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C:\Users\a.lodaite\Desktop\PIRKIMAI\2023\Utenos ligoninė\10267_Reagentai biochemijos ir imunchemijos tyrimams (kokybė)\Sutartis, pasiulymas viesinimui\Pasiulymas\"/>
    </mc:Choice>
  </mc:AlternateContent>
  <xr:revisionPtr revIDLastSave="0" documentId="13_ncr:1_{523C41E2-B46E-4AA4-96FD-4775461F4E1A}" xr6:coauthVersionLast="47" xr6:coauthVersionMax="47" xr10:uidLastSave="{00000000-0000-0000-0000-000000000000}"/>
  <bookViews>
    <workbookView xWindow="-108" yWindow="-108" windowWidth="23256" windowHeight="12456" xr2:uid="{00000000-000D-0000-FFFF-FFFF00000000}"/>
  </bookViews>
  <sheets>
    <sheet name="Pasiūlymas"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0" i="7" l="1"/>
  <c r="M88" i="7"/>
  <c r="L88" i="7" s="1"/>
  <c r="N88" i="7"/>
  <c r="N179" i="7" l="1"/>
  <c r="M179" i="7"/>
  <c r="L179" i="7" s="1"/>
  <c r="N178" i="7"/>
  <c r="M178" i="7"/>
  <c r="L178" i="7" s="1"/>
  <c r="N177" i="7"/>
  <c r="M177" i="7"/>
  <c r="L177" i="7" s="1"/>
  <c r="N176" i="7"/>
  <c r="M176" i="7"/>
  <c r="L176" i="7" s="1"/>
  <c r="N175" i="7"/>
  <c r="M175" i="7"/>
  <c r="L175" i="7" s="1"/>
  <c r="N174" i="7"/>
  <c r="M174" i="7"/>
  <c r="L174" i="7" s="1"/>
  <c r="N173" i="7"/>
  <c r="M173" i="7"/>
  <c r="L173" i="7" s="1"/>
  <c r="N172" i="7"/>
  <c r="M172" i="7"/>
  <c r="L172" i="7" s="1"/>
  <c r="N171" i="7"/>
  <c r="M171" i="7"/>
  <c r="L171" i="7" s="1"/>
  <c r="N102" i="7" l="1"/>
  <c r="M102" i="7"/>
  <c r="L102" i="7" s="1"/>
  <c r="N136" i="7" l="1"/>
  <c r="M136" i="7"/>
  <c r="L136" i="7" s="1"/>
  <c r="N140" i="7"/>
  <c r="M140" i="7"/>
  <c r="L140" i="7" s="1"/>
  <c r="N144" i="7"/>
  <c r="M144" i="7"/>
  <c r="L144" i="7" s="1"/>
  <c r="N148" i="7"/>
  <c r="M148" i="7"/>
  <c r="L148" i="7" s="1"/>
  <c r="N152" i="7"/>
  <c r="M152" i="7"/>
  <c r="L152" i="7" s="1"/>
  <c r="N99" i="7"/>
  <c r="M99" i="7"/>
  <c r="L99" i="7" s="1"/>
  <c r="N98" i="7"/>
  <c r="M98" i="7"/>
  <c r="L98" i="7" s="1"/>
  <c r="N95" i="7"/>
  <c r="M95" i="7"/>
  <c r="L95" i="7" s="1"/>
  <c r="N94" i="7"/>
  <c r="M94" i="7"/>
  <c r="L94" i="7" s="1"/>
  <c r="N91" i="7"/>
  <c r="M91" i="7"/>
  <c r="L91" i="7" s="1"/>
  <c r="N87" i="7"/>
  <c r="M87" i="7"/>
  <c r="L87" i="7" s="1"/>
  <c r="N84" i="7"/>
  <c r="M84" i="7"/>
  <c r="L84" i="7" s="1"/>
  <c r="N73" i="7"/>
  <c r="M73" i="7"/>
  <c r="L73" i="7" s="1"/>
  <c r="N70" i="7"/>
  <c r="M70" i="7"/>
  <c r="L70" i="7" s="1"/>
  <c r="N39" i="7" l="1"/>
  <c r="M39" i="7"/>
  <c r="L39" i="7" s="1"/>
  <c r="N38" i="7"/>
  <c r="M38" i="7"/>
  <c r="L38" i="7" s="1"/>
  <c r="N37" i="7"/>
  <c r="M37" i="7"/>
  <c r="L37" i="7" s="1"/>
  <c r="N36" i="7"/>
  <c r="M36" i="7"/>
  <c r="L36" i="7" s="1"/>
  <c r="N22" i="7"/>
  <c r="M22" i="7"/>
  <c r="L22" i="7" s="1"/>
  <c r="N31" i="7"/>
  <c r="M31" i="7"/>
  <c r="L31" i="7" s="1"/>
  <c r="N169" i="7"/>
  <c r="M169" i="7"/>
  <c r="L169" i="7" s="1"/>
  <c r="N168" i="7"/>
  <c r="M168" i="7"/>
  <c r="L168" i="7" s="1"/>
  <c r="N167" i="7"/>
  <c r="M167" i="7"/>
  <c r="L167" i="7" s="1"/>
  <c r="N166" i="7"/>
  <c r="M166" i="7"/>
  <c r="L166" i="7" s="1"/>
  <c r="N165" i="7"/>
  <c r="M165" i="7"/>
  <c r="L165" i="7" s="1"/>
  <c r="N164" i="7"/>
  <c r="M164" i="7"/>
  <c r="L164" i="7" s="1"/>
  <c r="N163" i="7"/>
  <c r="M163" i="7"/>
  <c r="L163" i="7" s="1"/>
  <c r="N162" i="7"/>
  <c r="M162" i="7"/>
  <c r="L162" i="7" s="1"/>
  <c r="N161" i="7"/>
  <c r="M161" i="7"/>
  <c r="L161" i="7" s="1"/>
  <c r="N170" i="7"/>
  <c r="M170" i="7"/>
  <c r="L170" i="7" s="1"/>
  <c r="N160" i="7"/>
  <c r="M160" i="7"/>
  <c r="L160" i="7" s="1"/>
  <c r="N159" i="7"/>
  <c r="M159" i="7"/>
  <c r="L159" i="7" s="1"/>
  <c r="N158" i="7"/>
  <c r="M158" i="7"/>
  <c r="L158" i="7" s="1"/>
  <c r="N157" i="7"/>
  <c r="M157" i="7"/>
  <c r="L157" i="7" s="1"/>
  <c r="N156" i="7"/>
  <c r="M156" i="7"/>
  <c r="L156" i="7" s="1"/>
  <c r="N155" i="7"/>
  <c r="M155" i="7"/>
  <c r="L155" i="7" s="1"/>
  <c r="N154" i="7"/>
  <c r="M154" i="7"/>
  <c r="L154" i="7" s="1"/>
  <c r="N151" i="7"/>
  <c r="M151" i="7"/>
  <c r="L151" i="7" s="1"/>
  <c r="N150" i="7"/>
  <c r="M150" i="7"/>
  <c r="L150" i="7" s="1"/>
  <c r="N147" i="7"/>
  <c r="M147" i="7"/>
  <c r="L147" i="7" s="1"/>
  <c r="N146" i="7"/>
  <c r="M146" i="7"/>
  <c r="L146" i="7" s="1"/>
  <c r="N143" i="7"/>
  <c r="M143" i="7"/>
  <c r="L143" i="7" s="1"/>
  <c r="N142" i="7"/>
  <c r="M142" i="7"/>
  <c r="L142" i="7" s="1"/>
  <c r="N139" i="7"/>
  <c r="M139" i="7"/>
  <c r="L139" i="7" s="1"/>
  <c r="N138" i="7"/>
  <c r="M138" i="7"/>
  <c r="L138" i="7" s="1"/>
  <c r="N135" i="7"/>
  <c r="M135" i="7"/>
  <c r="L135" i="7" s="1"/>
  <c r="N134" i="7"/>
  <c r="M134" i="7"/>
  <c r="L134" i="7" s="1"/>
  <c r="N132" i="7"/>
  <c r="M132" i="7"/>
  <c r="L132" i="7" s="1"/>
  <c r="N131" i="7"/>
  <c r="M131" i="7"/>
  <c r="L131" i="7" s="1"/>
  <c r="N129" i="7"/>
  <c r="M129" i="7"/>
  <c r="L129" i="7" s="1"/>
  <c r="N128" i="7"/>
  <c r="M128" i="7"/>
  <c r="L128" i="7" s="1"/>
  <c r="N126" i="7"/>
  <c r="M126" i="7"/>
  <c r="L126" i="7" s="1"/>
  <c r="N125" i="7"/>
  <c r="M125" i="7"/>
  <c r="L125" i="7" s="1"/>
  <c r="N123" i="7"/>
  <c r="M123" i="7"/>
  <c r="L123" i="7" s="1"/>
  <c r="N122" i="7"/>
  <c r="M122" i="7"/>
  <c r="L122" i="7" s="1"/>
  <c r="N120" i="7"/>
  <c r="M120" i="7"/>
  <c r="L120" i="7" s="1"/>
  <c r="N119" i="7"/>
  <c r="M119" i="7"/>
  <c r="L119" i="7" s="1"/>
  <c r="N117" i="7"/>
  <c r="M117" i="7"/>
  <c r="L117" i="7" s="1"/>
  <c r="N116" i="7"/>
  <c r="M116" i="7"/>
  <c r="L116" i="7" s="1"/>
  <c r="N114" i="7"/>
  <c r="M114" i="7"/>
  <c r="L114" i="7" s="1"/>
  <c r="N113" i="7"/>
  <c r="M113" i="7"/>
  <c r="L113" i="7" s="1"/>
  <c r="N111" i="7"/>
  <c r="M111" i="7"/>
  <c r="L111" i="7" s="1"/>
  <c r="N110" i="7"/>
  <c r="M110" i="7"/>
  <c r="L110" i="7" s="1"/>
  <c r="N108" i="7"/>
  <c r="M108" i="7"/>
  <c r="L108" i="7" s="1"/>
  <c r="N107" i="7"/>
  <c r="M107" i="7"/>
  <c r="L107" i="7" s="1"/>
  <c r="N105" i="7"/>
  <c r="M105" i="7"/>
  <c r="L105" i="7" s="1"/>
  <c r="N104" i="7"/>
  <c r="M104" i="7"/>
  <c r="L104" i="7" s="1"/>
  <c r="N101" i="7"/>
  <c r="M101" i="7"/>
  <c r="L101" i="7" s="1"/>
  <c r="N97" i="7"/>
  <c r="M97" i="7"/>
  <c r="L97" i="7" s="1"/>
  <c r="N93" i="7"/>
  <c r="M93" i="7"/>
  <c r="L93" i="7" s="1"/>
  <c r="N90" i="7"/>
  <c r="M90" i="7"/>
  <c r="L90" i="7" s="1"/>
  <c r="N86" i="7"/>
  <c r="M86" i="7"/>
  <c r="L86" i="7" s="1"/>
  <c r="N83" i="7"/>
  <c r="M83" i="7"/>
  <c r="L83" i="7" s="1"/>
  <c r="N81" i="7"/>
  <c r="M81" i="7"/>
  <c r="L81" i="7" s="1"/>
  <c r="N79" i="7"/>
  <c r="M79" i="7"/>
  <c r="L79" i="7" s="1"/>
  <c r="N77" i="7"/>
  <c r="M77" i="7"/>
  <c r="L77" i="7" s="1"/>
  <c r="N75" i="7"/>
  <c r="M75" i="7"/>
  <c r="L75" i="7" s="1"/>
  <c r="N72" i="7"/>
  <c r="M72" i="7"/>
  <c r="L72" i="7" s="1"/>
  <c r="N69" i="7"/>
  <c r="M69" i="7"/>
  <c r="L69" i="7" s="1"/>
  <c r="N67" i="7"/>
  <c r="M67" i="7"/>
  <c r="L67" i="7" s="1"/>
  <c r="N65" i="7"/>
  <c r="M65" i="7"/>
  <c r="L65" i="7" s="1"/>
  <c r="N63" i="7"/>
  <c r="M63" i="7"/>
  <c r="L63" i="7" s="1"/>
  <c r="N61" i="7"/>
  <c r="M61" i="7"/>
  <c r="L61" i="7" s="1"/>
  <c r="N59" i="7"/>
  <c r="M59" i="7"/>
  <c r="L59" i="7" s="1"/>
  <c r="N57" i="7"/>
  <c r="M57" i="7"/>
  <c r="L57" i="7" s="1"/>
  <c r="N55" i="7"/>
  <c r="M55" i="7"/>
  <c r="L55" i="7" s="1"/>
  <c r="N53" i="7"/>
  <c r="M53" i="7"/>
  <c r="L53" i="7" s="1"/>
  <c r="N51" i="7"/>
  <c r="M51" i="7"/>
  <c r="L51" i="7" s="1"/>
  <c r="N49" i="7"/>
  <c r="M49" i="7"/>
  <c r="L49" i="7" s="1"/>
  <c r="N47" i="7"/>
  <c r="M47" i="7"/>
  <c r="L47" i="7" s="1"/>
  <c r="N45" i="7"/>
  <c r="M45" i="7"/>
  <c r="L45" i="7" s="1"/>
  <c r="N35" i="7"/>
  <c r="M35" i="7"/>
  <c r="L35" i="7" s="1"/>
  <c r="N33" i="7"/>
  <c r="M33" i="7"/>
  <c r="L33" i="7" s="1"/>
  <c r="N30" i="7"/>
  <c r="M30" i="7"/>
  <c r="L30" i="7" s="1"/>
  <c r="N28" i="7"/>
  <c r="M28" i="7"/>
  <c r="L28" i="7" s="1"/>
  <c r="N26" i="7"/>
  <c r="M26" i="7"/>
  <c r="L26" i="7" s="1"/>
  <c r="N24" i="7"/>
  <c r="M24" i="7"/>
  <c r="L24" i="7" s="1"/>
  <c r="N21" i="7"/>
  <c r="M21" i="7"/>
  <c r="L21" i="7" s="1"/>
  <c r="N19" i="7"/>
  <c r="M19" i="7"/>
  <c r="L19" i="7" s="1"/>
  <c r="N17" i="7"/>
  <c r="M17" i="7"/>
  <c r="L17" i="7" s="1"/>
  <c r="N15" i="7"/>
  <c r="M15" i="7"/>
  <c r="L15" i="7" s="1"/>
  <c r="N13" i="7"/>
  <c r="M13" i="7"/>
  <c r="L13" i="7" s="1"/>
  <c r="N180" i="7" l="1"/>
  <c r="N182" i="7" s="1"/>
  <c r="N181" i="7" s="1"/>
</calcChain>
</file>

<file path=xl/sharedStrings.xml><?xml version="1.0" encoding="utf-8"?>
<sst xmlns="http://schemas.openxmlformats.org/spreadsheetml/2006/main" count="1232" uniqueCount="816">
  <si>
    <t xml:space="preserve"> Eil. Nr.</t>
  </si>
  <si>
    <t>Siūlomos pakuotės įkainis, Eur be PVM</t>
  </si>
  <si>
    <t>Siūlomos pakuotės įkainis, Eur su PVM</t>
  </si>
  <si>
    <t>1.1.</t>
  </si>
  <si>
    <t>2.1.</t>
  </si>
  <si>
    <t>1.</t>
  </si>
  <si>
    <t>2.</t>
  </si>
  <si>
    <t>Siūlomas mato vienetas</t>
  </si>
  <si>
    <t>PVM dydis (taikomas pakuotei) (Eur)</t>
  </si>
  <si>
    <t>Reagento ir / ar papildomos priemonės apibūdinimas</t>
  </si>
  <si>
    <t>Tyrimų pavadinimai  /                                                                       Reagentų ir / ar papildomų priemonių pavadinimai</t>
  </si>
  <si>
    <t>PVM tarifas (taikomas pakuotei) (%)</t>
  </si>
  <si>
    <t>1 PRIEDO „PASIŪLYMO FORMA IR TECHNINĖ SPECIFIKACIJA" PRIEDAS</t>
  </si>
  <si>
    <t>Kitos papildomos priemonės (pildoma tik pagal poreikį)</t>
  </si>
  <si>
    <t>Eil.Nr.</t>
  </si>
  <si>
    <t>Siūloma pakuotė 
(t. y. pakuotės sudėtis)</t>
  </si>
  <si>
    <t>Siūlomas kiekis mato vienetais (nurodytam preliminariam tyrimų skaičiui)</t>
  </si>
  <si>
    <t>1.2.1.</t>
  </si>
  <si>
    <t>1.2.2.</t>
  </si>
  <si>
    <t>1.2.3.</t>
  </si>
  <si>
    <t>1.2.4.</t>
  </si>
  <si>
    <t>1.2.5.</t>
  </si>
  <si>
    <t>1.2.6.</t>
  </si>
  <si>
    <t>1.2.7.</t>
  </si>
  <si>
    <t>1.2.8.</t>
  </si>
  <si>
    <t>1.2.9.</t>
  </si>
  <si>
    <t>1.2.10.</t>
  </si>
  <si>
    <t>1.2.11.</t>
  </si>
  <si>
    <t>3.</t>
  </si>
  <si>
    <t>3.1.</t>
  </si>
  <si>
    <t>4.</t>
  </si>
  <si>
    <t>4.1.</t>
  </si>
  <si>
    <t>5.</t>
  </si>
  <si>
    <t>5.1.</t>
  </si>
  <si>
    <t>6.</t>
  </si>
  <si>
    <t>6.1.</t>
  </si>
  <si>
    <t>7.</t>
  </si>
  <si>
    <t>7.1.</t>
  </si>
  <si>
    <t>8.</t>
  </si>
  <si>
    <t>8.1.</t>
  </si>
  <si>
    <t>1.2.12.</t>
  </si>
  <si>
    <t>1.2.13.</t>
  </si>
  <si>
    <t>1.2.14.</t>
  </si>
  <si>
    <t>9.</t>
  </si>
  <si>
    <t>9.1.</t>
  </si>
  <si>
    <t>10.</t>
  </si>
  <si>
    <t>10.1.</t>
  </si>
  <si>
    <t>11.</t>
  </si>
  <si>
    <t>11.1.</t>
  </si>
  <si>
    <t>12.</t>
  </si>
  <si>
    <t>12.1.</t>
  </si>
  <si>
    <t>13.</t>
  </si>
  <si>
    <t>13.1.</t>
  </si>
  <si>
    <t>14.</t>
  </si>
  <si>
    <t>14.1.</t>
  </si>
  <si>
    <t>15.</t>
  </si>
  <si>
    <t>15.1.</t>
  </si>
  <si>
    <t>16.</t>
  </si>
  <si>
    <t>16.1.</t>
  </si>
  <si>
    <t>17.</t>
  </si>
  <si>
    <t>17.1.</t>
  </si>
  <si>
    <t>18.</t>
  </si>
  <si>
    <t>18.1.</t>
  </si>
  <si>
    <t>19.</t>
  </si>
  <si>
    <t>19.1.</t>
  </si>
  <si>
    <t>20.</t>
  </si>
  <si>
    <t>20.1.</t>
  </si>
  <si>
    <t>21.</t>
  </si>
  <si>
    <t>21.1.</t>
  </si>
  <si>
    <t>Gliukozė</t>
  </si>
  <si>
    <t>Pankreatinė amilazė</t>
  </si>
  <si>
    <t>22.</t>
  </si>
  <si>
    <t>22.1.</t>
  </si>
  <si>
    <t>23.</t>
  </si>
  <si>
    <t>23.1.</t>
  </si>
  <si>
    <t>24.</t>
  </si>
  <si>
    <t>24.1.</t>
  </si>
  <si>
    <t>25.</t>
  </si>
  <si>
    <t>25.1.</t>
  </si>
  <si>
    <t>26.</t>
  </si>
  <si>
    <t>26.1.</t>
  </si>
  <si>
    <t>27.</t>
  </si>
  <si>
    <t>Fosforas</t>
  </si>
  <si>
    <t>Bendra pakuočių kaina Eur be PVM</t>
  </si>
  <si>
    <t>Bendra palyginamoji pasiūlymo kaina Eur be PVM:</t>
  </si>
  <si>
    <t>Bendras PVM Eur:</t>
  </si>
  <si>
    <t>Bendra palyginamoji pasiūlymo kaina Eur su PVM:</t>
  </si>
  <si>
    <t>Šarminė fosfatazė</t>
  </si>
  <si>
    <t>Preliminarus tyrimų skaičius per              
60 mėnesių</t>
  </si>
  <si>
    <t>Alanininė aminotransferazė (ALT)</t>
  </si>
  <si>
    <t>Aspartato aminotransferazė (AST)</t>
  </si>
  <si>
    <t>Gamaglutamiltransferazė (GGT)</t>
  </si>
  <si>
    <t>Lipazė</t>
  </si>
  <si>
    <t>Kreatinkinazė (CK)</t>
  </si>
  <si>
    <t>Fotometrinis metodas.</t>
  </si>
  <si>
    <t>Amilazė</t>
  </si>
  <si>
    <r>
      <t xml:space="preserve">Fotometrinis metodas, IFCC arba suderinamas su IFCC.
Šarminės fosfatazės viršutinė matavimo riba be praskiedimo: ne mažiau kaip iki 2000 U/l.*
</t>
    </r>
    <r>
      <rPr>
        <b/>
        <i/>
        <sz val="11"/>
        <color rgb="FF000000"/>
        <rFont val="Times New Roman"/>
        <family val="1"/>
      </rPr>
      <t>* Parametras vertinamas, taikant kainos ir kokybės santykį (žr. 1.3 lentelę).</t>
    </r>
  </si>
  <si>
    <r>
      <t xml:space="preserve">Fotometrinis metodas, be P-5-P.
Alanininės aminotransferazės (ALT) viršutinė matavimo riba be praskiedimo: ne mažiau kaip iki 1500 U/l.*
</t>
    </r>
    <r>
      <rPr>
        <b/>
        <i/>
        <sz val="11"/>
        <color rgb="FF000000"/>
        <rFont val="Times New Roman"/>
        <family val="1"/>
      </rPr>
      <t>* Parametras vertinamas, taikant kainos ir kokybės santykį (žr. 1.3 lentelę).</t>
    </r>
  </si>
  <si>
    <r>
      <t xml:space="preserve">Fotometrinis metodas, IFCC arba suderinamas su IFCC.
Gamaglutamiltransferazės (GGT) viršutinė matavimo riba be praskiedimo: ne mažiau kaip iki 2000 U/l.*
</t>
    </r>
    <r>
      <rPr>
        <b/>
        <i/>
        <sz val="11"/>
        <color rgb="FF000000"/>
        <rFont val="Times New Roman"/>
        <family val="1"/>
      </rPr>
      <t>* Parametras vertinamas, taikant kainos ir kokybės santykį (žr. 1.3 lentelę).</t>
    </r>
  </si>
  <si>
    <t>Laktatas</t>
  </si>
  <si>
    <t>Fotometrinis, fermentinis metodas.</t>
  </si>
  <si>
    <r>
      <t xml:space="preserve">Fotometrinis metodas, IFCC arba suderinamas su IFCC.
Pankreatinės amilazės viršutinė matavimo riba be praskiedimo: ne mažiau kaip iki 1500 U/l.*
</t>
    </r>
    <r>
      <rPr>
        <b/>
        <i/>
        <sz val="11"/>
        <color rgb="FF000000"/>
        <rFont val="Times New Roman"/>
        <family val="1"/>
      </rPr>
      <t>* Parametras vertinamas, taikant kainos ir kokybės santykį (žr. 1.3 lentelę).</t>
    </r>
  </si>
  <si>
    <t>Laktatdehidrogenazė</t>
  </si>
  <si>
    <t>Fotometrinis metodas, IFCC arba suderinamas su IFCC.</t>
  </si>
  <si>
    <t>Kalis (K)</t>
  </si>
  <si>
    <t>Natris (N)</t>
  </si>
  <si>
    <t>Chloras (Cl)</t>
  </si>
  <si>
    <t>Bilirubinas tiesioginis</t>
  </si>
  <si>
    <t>Bilirubinas bendras</t>
  </si>
  <si>
    <t>Cholesterolis</t>
  </si>
  <si>
    <t>Trigliceridai</t>
  </si>
  <si>
    <t>DTL cholesterolis</t>
  </si>
  <si>
    <t>MTL cholesterolis</t>
  </si>
  <si>
    <t>Geležis</t>
  </si>
  <si>
    <t>Kalcis</t>
  </si>
  <si>
    <t>Magnis</t>
  </si>
  <si>
    <t>Bendras baltymas</t>
  </si>
  <si>
    <t>Albuminas</t>
  </si>
  <si>
    <t>Bromkrezolio žaliojo fotometrinis metodas.</t>
  </si>
  <si>
    <t>Bendras baltymas šlapime ir smegenų skystyje</t>
  </si>
  <si>
    <t>Albuminas šlapime</t>
  </si>
  <si>
    <t>Imunoturbidimetrinis metodas.</t>
  </si>
  <si>
    <t>28.</t>
  </si>
  <si>
    <t>28.1.</t>
  </si>
  <si>
    <t>Fotometrinis, heksokinazinis metodas.</t>
  </si>
  <si>
    <t>29.</t>
  </si>
  <si>
    <t>29.1.</t>
  </si>
  <si>
    <t>Šlapalas</t>
  </si>
  <si>
    <t>Šlapimo rūgštis</t>
  </si>
  <si>
    <t>30.</t>
  </si>
  <si>
    <t>30.1.</t>
  </si>
  <si>
    <t>31.</t>
  </si>
  <si>
    <t>31.1.</t>
  </si>
  <si>
    <t>32.</t>
  </si>
  <si>
    <t>32.1.</t>
  </si>
  <si>
    <t>Kreatininas (serume ir šlapime)</t>
  </si>
  <si>
    <t>Fotometrinis, pikrato metodas.</t>
  </si>
  <si>
    <t>ASO</t>
  </si>
  <si>
    <t>Turbidimetrinis arba imunonefelometrinis metodas.</t>
  </si>
  <si>
    <t>33.</t>
  </si>
  <si>
    <t>33.1.</t>
  </si>
  <si>
    <t>34.</t>
  </si>
  <si>
    <t>35.</t>
  </si>
  <si>
    <t>CRB</t>
  </si>
  <si>
    <t>Imunoturbidimetrinis arba imunonefelometrinis metodas.</t>
  </si>
  <si>
    <t>RF</t>
  </si>
  <si>
    <t>36.</t>
  </si>
  <si>
    <t>Imunoglobulinas E</t>
  </si>
  <si>
    <t>Imunoturbidimetrinis, liuminescencinės imunoanalizės arba imunocheminis metodas.</t>
  </si>
  <si>
    <t>HbA1c</t>
  </si>
  <si>
    <t>Imunocheminis arba imunoturbidimetrinis, arba imunonefelometrinis, arba fermentinis metodas. 
Standartizacija pagal IFCC su galimybe rezultatus pateikti DCCT vienetais.</t>
  </si>
  <si>
    <t>37.</t>
  </si>
  <si>
    <t>38.</t>
  </si>
  <si>
    <t>39.</t>
  </si>
  <si>
    <t>40.</t>
  </si>
  <si>
    <t>Tirotropinas (TTH)</t>
  </si>
  <si>
    <t>Laisvas T4</t>
  </si>
  <si>
    <t>Laisvas T3</t>
  </si>
  <si>
    <t>Anti-TPO</t>
  </si>
  <si>
    <t>41.</t>
  </si>
  <si>
    <t>42.</t>
  </si>
  <si>
    <t>Feritinas</t>
  </si>
  <si>
    <t>25-OH vitaminas D</t>
  </si>
  <si>
    <t>43.</t>
  </si>
  <si>
    <t>44.</t>
  </si>
  <si>
    <t>45.</t>
  </si>
  <si>
    <t>Bendras PSA</t>
  </si>
  <si>
    <t>46.</t>
  </si>
  <si>
    <t>47.</t>
  </si>
  <si>
    <t>48.</t>
  </si>
  <si>
    <t>49.</t>
  </si>
  <si>
    <t>50.</t>
  </si>
  <si>
    <t>51.</t>
  </si>
  <si>
    <t>52.</t>
  </si>
  <si>
    <t>53.</t>
  </si>
  <si>
    <t xml:space="preserve">Didelio jautrumo troponinas </t>
  </si>
  <si>
    <t>Prokalcitoninas</t>
  </si>
  <si>
    <t>NT-proBNP arba BNP</t>
  </si>
  <si>
    <t>1.2.15.</t>
  </si>
  <si>
    <t>1.2.16.</t>
  </si>
  <si>
    <t>1.1. REAGENTAI IR PAPILDOMOS PRIEMONĖS BIOCHEMINIŲ IR IMUNOCHEMINIŲ TYRIMŲ ATLIKIMUI SU SISTEMA PANAUDAI</t>
  </si>
  <si>
    <t>1.2. REIKALAVIMAI SISTEMAI PANAUDAI</t>
  </si>
  <si>
    <t>Sistemos našumas – ne mažiau 40 imunocheminių tyrimų ir ne mažiau 500 biocheminių tyrimų, įskaitant kalio, natrio, chloro tyrimus, atliekamus jonams selektyvių elektrodų (ISE) technologija, per valandą.</t>
  </si>
  <si>
    <t>Turi būti nuolatinio mėginių įdėjimo galimybė, nestabdant sistemos darbo ir nelaukiant pradėtų tyrimų pabaigos.</t>
  </si>
  <si>
    <t>Tiekėjas turi suteikti panaudai integruotą sistemą. Sistemą turi sudaryti biochemijos (įskaitant jonams selektyvių elektrodų (ISE) technologiją) ir imunochemijos tyrimus atliekantys prietaisai. Tiekėjas šios lentelės 3 stulpelyje turi išvardinti, kas konkrečiai sudaro siūlomą integruotą sistemą.</t>
  </si>
  <si>
    <t>Integruota sistema turi būti autonominis analitinis vienetas, turintis vieną įrenginį / zoną visiems pacientų mėginiams, kalibratoriams ir kontrolėms įdėti / išimti, 
bei valdomas iš vieno valdymo centro (vieno kompiuterio su monitoriumi, klaviatūra, pele).</t>
  </si>
  <si>
    <t>Sistemoje vienu metu turi tilpti visiems privalomiems tyrimams atlikti reikalingi reagentai.</t>
  </si>
  <si>
    <t>Mėginių talpa sistemoje vienu metu: ne mažiau 50 mėgintuvėlių.</t>
  </si>
  <si>
    <t>Sistemai turi būti tinkami įvairūs mėgintuvėliai (t. y. pirminiai, antriniai, skirti mažam mėginio tūriui). Tinkamų mėgintuvėlių pasirinkimas dydžių intervale 
ne mažesniame nei nuo 13 iki 16 mm skersmens ir nuo 75 iki 100 mm aukščio.</t>
  </si>
  <si>
    <t>Turi būti galimybė pasirinkti prioritetinį skubių mėginių ištyrimą.</t>
  </si>
  <si>
    <t>Turi būti mėginio hemolizės, ikterijos ir lipemijos kokybinio ar pusiau kiekybinio įvertinimo galimybė fotometriniams tyrimams.</t>
  </si>
  <si>
    <t>Turi būti nuolatinis reagentų kiekio, pagalbinių priemonių ir atliekų kiekio sistemoje sekimas. Naudotojas turi gauti atitinkamą informaciją / įspėjimą apie besibaigiančius reagentus ir tirpalus.</t>
  </si>
  <si>
    <t>Turi būti mėginių automatinis praskiedimas (pagal naudotojo nustatytas taisykles) ir automatinis tyrimo pakartojimas.</t>
  </si>
  <si>
    <t>Turi būti nuotolinio prisijungimo galimybė techninio aptarnavimo specialistui, leidžianti nuotoliniu būdu perduoti informaciją, atlikti prevencinius ir diagnostinius veiksmus.</t>
  </si>
  <si>
    <t>Sistemos planinės priežiūros procedūrų sąrašas, jų atlikimo registras bei planai pateikiami sistemos programinėje įrangoje ir yra pasiekiami vartotojui.</t>
  </si>
  <si>
    <t>Tais atvejais, kai pagal galiojančius teisės aktus tiekėjui nereikia mokėti PVM, jis nurodo priežastis, dėl kurių PVM nemoka:</t>
  </si>
  <si>
    <r>
      <t xml:space="preserve">Jeigu įsigyjamam pirkimo objektui netaikomas PVM arba taikomas lengvatinis PVM tarifas, pirkimo vykdytojas apie tai informaciją turėtų nurodyti šioje formoje arba konkretaus pirkimo sąlygose: 
</t>
    </r>
    <r>
      <rPr>
        <b/>
        <i/>
        <sz val="12"/>
        <color theme="1"/>
        <rFont val="Times New Roman"/>
        <family val="1"/>
      </rPr>
      <t>prekėms taikomas 5 proc. ir / ar 21 proc. PVM tarifas.</t>
    </r>
    <r>
      <rPr>
        <b/>
        <sz val="12"/>
        <color theme="1"/>
        <rFont val="Times New Roman"/>
        <family val="1"/>
      </rPr>
      <t xml:space="preserve">
Jei iš pirkimo dokumentuose pateiktų duomenų būtų galima daryti prielaidą apie konkrečius pirkimo objekto modelius ar tiekimo šaltinius, konkrečius procesus, būdingus konkretaus tiekėjo tiekiamoms prekėms ar teikiamoms paslaugoms, ar prekių ženklus, patentus, tipus, konkrečią kilmę ar gamybą, standartus, sertifikatus ar techninius liudijimus, laikoma, kad jie yra tik orientaciniai ir tiekėjai gali siūlyti lygiaverčius. Lygiavertiškumo įrodymas yra tiekėjo pareiga.</t>
    </r>
  </si>
  <si>
    <t>Gamintojas, komercinis prekės pavadinimas</t>
  </si>
  <si>
    <r>
      <t xml:space="preserve">Fotometrinis metodas, be P-5-P.
Aspartato aminotransferazės (AST) viršutinė matavimo riba be praskiedimo: ne mažiau kaip iki 1500 U/l.*
</t>
    </r>
    <r>
      <rPr>
        <b/>
        <i/>
        <sz val="11"/>
        <color rgb="FF000000"/>
        <rFont val="Times New Roman"/>
        <family val="1"/>
      </rPr>
      <t>* Parametras vertinamas, taikant kainos ir kokybės santykį (žr. 1.3 lentelę).</t>
    </r>
  </si>
  <si>
    <r>
      <t xml:space="preserve">Fotometrinis metodas.
Lipazės viršutinė matavimo riba be praskiedimo: 
ne mažiau kaip iki 1000 U/l.*
</t>
    </r>
    <r>
      <rPr>
        <b/>
        <i/>
        <sz val="11"/>
        <color rgb="FF000000"/>
        <rFont val="Times New Roman"/>
        <family val="1"/>
      </rPr>
      <t>* Parametras vertinamas, taikant kainos ir kokybės santykį (žr. 1.3 lentelę).</t>
    </r>
  </si>
  <si>
    <r>
      <t xml:space="preserve">Jonams selektyvių elektrodų (ISE) metodas.
Tyrimo kalibracijos stabilumas – ne mažiau kaip 
iki 24 valandų.*
</t>
    </r>
    <r>
      <rPr>
        <b/>
        <i/>
        <sz val="11"/>
        <color rgb="FF000000"/>
        <rFont val="Times New Roman"/>
        <family val="1"/>
      </rPr>
      <t>* Parametras vertinamas, taikant kainos ir kokybės santykį (žr. 1.3 lentelę).</t>
    </r>
  </si>
  <si>
    <r>
      <t xml:space="preserve">CA 19.9 **
</t>
    </r>
    <r>
      <rPr>
        <i/>
        <sz val="11"/>
        <color rgb="FF000000"/>
        <rFont val="Times New Roman"/>
        <family val="1"/>
      </rPr>
      <t>** Tyrimai bus atliekami 1 kartą per savaitę.</t>
    </r>
  </si>
  <si>
    <r>
      <t xml:space="preserve">CA 15.3 **
</t>
    </r>
    <r>
      <rPr>
        <i/>
        <sz val="11"/>
        <color rgb="FF000000"/>
        <rFont val="Times New Roman"/>
        <family val="1"/>
      </rPr>
      <t>** Tyrimai bus atliekami 1 kartą per savaitę.</t>
    </r>
  </si>
  <si>
    <r>
      <t xml:space="preserve">CEA **
</t>
    </r>
    <r>
      <rPr>
        <i/>
        <sz val="11"/>
        <color rgb="FF000000"/>
        <rFont val="Times New Roman"/>
        <family val="1"/>
      </rPr>
      <t xml:space="preserve">
** Tyrimai bus atliekami 1 kartą per savaitę.</t>
    </r>
  </si>
  <si>
    <r>
      <t xml:space="preserve">Anti-HCV **
</t>
    </r>
    <r>
      <rPr>
        <i/>
        <sz val="11"/>
        <color rgb="FF000000"/>
        <rFont val="Times New Roman"/>
        <family val="1"/>
      </rPr>
      <t>** Tyrimai bus atliekami 1 kartą per savaitę.</t>
    </r>
  </si>
  <si>
    <r>
      <t xml:space="preserve">HBsAg **
</t>
    </r>
    <r>
      <rPr>
        <i/>
        <sz val="11"/>
        <color rgb="FF000000"/>
        <rFont val="Times New Roman"/>
        <family val="1"/>
      </rPr>
      <t>** Tyrimai bus atliekami 1 kartą per savaitę.</t>
    </r>
  </si>
  <si>
    <r>
      <t xml:space="preserve">CA 125 **
</t>
    </r>
    <r>
      <rPr>
        <i/>
        <sz val="11"/>
        <color rgb="FF000000"/>
        <rFont val="Times New Roman"/>
        <family val="1"/>
      </rPr>
      <t>** Tyrimai bus atliekami 1 kartą per savaitę.</t>
    </r>
  </si>
  <si>
    <t>Sistema turi būti techniškai pajėgi atlikti visus 1.1 lentelėje nurodytus tyrimus.</t>
  </si>
  <si>
    <t>Vertinimo paaiškinimas</t>
  </si>
  <si>
    <t>Sistemos planinės kasdieninės priežiūros, kurią atlieka laboratorijos personalas, įvykdymo trukmė:</t>
  </si>
  <si>
    <t>1. Kasdieninės priežiūros procedūrų trukmė ≤ 15 min.</t>
  </si>
  <si>
    <t>2. Kasdieninės priežiūros procedūrų trukmė ≤ 30 min.</t>
  </si>
  <si>
    <t>3. Kasdieninės priežiūros procedūrų trukmė ≤ 45 min.</t>
  </si>
  <si>
    <t>4. Kasdieninės priežiūros procedūrų trukmė &gt; 45 min.</t>
  </si>
  <si>
    <t>1,5</t>
  </si>
  <si>
    <t>0,5</t>
  </si>
  <si>
    <t>1. Savaitinės priežiūros procedūrų trukmė ≤ 30 min.</t>
  </si>
  <si>
    <t>2. Savaitinės priežiūros procedūrų trukmė ≤ 60 min.</t>
  </si>
  <si>
    <t>3. Savaitinės priežiūros procedūrų trukmė &gt; 60 min.</t>
  </si>
  <si>
    <t>Biocheminių tyrimų reakcijos vyksta daugkartinio naudojimo kiuvetėse, kurias reikia keisti gamintojo nurodytu periodiškumu, arba vienkartinėse kiuvetėse.</t>
  </si>
  <si>
    <r>
      <t xml:space="preserve">Biocheminių tyrimų reakcijos vyksta daugkartinio naudojimo kiuvetėse, kurių nereikia keisti visą sutarties galiojimo laikotarpį.*
</t>
    </r>
    <r>
      <rPr>
        <i/>
        <sz val="12"/>
        <color rgb="FF000000"/>
        <rFont val="Times New Roman"/>
        <family val="1"/>
      </rPr>
      <t>* Reikalavimas keliamas ir kaip aplinkosauginis reikalavimas.</t>
    </r>
  </si>
  <si>
    <t>Biocheminių tyrimų reakcijų kiuvečių naudojimo trukmė:</t>
  </si>
  <si>
    <t>Sistemos planinės savaitinės priežiūros, kurią atlieka laboratorijos personalas, įvykdymo trukmė:</t>
  </si>
  <si>
    <t>Išgryninto vandens naudojimas:</t>
  </si>
  <si>
    <t>Prietaisas, atlikdamas tyrimą, prieš jo atlikimą, po jo atlikimo nenaudoja vandens.</t>
  </si>
  <si>
    <t>Prietaisas atlikdamas tyrimą, prieš jo atlikimą, po jo atlikimo naudoja vandenį.</t>
  </si>
  <si>
    <t>0,1</t>
  </si>
  <si>
    <t>K, N, Cl (1.1 lentelės punktai Nr. 11, 12, 13) tyrimų kalibracijos stabilumas 
yra 24 valandos ir daugiau.</t>
  </si>
  <si>
    <t>Lipazės viršutinė matavimo riba be praskiedimo (1.1 lentelės punktas Nr. 5): 1000 U/l ir daugiau.</t>
  </si>
  <si>
    <t>Pankreatinės amilazės viršutinė matavimo riba be praskiedimo (1.1 lentelės punktas Nr. 9): 
1500 U/l ir daugiau.</t>
  </si>
  <si>
    <t>Ne mažiau kaip 13 tyrimų iš tyrimų sąrašo (1.1 lentelė) 
nuo 37 (imtinai) tyrimo iki 52 (imtinai) tyrimo kalibracijos stabilumas yra 30 ir daugiau dienų.</t>
  </si>
  <si>
    <r>
      <rPr>
        <b/>
        <sz val="14"/>
        <color rgb="FF000000"/>
        <rFont val="Times New Roman"/>
        <family val="1"/>
      </rPr>
      <t>Kriterijus T</t>
    </r>
    <r>
      <rPr>
        <b/>
        <vertAlign val="subscript"/>
        <sz val="14"/>
        <color rgb="FF000000"/>
        <rFont val="Times New Roman"/>
        <family val="1"/>
      </rPr>
      <t>1</t>
    </r>
    <r>
      <rPr>
        <b/>
        <i/>
        <sz val="14"/>
        <color indexed="8"/>
        <rFont val="Times New Roman"/>
        <family val="1"/>
      </rPr>
      <t xml:space="preserve"> - </t>
    </r>
    <r>
      <rPr>
        <b/>
        <sz val="14"/>
        <color rgb="FF000000"/>
        <rFont val="Times New Roman"/>
        <family val="1"/>
      </rPr>
      <t>Sistemos techninės charakteristikos</t>
    </r>
  </si>
  <si>
    <t>Parametro Nr.</t>
  </si>
  <si>
    <t>Techniniai parametrai</t>
  </si>
  <si>
    <r>
      <t>A</t>
    </r>
    <r>
      <rPr>
        <b/>
        <vertAlign val="subscript"/>
        <sz val="12"/>
        <rFont val="Times New Roman"/>
        <family val="1"/>
      </rPr>
      <t>1</t>
    </r>
  </si>
  <si>
    <r>
      <t>A</t>
    </r>
    <r>
      <rPr>
        <b/>
        <vertAlign val="subscript"/>
        <sz val="12"/>
        <rFont val="Times New Roman"/>
        <family val="1"/>
      </rPr>
      <t>2</t>
    </r>
  </si>
  <si>
    <r>
      <t>A</t>
    </r>
    <r>
      <rPr>
        <b/>
        <vertAlign val="subscript"/>
        <sz val="12"/>
        <rFont val="Times New Roman"/>
        <family val="1"/>
      </rPr>
      <t>3</t>
    </r>
  </si>
  <si>
    <r>
      <t>A</t>
    </r>
    <r>
      <rPr>
        <b/>
        <vertAlign val="subscript"/>
        <sz val="12"/>
        <rFont val="Times New Roman"/>
        <family val="1"/>
      </rPr>
      <t>4</t>
    </r>
  </si>
  <si>
    <t>Kokybės balas, skiriamas už pasiūlymo atitikimą konkrečiam techniniam parametrui</t>
  </si>
  <si>
    <t>Reikalaujami techniniai parametrai</t>
  </si>
  <si>
    <r>
      <t xml:space="preserve">Tiekėjo siūlomi techniniai parametrai
(nurodoma: (1) tiekėjo siūlomos įrangos techniniai parametrai; 
(2) tiksli nuoroda į įrangos gamintojo techninėje dokumentacijoje nurodyto techninio parametro reikšmę (dokumento pavadinimas, puslapio numeris ir/ar pan.) (dokumentacijoje tiksliai pažymimas techninis parametras)*
</t>
    </r>
    <r>
      <rPr>
        <b/>
        <u/>
        <sz val="12"/>
        <color rgb="FF000000"/>
        <rFont val="Times New Roman"/>
        <family val="1"/>
      </rPr>
      <t xml:space="preserve">
</t>
    </r>
    <r>
      <rPr>
        <b/>
        <i/>
        <u/>
        <sz val="12"/>
        <color rgb="FF000000"/>
        <rFont val="Times New Roman"/>
        <family val="1"/>
      </rPr>
      <t>*Tiekėjas kartu su pasiūlymu privalo pateikti siūlomos įrangos gamintojo techninę dokumentaciją, įrodančią atitiktį reikalaujamiems techniniams parametrams. Dokumentai pateikiami lietuvių ir/arba anglų kalba. Pačių tiekėjų parengtos savideklaracijos dėl atitikimo techniniams parametrams nebus laikomos pakankamu ir objektyviu dokumentu (įrodymu).</t>
    </r>
  </si>
  <si>
    <r>
      <rPr>
        <b/>
        <sz val="14"/>
        <color rgb="FF000000"/>
        <rFont val="Times New Roman"/>
        <family val="1"/>
      </rPr>
      <t>Kriterijus T</t>
    </r>
    <r>
      <rPr>
        <b/>
        <vertAlign val="subscript"/>
        <sz val="14"/>
        <color rgb="FF000000"/>
        <rFont val="Times New Roman"/>
        <family val="1"/>
      </rPr>
      <t>2</t>
    </r>
    <r>
      <rPr>
        <b/>
        <i/>
        <sz val="14"/>
        <color indexed="8"/>
        <rFont val="Times New Roman"/>
        <family val="1"/>
      </rPr>
      <t xml:space="preserve"> - </t>
    </r>
    <r>
      <rPr>
        <b/>
        <sz val="14"/>
        <color rgb="FF000000"/>
        <rFont val="Times New Roman"/>
        <family val="1"/>
      </rPr>
      <t>Tyrimų techninės charakteristikos</t>
    </r>
  </si>
  <si>
    <r>
      <t xml:space="preserve">Tiekėjo siūlomi techniniai parametrai 
(tiekėjas pasirenka </t>
    </r>
    <r>
      <rPr>
        <b/>
        <u/>
        <sz val="12"/>
        <color rgb="FF000000"/>
        <rFont val="Times New Roman"/>
        <family val="1"/>
      </rPr>
      <t>vieną</t>
    </r>
    <r>
      <rPr>
        <b/>
        <sz val="12"/>
        <color indexed="8"/>
        <rFont val="Times New Roman"/>
        <family val="1"/>
      </rPr>
      <t xml:space="preserve"> iš techninių parametrų kiekvienam kokybės kriterijų T</t>
    </r>
    <r>
      <rPr>
        <b/>
        <vertAlign val="subscript"/>
        <sz val="12"/>
        <color rgb="FF000000"/>
        <rFont val="Times New Roman"/>
        <family val="1"/>
      </rPr>
      <t>1</t>
    </r>
    <r>
      <rPr>
        <b/>
        <sz val="12"/>
        <color indexed="8"/>
        <rFont val="Times New Roman"/>
        <family val="1"/>
      </rPr>
      <t xml:space="preserve"> ir T</t>
    </r>
    <r>
      <rPr>
        <b/>
        <vertAlign val="subscript"/>
        <sz val="12"/>
        <color rgb="FF000000"/>
        <rFont val="Times New Roman"/>
        <family val="1"/>
      </rPr>
      <t>2</t>
    </r>
    <r>
      <rPr>
        <b/>
        <sz val="12"/>
        <color indexed="8"/>
        <rFont val="Times New Roman"/>
        <family val="1"/>
      </rPr>
      <t xml:space="preserve"> parametrui nuo A</t>
    </r>
    <r>
      <rPr>
        <b/>
        <vertAlign val="subscript"/>
        <sz val="12"/>
        <color rgb="FF000000"/>
        <rFont val="Times New Roman"/>
        <family val="1"/>
      </rPr>
      <t xml:space="preserve">1 </t>
    </r>
    <r>
      <rPr>
        <b/>
        <sz val="12"/>
        <color rgb="FF000000"/>
        <rFont val="Times New Roman"/>
        <family val="1"/>
      </rPr>
      <t>iki A</t>
    </r>
    <r>
      <rPr>
        <b/>
        <vertAlign val="subscript"/>
        <sz val="12"/>
        <color rgb="FF000000"/>
        <rFont val="Times New Roman"/>
        <family val="1"/>
      </rPr>
      <t xml:space="preserve">4 </t>
    </r>
    <r>
      <rPr>
        <b/>
        <sz val="12"/>
        <color rgb="FF000000"/>
        <rFont val="Times New Roman"/>
        <family val="1"/>
      </rPr>
      <t>ir nuo B</t>
    </r>
    <r>
      <rPr>
        <b/>
        <vertAlign val="subscript"/>
        <sz val="12"/>
        <color rgb="FF000000"/>
        <rFont val="Times New Roman"/>
        <family val="1"/>
      </rPr>
      <t>1</t>
    </r>
    <r>
      <rPr>
        <b/>
        <sz val="12"/>
        <color rgb="FF000000"/>
        <rFont val="Times New Roman"/>
        <family val="1"/>
      </rPr>
      <t xml:space="preserve"> iki B</t>
    </r>
    <r>
      <rPr>
        <b/>
        <vertAlign val="subscript"/>
        <sz val="12"/>
        <color rgb="FF000000"/>
        <rFont val="Times New Roman"/>
        <family val="1"/>
      </rPr>
      <t>12</t>
    </r>
    <r>
      <rPr>
        <b/>
        <sz val="12"/>
        <color indexed="8"/>
        <rFont val="Times New Roman"/>
        <family val="1"/>
      </rPr>
      <t xml:space="preserve">). 
Tiekėjui nurodžius, kad jis siūlo atitinkamą techninį parametrą, 
t. y. pasirinkus atsakymą </t>
    </r>
    <r>
      <rPr>
        <b/>
        <i/>
        <sz val="12"/>
        <color rgb="FF000000"/>
        <rFont val="Times New Roman"/>
        <family val="1"/>
      </rPr>
      <t>"taip"</t>
    </r>
    <r>
      <rPr>
        <b/>
        <sz val="12"/>
        <color indexed="8"/>
        <rFont val="Times New Roman"/>
        <family val="1"/>
      </rPr>
      <t xml:space="preserve">, tame pačiame langelyje nurodoma ir tiksli nuoroda į gamintojo techninėje dokumentacijoje nurodyto techninio parametro reikšmę (dokumento pavadinimas, puslapio numeris ir/ar pan.)*
</t>
    </r>
    <r>
      <rPr>
        <b/>
        <i/>
        <u/>
        <sz val="12"/>
        <color rgb="FF000000"/>
        <rFont val="Times New Roman"/>
        <family val="1"/>
      </rPr>
      <t>*Tiekėjas kartu su pasiūlymu privalo pateikti gamintojo techninę dokumentaciją, įrodančią atitiktį techniniams parametrams (dokumentacijoje tiksliai pažymimas techninis parametras). Dokumentai pateikiami lietuvių ir/arba anglų kalba. Pačių tiekėjų parengtos savideklaracijos dėl atitikimo techniniams parametrams nebus laikomos pakankamu ir objektyviu dokumentu (įrodymu).</t>
    </r>
  </si>
  <si>
    <r>
      <t>B</t>
    </r>
    <r>
      <rPr>
        <b/>
        <vertAlign val="subscript"/>
        <sz val="12"/>
        <rFont val="Times New Roman"/>
        <family val="1"/>
      </rPr>
      <t>1</t>
    </r>
  </si>
  <si>
    <r>
      <t>B</t>
    </r>
    <r>
      <rPr>
        <b/>
        <vertAlign val="subscript"/>
        <sz val="12"/>
        <rFont val="Times New Roman"/>
        <family val="1"/>
      </rPr>
      <t>2</t>
    </r>
  </si>
  <si>
    <r>
      <t>B</t>
    </r>
    <r>
      <rPr>
        <b/>
        <vertAlign val="subscript"/>
        <sz val="12"/>
        <rFont val="Times New Roman"/>
        <family val="1"/>
      </rPr>
      <t>3</t>
    </r>
  </si>
  <si>
    <r>
      <t>B</t>
    </r>
    <r>
      <rPr>
        <b/>
        <vertAlign val="subscript"/>
        <sz val="12"/>
        <rFont val="Times New Roman"/>
        <family val="1"/>
      </rPr>
      <t>4</t>
    </r>
  </si>
  <si>
    <r>
      <t>B</t>
    </r>
    <r>
      <rPr>
        <b/>
        <vertAlign val="subscript"/>
        <sz val="12"/>
        <rFont val="Times New Roman"/>
        <family val="1"/>
      </rPr>
      <t>5</t>
    </r>
  </si>
  <si>
    <r>
      <t>B</t>
    </r>
    <r>
      <rPr>
        <b/>
        <vertAlign val="subscript"/>
        <sz val="12"/>
        <rFont val="Times New Roman"/>
        <family val="1"/>
      </rPr>
      <t>6</t>
    </r>
  </si>
  <si>
    <r>
      <t>B</t>
    </r>
    <r>
      <rPr>
        <b/>
        <vertAlign val="subscript"/>
        <sz val="12"/>
        <rFont val="Times New Roman"/>
        <family val="1"/>
      </rPr>
      <t>7</t>
    </r>
  </si>
  <si>
    <r>
      <t>B</t>
    </r>
    <r>
      <rPr>
        <b/>
        <vertAlign val="subscript"/>
        <sz val="12"/>
        <rFont val="Times New Roman"/>
        <family val="1"/>
      </rPr>
      <t>8</t>
    </r>
  </si>
  <si>
    <r>
      <t>B</t>
    </r>
    <r>
      <rPr>
        <b/>
        <vertAlign val="subscript"/>
        <sz val="12"/>
        <rFont val="Times New Roman"/>
        <family val="1"/>
      </rPr>
      <t>9</t>
    </r>
  </si>
  <si>
    <t>CRB matavimo intervalas be praskiedimo (1.1 lentelės punktas Nr. 33):</t>
  </si>
  <si>
    <t>0,6-350,0 mg/l ir platesnis.</t>
  </si>
  <si>
    <t>Siauresnis nei 0,6-350,0 mg/l.</t>
  </si>
  <si>
    <r>
      <t>Kiti privalomi techninių parametrų reikalavimai sistemai ir paaiškinimai dėl šių parametrų vertinimo, taikant kainos ir kokybės santykį, pateikti 1.3 lentelės kokybės kriterijaus T</t>
    </r>
    <r>
      <rPr>
        <b/>
        <i/>
        <vertAlign val="subscript"/>
        <sz val="12"/>
        <color rgb="FF000000"/>
        <rFont val="Times New Roman"/>
        <family val="1"/>
      </rPr>
      <t xml:space="preserve">1 </t>
    </r>
    <r>
      <rPr>
        <b/>
        <i/>
        <sz val="12"/>
        <color rgb="FF000000"/>
        <rFont val="Times New Roman"/>
        <family val="1"/>
      </rPr>
      <t>parametruose A</t>
    </r>
    <r>
      <rPr>
        <b/>
        <i/>
        <vertAlign val="subscript"/>
        <sz val="12"/>
        <color rgb="FF000000"/>
        <rFont val="Times New Roman"/>
        <family val="1"/>
      </rPr>
      <t>1-</t>
    </r>
    <r>
      <rPr>
        <b/>
        <i/>
        <sz val="12"/>
        <color rgb="FF000000"/>
        <rFont val="Times New Roman"/>
        <family val="1"/>
      </rPr>
      <t>A</t>
    </r>
    <r>
      <rPr>
        <b/>
        <i/>
        <vertAlign val="subscript"/>
        <sz val="12"/>
        <color rgb="FF000000"/>
        <rFont val="Times New Roman"/>
        <family val="1"/>
      </rPr>
      <t>4</t>
    </r>
    <r>
      <rPr>
        <b/>
        <i/>
        <sz val="12"/>
        <color rgb="FF000000"/>
        <rFont val="Times New Roman"/>
        <family val="1"/>
      </rPr>
      <t>.</t>
    </r>
  </si>
  <si>
    <r>
      <t xml:space="preserve">Tiekėjai </t>
    </r>
    <r>
      <rPr>
        <b/>
        <i/>
        <u/>
        <sz val="12"/>
        <rFont val="Times New Roman"/>
        <family val="1"/>
      </rPr>
      <t>privalo</t>
    </r>
    <r>
      <rPr>
        <b/>
        <i/>
        <sz val="12"/>
        <rFont val="Times New Roman"/>
        <family val="1"/>
      </rPr>
      <t xml:space="preserve"> pasiūlyti vieną iš šiame punkte nurodytų CRB matavimo intervalo be praskiedimo parametrų. Šis kriterijus bus vertinamas, taikant kainos ir kokybės santykį ir atitinkamai skiriant kokybės balą, nurodytą 3 stulpelyje.</t>
    </r>
  </si>
  <si>
    <r>
      <t xml:space="preserve">Tiekėjai </t>
    </r>
    <r>
      <rPr>
        <b/>
        <i/>
        <u/>
        <sz val="12"/>
        <rFont val="Times New Roman"/>
        <family val="1"/>
      </rPr>
      <t>privalo</t>
    </r>
    <r>
      <rPr>
        <b/>
        <i/>
        <sz val="12"/>
        <rFont val="Times New Roman"/>
        <family val="1"/>
      </rPr>
      <t xml:space="preserve"> pasiūlyti vieną iš šiame punkte nurodytų išgryninto vandens naudojimo parametrų. Šis kriterijus bus vertinamas, taikant kainos ir kokybės santykį ir atitinkamai skiriant kokybės balą, nurodytą 3 stulpelyje.</t>
    </r>
  </si>
  <si>
    <r>
      <t>Tiekėjai</t>
    </r>
    <r>
      <rPr>
        <b/>
        <i/>
        <u/>
        <sz val="12"/>
        <rFont val="Times New Roman"/>
        <family val="1"/>
      </rPr>
      <t xml:space="preserve"> privalo</t>
    </r>
    <r>
      <rPr>
        <b/>
        <i/>
        <sz val="12"/>
        <rFont val="Times New Roman"/>
        <family val="1"/>
      </rPr>
      <t xml:space="preserve"> pasiūlyti vieną iš šiame punkte nurodytų sistemos planinės savaitinės priežiūros, kurią atlieka laboratorijos personalas, įvykdymo trukmės parametrų. Šis kriterijus bus vertinamas, taikant kainos ir kokybės santykį ir atitinkamai skiriant kokybės balą, nurodytą 3 stulpelyje.</t>
    </r>
  </si>
  <si>
    <r>
      <t>Tiekėjai</t>
    </r>
    <r>
      <rPr>
        <b/>
        <i/>
        <u/>
        <sz val="12"/>
        <rFont val="Times New Roman"/>
        <family val="1"/>
      </rPr>
      <t xml:space="preserve"> privalo</t>
    </r>
    <r>
      <rPr>
        <b/>
        <i/>
        <sz val="12"/>
        <rFont val="Times New Roman"/>
        <family val="1"/>
      </rPr>
      <t xml:space="preserve"> pasiūlyti vieną iš šiame punkte nurodytų sistemos planinės kasdieninės priežiūros, kurią atlieka laboratorijos personalas, įvykdymo trukmės parametrų. Šis kriterijus bus vertinamas, taikant kainos ir kokybės santykį ir atitinkamai skiriant kokybės balą, nurodytą 3 stulpelyje.</t>
    </r>
  </si>
  <si>
    <r>
      <t>B</t>
    </r>
    <r>
      <rPr>
        <b/>
        <vertAlign val="subscript"/>
        <sz val="12"/>
        <rFont val="Times New Roman"/>
        <family val="1"/>
      </rPr>
      <t>10</t>
    </r>
  </si>
  <si>
    <t>Didelio jautrumo troponino viršutinė matavimo riba be praskiedimo (1.1 lentelės punktas Nr. 48):</t>
  </si>
  <si>
    <t>10 000 ng/l ir daugiau.</t>
  </si>
  <si>
    <t>20 000 ng/l ir daugiau.</t>
  </si>
  <si>
    <t>Tiekėjams skiriamas kokybės balas, jeigu jie pasiūlys geresnę techninio parametro reikšmę, nei nurodyta minimali privaloma reikšmė 1.1 lentelės punkte Nr. 48, 
t. y. vieną iš 2 stulpelyje nurodytų reikšmių. Šis kriterijus bus vertinamas, taikant kainos ir kokybės santykį ir atitinkamai skiriant kokybės balą, nurodytą 3 stulpelyje.</t>
  </si>
  <si>
    <r>
      <t>B</t>
    </r>
    <r>
      <rPr>
        <b/>
        <vertAlign val="subscript"/>
        <sz val="12"/>
        <rFont val="Times New Roman"/>
        <family val="1"/>
      </rPr>
      <t>11</t>
    </r>
  </si>
  <si>
    <t>Troponinas I</t>
  </si>
  <si>
    <t>Troponinas T</t>
  </si>
  <si>
    <t>2,2</t>
  </si>
  <si>
    <r>
      <t>B</t>
    </r>
    <r>
      <rPr>
        <b/>
        <vertAlign val="subscript"/>
        <sz val="12"/>
        <rFont val="Times New Roman"/>
        <family val="1"/>
      </rPr>
      <t>12</t>
    </r>
  </si>
  <si>
    <t>1.1 lentelės punktuose Nr. 37-52 nurodytų tyrimų metodų nejautra paciento mėginyje esančio biotino potencialiai įtakai:</t>
  </si>
  <si>
    <t>1. Tirotropino (TTH) tyrimas</t>
  </si>
  <si>
    <t>0,9</t>
  </si>
  <si>
    <t>0,3</t>
  </si>
  <si>
    <t>1.2.</t>
  </si>
  <si>
    <t>Biotino koncentracija mėginyje neturi įtakos tirotropino (TTH) tyrimui.</t>
  </si>
  <si>
    <t>Biotino koncentracija mėginyje turi įtakos tirotropino (TTH) tyrimui.</t>
  </si>
  <si>
    <t>2. Laisvo T4 tyrimas</t>
  </si>
  <si>
    <t>2.2.</t>
  </si>
  <si>
    <t>0,7</t>
  </si>
  <si>
    <t>Biotino koncentracija mėginyje neturi įtakos laisvo T4 tyrimui.</t>
  </si>
  <si>
    <t>Biotino koncentracija mėginyje turi įtakos laisvo T4 tyrimui.</t>
  </si>
  <si>
    <t>3. Laisvo T3 tyrimas</t>
  </si>
  <si>
    <t>3.2.</t>
  </si>
  <si>
    <t>Biotino koncentracija mėginyje neturi įtakos laisvo T3 tyrimui.</t>
  </si>
  <si>
    <t>Biotino koncentracija mėginyje turi įtakos laisvo T3 tyrimui.</t>
  </si>
  <si>
    <t>4. Anti-TPO tyrimas</t>
  </si>
  <si>
    <t>4.2.</t>
  </si>
  <si>
    <t>5.2.</t>
  </si>
  <si>
    <t>Biotino koncentracija mėginyje neturi įtakos Anti-TPO tyrimui.</t>
  </si>
  <si>
    <t>Biotino koncentracija mėginyje turi įtakos Anti-TPO tyrimui.</t>
  </si>
  <si>
    <t>Biotino koncentracija mėginyje neturi įtakos feritino tyrimui.</t>
  </si>
  <si>
    <t>Biotino koncentracija mėginyje turi įtakos feritino tyrimui.</t>
  </si>
  <si>
    <t>5. Feritino tyrimas</t>
  </si>
  <si>
    <t>6. 25-OH vitamino D tyrimas</t>
  </si>
  <si>
    <t>6.2.</t>
  </si>
  <si>
    <t>Biotino koncentracija mėginyje neturi įtakos 25-OH vitamino D tyrimui.</t>
  </si>
  <si>
    <t>Biotino koncentracija mėginyje turi įtakos 25-OH vitamino D tyrimui.</t>
  </si>
  <si>
    <t>7. PSA tyrimas</t>
  </si>
  <si>
    <t>7.2.</t>
  </si>
  <si>
    <t>Biotino koncentracija mėginyje neturi įtakos PSA tyrimui.</t>
  </si>
  <si>
    <t>Biotino koncentracija mėginyje turi įtakos PSA tyrimui.</t>
  </si>
  <si>
    <t>8. CEA tyrimas</t>
  </si>
  <si>
    <t>8.2.</t>
  </si>
  <si>
    <t>Biotino koncentracija mėginyje neturi įtakos CEA tyrimui.</t>
  </si>
  <si>
    <t>Biotino koncentracija mėginyje turi įtakos CEA tyrimui.</t>
  </si>
  <si>
    <t>9. CA 15.3 tyrimas</t>
  </si>
  <si>
    <t>9.2.</t>
  </si>
  <si>
    <t>Biotino koncentracija mėginyje neturi įtakos CA 15.3 tyrimui.</t>
  </si>
  <si>
    <t>Biotino koncentracija mėginyje turi įtakos CA 15.3 tyrimui.</t>
  </si>
  <si>
    <t>10. CA 19.9 tyrimas</t>
  </si>
  <si>
    <t>10.2.</t>
  </si>
  <si>
    <t>Biotino koncentracija mėginyje neturi įtakos CA 19.9 tyrimui.</t>
  </si>
  <si>
    <t>Biotino koncentracija mėginyje turi įtakos CA 19.9 tyrimui.</t>
  </si>
  <si>
    <t>11. CA 125 tyrimas</t>
  </si>
  <si>
    <t>11.2.</t>
  </si>
  <si>
    <t>Biotino koncentracija mėginyje neturi įtakos CA 125 tyrimui.</t>
  </si>
  <si>
    <t>Biotino koncentracija mėginyje turi įtakos CA 125 tyrimui.</t>
  </si>
  <si>
    <t>12. Didelio jautrumo troponino tyrimas</t>
  </si>
  <si>
    <t>12.2.</t>
  </si>
  <si>
    <t>Biotino koncentracija mėginyje neturi įtakos didelio jautrumo troponino tyrimui.</t>
  </si>
  <si>
    <t>Biotino koncentracija mėginyje turi įtakos didelio jautrumo troponino tyrimui.</t>
  </si>
  <si>
    <t>11,5</t>
  </si>
  <si>
    <t>13. Anti-HCV tyrimas</t>
  </si>
  <si>
    <t>13.2.</t>
  </si>
  <si>
    <t>Biotino koncentracija mėginyje neturi įtakos Anti-HCV tyrimui.</t>
  </si>
  <si>
    <t>Biotino koncentracija mėginyje turi įtakos Anti-HCV tyrimui.</t>
  </si>
  <si>
    <t>14. HbsAg tyrimas</t>
  </si>
  <si>
    <t>14.2.</t>
  </si>
  <si>
    <t>Biotino koncentracija mėginyje neturi įtakos HBsAg tyrimui.</t>
  </si>
  <si>
    <t>Biotino koncentracija mėginyje turi įtakos HBsAg tyrimui.</t>
  </si>
  <si>
    <t>15. Prokalcitonino tyrimas</t>
  </si>
  <si>
    <t>15.2.</t>
  </si>
  <si>
    <t>Biotino koncentracija mėginyje neturi įtakos prokalcitonino tyrimui.</t>
  </si>
  <si>
    <t>Biotino koncentracija mėginyje turi įtakos prokalcitonino tyrimui.</t>
  </si>
  <si>
    <t>16. NT-proBNP arba BNP tyrimas</t>
  </si>
  <si>
    <t>16.2.</t>
  </si>
  <si>
    <t>Biotino koncentracija mėginyje neturi įtakos NT-proBNP arba BNP tyrimui.</t>
  </si>
  <si>
    <t>Biotino koncentracija mėginyje turi įtakos NT-proBNP arba BNP tyrimui.</t>
  </si>
  <si>
    <t>4,5</t>
  </si>
  <si>
    <r>
      <t xml:space="preserve">Tiekėjai </t>
    </r>
    <r>
      <rPr>
        <b/>
        <i/>
        <u/>
        <sz val="12"/>
        <rFont val="Times New Roman"/>
        <family val="1"/>
      </rPr>
      <t>privalo</t>
    </r>
    <r>
      <rPr>
        <b/>
        <i/>
        <sz val="12"/>
        <rFont val="Times New Roman"/>
        <family val="1"/>
      </rPr>
      <t xml:space="preserve"> pasiūlyti vieną iš šiame punkte nurodytų techninių parametrų. 
Šis parametras bus vertinamas, taikant kainos ir kokybės santykį ir atitinkamai skiriant kokybės balą, nurodytą 3 stulpelyje.</t>
    </r>
  </si>
  <si>
    <r>
      <t xml:space="preserve">Imunoturbidimetrinis arba imunonefelometrinis metodas.
</t>
    </r>
    <r>
      <rPr>
        <b/>
        <i/>
        <sz val="11"/>
        <color rgb="FF000000"/>
        <rFont val="Times New Roman"/>
        <family val="1"/>
      </rPr>
      <t>Kiti privalomi techniniai reikalavimai CRB matavimo intervalo be praskiedimo parametrui ir paaiškinimai dėl šio parametro vertinimo, taikant kainos ir kokybės santykį, pateikti 1.3 lentelėje.</t>
    </r>
  </si>
  <si>
    <r>
      <t xml:space="preserve">Imunocheminis metodas. Analizės variacijos koeficientas (CV) ties 99-ąja sveikos populiacijos procentile (pagal 2018 m. universalųjį miokardo infarkto apibrėžimą) – 
ne didesnis nei 10 % ir sveikų asmenų populiacijoje išmatuoja koncentraciją &gt; 50% individų.
Troponino viršutinė matavimo riba be praskiedimo: 
ne mažiau kaip iki 10 000 ng/l.*
Tyrimo kalibracijos stabilumas – ne mažiau kaip 
iki 30 dienų.*
</t>
    </r>
    <r>
      <rPr>
        <b/>
        <i/>
        <sz val="11"/>
        <color rgb="FF000000"/>
        <rFont val="Times New Roman"/>
        <family val="1"/>
      </rPr>
      <t>* Šie parametrai vertinami, taikant kainos ir kokybės santykį (žr. 1.3 lentelę).
Kiti privalomi techniniai reikalavimai didelio jautrumo troponino komplekso baltymo parametrui ir tyrimo metodo nejautros paciento mėginyje esančio biotino potencialiai įtakai parametrui bei paaiškinimai dėl šių parametrų vertinimo, taikant kainos ir kokybės santykį, pateikti 1.3 lentelėje.</t>
    </r>
  </si>
  <si>
    <r>
      <t xml:space="preserve">1.3. TECHNINIAI PARAMETRAI, KURIE BUS VERTINAMI, TAIKANT KAINOS IR KOKYBĖS SANTYKĮ
</t>
    </r>
    <r>
      <rPr>
        <b/>
        <i/>
        <sz val="12"/>
        <color theme="1"/>
        <rFont val="Times New Roman"/>
        <family val="1"/>
      </rPr>
      <t>Pasiūlymų vertinimo tvarkos aprašymas pateiktas konkretaus pirkimo sąlygų 3 priede "Pasiūlymų vertinimas"</t>
    </r>
  </si>
  <si>
    <t>Tiekėjams skiriamas kokybės balas, nurodytas 3 stulpelyje, jeigu jie pasiūlys geresnę techninio parametro reikšmę, nei nurodyta minimali privaloma reikšm 1.1 lentelės punkte Nr. 9, t. y. 2 stulpelyje nurodytą reikšmę.</t>
  </si>
  <si>
    <t>Tiekėjams skiriamas kokybės balas, nurodytas 3 stulpelyje, jeigu jie pasiūlys geresnę techninio parametro reikšmę, nei nurodyta minimali privaloma reikšmė 1.1 lentelės punkte Nr. 5, t. y. 2 stulpelyje nurodytą reikšmę.</t>
  </si>
  <si>
    <t>Tiekėjams skiriamas kokybės balas, nurodytas 3 stulpelyje, jeigu jie pasiūlys geresnę techninio parametro reikšmę, nei nurodyta minimali privaloma reikšmė 1.1 lentelės punkte Nr. 1, t. y. 2 stulpelyje nurodytą reikšmę.</t>
  </si>
  <si>
    <t>Šarminės fosfatazės viršutinė matavimo riba be praskiedimo (1.1 lentelės punktas Nr. 1): 
2000 U/l ir daugiau.</t>
  </si>
  <si>
    <t>Alanininės aminotransferazės (ALT) viršutinė matavimo riba be praskiedimo 
(1.1 lentelės punktas Nr. 2): 1500 U/l ir daugiau.</t>
  </si>
  <si>
    <t>Tiekėjams skiriamas kokybės balas, nurodytas 3 stulpelyje, jeigu jie pasiūlys geresnę techninio parametro reikšmę, nei nurodyta minimali privaloma reikšmė 1.1 lentelės punkte Nr. 2, t. y. 2 stulpelyje nurodytą reikšmę.</t>
  </si>
  <si>
    <t>Aspartato aminotransferazės (AST) viršutinė matavimo riba be praskiedimo 
(1.1 lentelės punktas Nr. 3): 1500 U/l ir daugiau.</t>
  </si>
  <si>
    <t>Tiekėjams skiriamas kokybės balas, nurodytas 3 stulpelyje, jeigu jie pasiūlys geresnę techninio parametro reikšmę, nei nurodyta minimali privaloma reikšmė 1.1 lentelės punkte Nr. 3, t. y. 2 stulpelyje nurodytą reikšmę.</t>
  </si>
  <si>
    <t>Gamaglutamiltransferazės (GGT) viršutinė matavimo riba be praskiedimo 
(1.1 lentelės punktas Nr. 4): 2000 U/l ir daugiau.</t>
  </si>
  <si>
    <t>Tiekėjams skiriamas kokybės balas, nurodytas 3 stulpelyje, jeigu jie pasiūlys geresnę techninio parametro reikšmę, nei nurodyta minimali privaloma reikšmė 1.2 lentelės punkte Nr. 4, t. y. 2 stulpelyje nurodytą reikšmę.</t>
  </si>
  <si>
    <t>Tyrimo metodu matuojamas didelio jautrumo troponino komplekso baltymas 
(1.1 lentelės punktas Nr. 48):</t>
  </si>
  <si>
    <r>
      <t xml:space="preserve">Imunocheminis metodas.
Tyrimo kalibracijos stabilumas – ne mažiau kaip 
iki 30 dienų.*
</t>
    </r>
    <r>
      <rPr>
        <b/>
        <i/>
        <sz val="11"/>
        <color rgb="FF000000"/>
        <rFont val="Times New Roman"/>
        <family val="1"/>
      </rPr>
      <t>* Šis parametras vertinamas, taikant kainos ir kokybės santykį (žr. 1.3 lentelę).</t>
    </r>
    <r>
      <rPr>
        <sz val="11"/>
        <color rgb="FF000000"/>
        <rFont val="Times New Roman"/>
        <family val="1"/>
      </rPr>
      <t xml:space="preserve">
</t>
    </r>
    <r>
      <rPr>
        <b/>
        <i/>
        <sz val="11"/>
        <color rgb="FF000000"/>
        <rFont val="Times New Roman"/>
        <family val="1"/>
      </rPr>
      <t>Kiti privalomi techniniai reikalavimai tyrimo metodo nejautros paciento mėginyje esančio biotino potencialiai įtakai parametrui bei paaiškinimai dėl šio parametro vertinimo, taikant kainos ir kokybės santykį, pateikti 
1.3 lentelėje.</t>
    </r>
  </si>
  <si>
    <r>
      <t xml:space="preserve">Imunocheminis metodas. Koncentracija, išmatuojama su ne didesniu kaip 20 % CV (variacijos koeficientu), yra ne didesnė kaip 0,01 mIU/l.
Tyrimo kalibracijos stabilumas – ne mažiau kaip 
iki 30 dienų.*
</t>
    </r>
    <r>
      <rPr>
        <b/>
        <i/>
        <sz val="11"/>
        <color rgb="FF000000"/>
        <rFont val="Times New Roman"/>
        <family val="1"/>
      </rPr>
      <t>* Šis parametras vertinamas, taikant kainos ir kokybės santykį (žr. 1.3 lentelę).</t>
    </r>
    <r>
      <rPr>
        <sz val="11"/>
        <color rgb="FF000000"/>
        <rFont val="Times New Roman"/>
        <family val="1"/>
      </rPr>
      <t xml:space="preserve">
</t>
    </r>
    <r>
      <rPr>
        <b/>
        <i/>
        <sz val="11"/>
        <color rgb="FF000000"/>
        <rFont val="Times New Roman"/>
        <family val="1"/>
      </rPr>
      <t>Kiti privalomi techniniai reikalavimai tyrimo metodo nejautros paciento mėginyje esančio biotino potencialiai įtakai parametrui bei paaiškinimai dėl šio parametro vertinimo, taikant kainos ir kokybės santykį, pateikti 
1.3 lentelėje.</t>
    </r>
  </si>
  <si>
    <r>
      <t xml:space="preserve">Tiekėjai </t>
    </r>
    <r>
      <rPr>
        <b/>
        <i/>
        <u/>
        <sz val="12"/>
        <rFont val="Times New Roman"/>
        <family val="1"/>
      </rPr>
      <t>privalo</t>
    </r>
    <r>
      <rPr>
        <b/>
        <i/>
        <sz val="12"/>
        <rFont val="Times New Roman"/>
        <family val="1"/>
      </rPr>
      <t xml:space="preserve"> pasiūlyti vieną iš šiame punkte nurodytų biocheminių tyrimų reakcijų kiuvečių naudojimo trukmės parametrų. Šis kriterijus bus vertinamas, taikant kainos ir kokybės santykį ir atitinkamai skiriant kokybės balą, nurodytą 3 stulpelyje.</t>
    </r>
  </si>
  <si>
    <t>Tiekėjams skiriamas kokybės balas, nurodytas 3 stulpelyje, jeigu jie pasiūlys geresnes tyrimų kalibracijos stabilumo reikšmes, nei nurodytos minimalios privalomos reikšmės 1.1 lentelės punktuose (imtinai) Nr. 37-52 (ne mažiau kaip 13 tyrimų iš tyrimų 
sąrašo – ši sąlyga privaloma, kad tiekėjas gautų kokybės balą), t. y. 2 stulpelyje nurodytas reikšmes.</t>
  </si>
  <si>
    <t>Tiekėjams skiriamas kokybės balas, nurodytas 3 stulpelyje, jeigu jie pasiūlys geresnes tyrimų kalibracijos stabilumo reikšmes, nei nurodytos minimalios privalomos reikšmės 1.1 lentelės punktuose Nr. 11, 12, 13, t. y. 2 stulpelyje nurodytas reikšmes. Tiekėjas kokybės balą gauna tik tuo atveju, jeigu pasiūlo geresnes tyrimų kalibracijos stabilumo reikšmes, nei nurodytos minimalios privalomos reikšmės 1.1 lentelės punktuose 
Nr. 11, 12, 13, visiems tyrimams, t. y. K, N ir Cl.</t>
  </si>
  <si>
    <r>
      <rPr>
        <b/>
        <sz val="12"/>
        <color theme="1"/>
        <rFont val="Times New Roman"/>
        <family val="1"/>
      </rPr>
      <t>PASTABOS / REIKALAVIMAI PREKĖMS:</t>
    </r>
    <r>
      <rPr>
        <sz val="12"/>
        <color theme="1"/>
        <rFont val="Times New Roman"/>
        <family val="1"/>
      </rPr>
      <t xml:space="preserve">						
1. Tiekėjas privalo įvertinti ir nurodyti visas reikiamas sudedamąsias dalis tyrimams atlikti ir įrangai eksploatuoti. Pasiūlyme turi būti pateiktos visos tyrimams atlikti būtinos prekės: reagentai, kalibravimo ir kontrolinės medžiagos bei kitos papildomos priemonės nurodytam preliminariam tyrimų kiekiui atlikti per 60 mėnesių. 
Kiekvieną darbo dieną bus atliekami 2-jų lygių kontrolių tyrimai. Kalibravimo tyrimai bus atliekami pagal gamintojo reikalavimus. </t>
    </r>
    <r>
      <rPr>
        <b/>
        <sz val="12"/>
        <color theme="1"/>
        <rFont val="Times New Roman"/>
        <family val="1"/>
      </rPr>
      <t xml:space="preserve">Perkančiajai organizacijai pasiūlymų vertinimo metu nustačius, kad tiekėjas įvertino ir nurodė ne visas reikiamas sudedamąsias dalis tyrimams atlikti ir įrangai eksploatuoti arba įvertino ir nurodė nepakankamaus jų kiekius nurodytam preliminariam tyrimų kiekiui atlikti, tiekėjo pasiūlymas bus atmetamas.        </t>
    </r>
    <r>
      <rPr>
        <sz val="12"/>
        <color theme="1"/>
        <rFont val="Times New Roman"/>
        <family val="1"/>
      </rPr>
      <t xml:space="preserve">                                                                                                                                                                                                                                                                                                                                                                                                                                                                                                     2. Siūlomų prekių kiekio turi pakakti nurodytam preliminariam tyrimų kiekiui atlikti per 60 mėnesių, atsižvelgiant į tyrimų skaičių ir reagentų bei papildomų priemonių galiojimo trukmę atidarius pakuotę. Pirkimo sutarties vykdymo metu paaiškėjus, kad prekių neužtenka pirkimo dokumentuose numatytiems tyrimų kiekiams atlikti, kai tai nepriklauso nuo perkančiosios organizacijos tyrimų apimčių padidėjimo ar kokybės kontrolės vykdymo procedūros pakeitimo, tačiau priklauso nuo siūlomos įrangos gamintojo apibrėžtų sąlygų, kuriomis vadovaudamasis tiekėjas turėjo suskaičiuoti pakankamus prekių kiekius, tačiau to nepadarė, teikdamas prekių kiekių pasiūlymą, tiekėjas privalo trūkstamas reikiamas sudedamąsias dalis tyrimams atlikti tiekti savo sąskaita iki kol bus atliktas pirkimo dokumentuose nurodytas tyrimų skaičius.
3. Visos siūlomos prekės turi būti originalios, tinkamos darbui su siūloma įranga, atitinkančios tyrimo metodą. </t>
    </r>
    <r>
      <rPr>
        <b/>
        <sz val="12"/>
        <color theme="1"/>
        <rFont val="Times New Roman"/>
        <family val="1"/>
      </rPr>
      <t>Reagentai turi būti to paties gamintojo kaip ir įranga arba įrangos gamintojo rekomenduoti ir adaptuoti (tiekėjas kartu su pasiūlymu turi pateikti tai patvirtinančius reagentų ir įrangos gamintojų patvirtinimus arba kitus lygiaverčius dokumentus)</t>
    </r>
    <r>
      <rPr>
        <sz val="12"/>
        <color theme="1"/>
        <rFont val="Times New Roman"/>
        <family val="1"/>
      </rPr>
      <t xml:space="preserve">.
4. </t>
    </r>
    <r>
      <rPr>
        <b/>
        <sz val="12"/>
        <color theme="1"/>
        <rFont val="Times New Roman"/>
        <family val="1"/>
      </rPr>
      <t>Bendra palyginamoji pasiūlymo kaina su PVM</t>
    </r>
    <r>
      <rPr>
        <sz val="12"/>
        <color theme="1"/>
        <rFont val="Times New Roman"/>
        <family val="1"/>
      </rPr>
      <t xml:space="preserve"> </t>
    </r>
    <r>
      <rPr>
        <b/>
        <sz val="12"/>
        <color theme="1"/>
        <rFont val="Times New Roman"/>
        <family val="1"/>
      </rPr>
      <t>turi būti nurodyta dviejų skaičių po kablelio tikslumu.</t>
    </r>
    <r>
      <rPr>
        <sz val="12"/>
        <color theme="1"/>
        <rFont val="Times New Roman"/>
        <family val="1"/>
      </rPr>
      <t xml:space="preserve"> </t>
    </r>
    <r>
      <rPr>
        <i/>
        <sz val="12"/>
        <color theme="1"/>
        <rFont val="Times New Roman"/>
        <family val="1"/>
      </rPr>
      <t>(Jei trečias skaičius po kablelio yra nuo 0 iki 4, antrasis skaičius po kablelio paliekamas koks yra, jei trečias skaičius po kablelio yra nuo 5 iki 9, antrąjį skaičių po kablelio padidiname vienu vienetu, pvz., 3,14159 suapvalinus iki šimtųjų bus 3,14. Suapvalinus 3,1153 iki šimtųjų bus 3,12)</t>
    </r>
    <r>
      <rPr>
        <sz val="12"/>
        <color theme="1"/>
        <rFont val="Times New Roman"/>
        <family val="1"/>
      </rPr>
      <t xml:space="preserve">. </t>
    </r>
    <r>
      <rPr>
        <b/>
        <sz val="12"/>
        <color theme="1"/>
        <rFont val="Times New Roman"/>
        <family val="1"/>
      </rPr>
      <t xml:space="preserve">Šią kainą sudarančios kainos sudedamosios dalys ar įkainiai gali būti išreikštos neribojant skaičių po kablelio kiekio.                                                                                                      </t>
    </r>
    <r>
      <rPr>
        <sz val="12"/>
        <color theme="1"/>
        <rFont val="Times New Roman"/>
        <family val="1"/>
      </rPr>
      <t xml:space="preserve">                                                                                                                                                                                                      
5. </t>
    </r>
    <r>
      <rPr>
        <b/>
        <sz val="12"/>
        <color theme="1"/>
        <rFont val="Times New Roman"/>
        <family val="1"/>
      </rPr>
      <t>Šiame Excel dokumente tiekėjai, kiek tai yra įmanoma, turi įvesti prekių įkainių bei bendros palyginamosios pasiūlymo kainos apskaičiavimo formules, kad perkančioji organizacija galėtų patikrinti tiekėjų pasiūlymus dėl prekių įkainių ir bendros palyginamosios pasiūlymo kainos skaičiavimo klaidų nebuvimo.</t>
    </r>
    <r>
      <rPr>
        <sz val="12"/>
        <color theme="1"/>
        <rFont val="Times New Roman"/>
        <family val="1"/>
      </rPr>
      <t xml:space="preserve">
6.  Bendra palyginamoji pasiūlymo kaina naudojama tik tiekėjų pasiūlymų įvertinimui. Lentelėje nurodyti preliminarūs kiekiai, naudojami pasiūlymų vertinime, nebus laikomi maksimaliais. Pradinės sutarties vertė lygi maksimaliai pirkimui skirtai lėšų sumai be PVM. </t>
    </r>
    <r>
      <rPr>
        <b/>
        <sz val="12"/>
        <rFont val="Times New Roman"/>
        <family val="1"/>
      </rPr>
      <t xml:space="preserve">Tiekėjo bendrai palyginamajai pasiūlymo kainai Eur su PVM viršijus pirkimui skirtų lėšų, nurodytų konkretaus pirkimo sąlygų 3 dalyje, sumą Eur su PVM, bus laikoma, kad tiekėjo pasiūlymo kaina yra per didelė ir perkančiajai organizacijai nepriimtina.                      </t>
    </r>
    <r>
      <rPr>
        <sz val="12"/>
        <rFont val="Times New Roman"/>
        <family val="1"/>
      </rPr>
      <t xml:space="preserve">                                                                        </t>
    </r>
    <r>
      <rPr>
        <sz val="12"/>
        <color theme="1"/>
        <rFont val="Times New Roman"/>
        <family val="1"/>
      </rPr>
      <t xml:space="preserve">      </t>
    </r>
  </si>
  <si>
    <t>Kartu su integruota sistema tiekėjas turi pateikti ir įrengti visą papildomą įrangą, numatytą sistemos gamintojo, kuri yra reikalinga sistemos veikimui užtikrinti 
(vandens gryninimo įrenginį (-ius) (jeigu reikalinga), nepertraukiamo srovės tiekimo įrenginį (-ius) (jeigu reikalinga) ir / ar kitą sistemtos gamintojo numatytą įrangą sistemos veikimui užtikrinti). Tiekėjas šios lentelės 3 stulpelyje turi išvardinti, kokia papildoma įranga ir kiek jos vienetų bus pateikta.</t>
  </si>
  <si>
    <r>
      <t xml:space="preserve">Tiekėjai </t>
    </r>
    <r>
      <rPr>
        <b/>
        <i/>
        <u/>
        <sz val="12"/>
        <rFont val="Times New Roman"/>
        <family val="1"/>
      </rPr>
      <t>privalo</t>
    </r>
    <r>
      <rPr>
        <b/>
        <i/>
        <sz val="12"/>
        <rFont val="Times New Roman"/>
        <family val="1"/>
      </rPr>
      <t xml:space="preserve"> pasiūlyti vieną iš šiame punkte nurodytų tyrimo metodu matuojamo didelio jautrumo troponino komplekso baltymo parametrų. Šis kriterijus bus vertinamas, taikant kainos ir kokybės santykį ir atitinkamai skiriant kokybės balą, nurodytą 
3 stulpelyje.</t>
    </r>
  </si>
  <si>
    <t>-</t>
  </si>
  <si>
    <t>1500 T</t>
  </si>
  <si>
    <t>Taip</t>
  </si>
  <si>
    <t>Pakuotė</t>
  </si>
  <si>
    <t>Reagentas</t>
  </si>
  <si>
    <t>Ne</t>
  </si>
  <si>
    <t>ALT,  kat.Nr. 7D56-22. Abbott.</t>
  </si>
  <si>
    <t xml:space="preserve">Šarminė fosfatazė, kat. Nr. 7D55-22. Abbott. </t>
  </si>
  <si>
    <t>AST,  kat.Nr. 7D81-22. Abbott.</t>
  </si>
  <si>
    <t xml:space="preserve">GGT, kat. Nr. 7D65-22. Abbott. </t>
  </si>
  <si>
    <t>Lipazė, kat. Nr. 7D80-31, Abbott</t>
  </si>
  <si>
    <t>Kreatinkinazė, kat. Nr. 7D63-22. Abbott</t>
  </si>
  <si>
    <t xml:space="preserve">Amilazė, kat. Nr. 7D58-22. Abbott. </t>
  </si>
  <si>
    <t>Lipazės kalibratorius, kat. Nr. 3E16-02, Abbott</t>
  </si>
  <si>
    <t>Pieno rūgštis, kat. Nr. 09P18-21, Abbott</t>
  </si>
  <si>
    <t>Klinikinės chemijos kalibratorius, kat. Nr. 6K30-10. Abbott</t>
  </si>
  <si>
    <t>Pankreatinė amilazė, kat. Nr. 6K22-31. Abbott</t>
  </si>
  <si>
    <t>9.1</t>
  </si>
  <si>
    <t>9.2</t>
  </si>
  <si>
    <t>LDH, kat. Nr. 2P56-22. Abbott.</t>
  </si>
  <si>
    <t>5.1</t>
  </si>
  <si>
    <t>5.2</t>
  </si>
  <si>
    <t>Žr. parametrą "Kalis"</t>
  </si>
  <si>
    <t xml:space="preserve">ICT MODULIS, kat. Nr. 9D28-04. Abbott. </t>
  </si>
  <si>
    <t xml:space="preserve">ICT Referencinis skystis,kat. Nr. 1E49-21 Abbott. </t>
  </si>
  <si>
    <t xml:space="preserve">ICT Plovimo skystis, kat. Nr. 1E50-20. Abbott. </t>
  </si>
  <si>
    <t xml:space="preserve">ICT serumo kalibratorius, kat. Nr. 1E46-04. Abbott. </t>
  </si>
  <si>
    <t xml:space="preserve">ICT Mėginių skiediklis, kat. Nr. 2P32-50. Abbott. </t>
  </si>
  <si>
    <t>Tiesioginis bilirubinas, kat. Nr. 8G63-22</t>
  </si>
  <si>
    <t>Bendras bilirubinas, kat. Nr. 6L45-22</t>
  </si>
  <si>
    <t xml:space="preserve">Cholesterolis, kat. Nr. 7D62-22. Abbott. </t>
  </si>
  <si>
    <t>Trigliceridai, kat. Nr. 7D74-22. Abbott.</t>
  </si>
  <si>
    <t>Didelio tankio lipoproteinai, kat. Nr. 3K33-22. Abbott.</t>
  </si>
  <si>
    <t>Mažo tankio  lipoproteinai, kat. Nr. 1E31-20.Sekisui Diagnostics.</t>
  </si>
  <si>
    <t>Geležis, kat. Nr. 6K95-30. Sentinel.</t>
  </si>
  <si>
    <t>Fosforas, kat. Nr. 7D71-23. Abbott</t>
  </si>
  <si>
    <t>Kalcis, kat. Nr. 3L79-22. Abbott</t>
  </si>
  <si>
    <t>Magnis, kat. Nr. 3P68-24. Abbott</t>
  </si>
  <si>
    <t xml:space="preserve">Bendras baltymas, kat. Nr. 7D73-22. Abbott. </t>
  </si>
  <si>
    <t xml:space="preserve">Albuminas BCG, kat. Nr. 7D53-24. Abbott. </t>
  </si>
  <si>
    <t>Baltymas šlapime/smegenų skystyje. Kat. Nr. 7D79-32. Abbott</t>
  </si>
  <si>
    <t>Baltymo šlapime/smegenų skystyje kalibratorius. Kat. Nr. 1E71-03. Abbott</t>
  </si>
  <si>
    <t xml:space="preserve">Mikroalbuminas, kat. Nr. 2K98-24. Abbott. </t>
  </si>
  <si>
    <t xml:space="preserve">Mikroalbumino kalibratorius, kat. Nr. 2K98-04. Abbott. </t>
  </si>
  <si>
    <t xml:space="preserve">Gliukozė, kat. Nr. 3L82-22. Abbott. </t>
  </si>
  <si>
    <t xml:space="preserve">Šlapalas, kat. Nr. 7D75-22. Abbott. </t>
  </si>
  <si>
    <t>Šlapimo rūgštis, kat. Nr. 3P39-22. Abbott.</t>
  </si>
  <si>
    <t xml:space="preserve">Kreatininas, kat. Nr. 3L81-23. </t>
  </si>
  <si>
    <t>ASO, kat. Nr. 6K38-02. Biokit</t>
  </si>
  <si>
    <t>ASO standartas, kat. Nr. 6K46-03. Biokit</t>
  </si>
  <si>
    <t>C-reaktyvus baltymas (plačių ribų), kat. Nr. 6K26-41. Sentinel</t>
  </si>
  <si>
    <t>CRB kalibratoriai, kat. Nr. 6K26-10. Sentinel.</t>
  </si>
  <si>
    <t>Reumatoidinis faktorius (RF), kat. Nr. 6K44-02. Biokit. Metodika_RF</t>
  </si>
  <si>
    <t>RF plius standartas, kat. Nr.  6K52-03. Biokit. Metodika_RF_standard</t>
  </si>
  <si>
    <t>34.1</t>
  </si>
  <si>
    <t>34.2</t>
  </si>
  <si>
    <t>35.1</t>
  </si>
  <si>
    <t>35.2</t>
  </si>
  <si>
    <t>35.3</t>
  </si>
  <si>
    <t>36.1</t>
  </si>
  <si>
    <t>36.2</t>
  </si>
  <si>
    <t>36.3</t>
  </si>
  <si>
    <t>HbA1c, kat. Nr. 4P52-22. Abbott</t>
  </si>
  <si>
    <t>Multichem A1c kontrolės, kat. Nr. 4V06-10. Abbott</t>
  </si>
  <si>
    <t>HbA1c kalibratorius, kat. Nr. 4P52-01. Abbott</t>
  </si>
  <si>
    <t>ARC Tireotropinio hormono reagentai 100T, kat. Nr 7K62-25. Abbott.  Metodika_TSH</t>
  </si>
  <si>
    <t>ARC Tireotropinio hormono kalibratoriai, kat. Nr 7K62-01. Abbott. Metodika_TSH Cal</t>
  </si>
  <si>
    <t>37.1</t>
  </si>
  <si>
    <t>37.2</t>
  </si>
  <si>
    <t>38.1</t>
  </si>
  <si>
    <t>39.1</t>
  </si>
  <si>
    <t>38.2</t>
  </si>
  <si>
    <t>39.2</t>
  </si>
  <si>
    <t>40.1</t>
  </si>
  <si>
    <t>40.2</t>
  </si>
  <si>
    <t>41.1</t>
  </si>
  <si>
    <t>41.2</t>
  </si>
  <si>
    <t>42.1</t>
  </si>
  <si>
    <t>42.2</t>
  </si>
  <si>
    <t>43.1</t>
  </si>
  <si>
    <t>43.2</t>
  </si>
  <si>
    <t>44.1</t>
  </si>
  <si>
    <t>44.2</t>
  </si>
  <si>
    <t>45.1</t>
  </si>
  <si>
    <t>45.2</t>
  </si>
  <si>
    <t>46.1</t>
  </si>
  <si>
    <t>46.2</t>
  </si>
  <si>
    <t>47.1</t>
  </si>
  <si>
    <t>47.2</t>
  </si>
  <si>
    <t>48.1</t>
  </si>
  <si>
    <t>48.2</t>
  </si>
  <si>
    <t>48.3</t>
  </si>
  <si>
    <t>49.1</t>
  </si>
  <si>
    <t>49.2</t>
  </si>
  <si>
    <t>49.3</t>
  </si>
  <si>
    <t>50.1</t>
  </si>
  <si>
    <t>50.2</t>
  </si>
  <si>
    <t>50.3</t>
  </si>
  <si>
    <t>51.1</t>
  </si>
  <si>
    <t>51.2</t>
  </si>
  <si>
    <t>51.3</t>
  </si>
  <si>
    <t>52.1</t>
  </si>
  <si>
    <t>52.2</t>
  </si>
  <si>
    <t>52.3</t>
  </si>
  <si>
    <t xml:space="preserve">ARC Laisvo T4 reagentai 100T, kat. Nr 7K65-29. Abbott. </t>
  </si>
  <si>
    <t xml:space="preserve">ARC Laisvo T4 kalibratoriai, kat. Nr 7K65-02. Abbott. </t>
  </si>
  <si>
    <t xml:space="preserve">ARC Laisvo T3 reagentai 100T, kat. Nr 7K63-27. Abbott. </t>
  </si>
  <si>
    <t xml:space="preserve">ARC Laisvo T3 kalibratoriai, kat. Nr 7K63-02. Abbott. </t>
  </si>
  <si>
    <t xml:space="preserve">ARC Anti-TPO reagentai 100T, kat. Nr 2K47-25. Abbott. </t>
  </si>
  <si>
    <t>ARC Anti-TPO kalibratoriai, kat. Nr 2K47-01. Abbott.</t>
  </si>
  <si>
    <t xml:space="preserve">ARC Feritino reagentas 100T, kat. Nr 7K59-25. </t>
  </si>
  <si>
    <t xml:space="preserve">ARC Feritino kalibratoriai, kat. Nr 7K59-01. Abbott. </t>
  </si>
  <si>
    <t>25-OH vitaminas D, kat. Nr. 5P02-25. Abbott</t>
  </si>
  <si>
    <t>25-OH vitamino D kalibratorius, kat. Nr. 5P02-01. Abbott</t>
  </si>
  <si>
    <t>ARC Bendro PSA reagentai 100T, kat. Nr 7K70-25. Abbott. Metodika_Total PSA</t>
  </si>
  <si>
    <t>ARC Bendro PSA kalibratoriai, kat. Nr 7K70-01. Abbott. Metodika_Total PSA Calibrators</t>
  </si>
  <si>
    <t xml:space="preserve">ARC CEA reagentai, kat. Nr 7K68-27. Abbott. </t>
  </si>
  <si>
    <t xml:space="preserve">ARC CEA kalibratoriai, kat. Nr 7K68-02. Abbott. </t>
  </si>
  <si>
    <t xml:space="preserve">ARC CA 19-9 reagentai, kat. Nr 2K91-32. Abbott. </t>
  </si>
  <si>
    <t xml:space="preserve">ARC CA 19-9 kalibratoriai, kat. Nr 2K91-03. Abbott. </t>
  </si>
  <si>
    <t>ARC CA 125 reagentai, kat. Nr 2K45-29. Abbott.</t>
  </si>
  <si>
    <t xml:space="preserve">ARC CA 125 kalibratoriai, kat. Nr 2K45-02. Abbott. </t>
  </si>
  <si>
    <t xml:space="preserve">ARC didelio jautrumo troponino-I reagentai, kat. Nr 3P25-27. Abbott. </t>
  </si>
  <si>
    <t xml:space="preserve">ARC didelio jautrumo troponino-I kalibratoriai, kat. Nr 3P25-02. Abbott. </t>
  </si>
  <si>
    <t xml:space="preserve">ARC didelio jautrumo troponino-I kontrolės kat. Nr 3P25-11. Abbott. </t>
  </si>
  <si>
    <t xml:space="preserve">ARC Anti-HCV reagentai, kat. Nr. 6C37-27. Abbott. </t>
  </si>
  <si>
    <t xml:space="preserve">ARC Anti-HCV kalibratorius, kat. Nr. 6C37-01. Abbott. </t>
  </si>
  <si>
    <t xml:space="preserve">ARC Anti-HCV kontrolės, kat. Nr. 6C37-10. Abbott. </t>
  </si>
  <si>
    <t>ARC HBsAg kokybinio II reagentai, kat. Nr. 2G22-25. Abbott.</t>
  </si>
  <si>
    <t xml:space="preserve">ARC HBsAg kokybinio II kalibratoriai, kat. Nr. 2G22-01. Abbott. </t>
  </si>
  <si>
    <t xml:space="preserve">ARC HBsAg kokybinio II kontrolės, kat. Nr. 2G22-10. Abbott. </t>
  </si>
  <si>
    <t xml:space="preserve">ARC NT-proBNP reagentų 100 T rinkinys, kat. Nr. 2R10-25. Abbott. </t>
  </si>
  <si>
    <t xml:space="preserve">ARC NT-proBNP kalibratoriai, kat. Nr. 2R10-01. Abbott. </t>
  </si>
  <si>
    <t>ARC NT-proBNP kontrolės, kat. Nr. 2R10-10. Abbott.</t>
  </si>
  <si>
    <t xml:space="preserve">ARC prokalcitonino reagentų 100 T rinkinys, kat. Nr. 6P22-25. Abbott. </t>
  </si>
  <si>
    <t xml:space="preserve">ARC prokalcitonino kalibratoriai, kat. Nr. 6P22-01. Abbott. </t>
  </si>
  <si>
    <t>ARC prokalcitonino kontrolės, kat. Nr. 6P22-10. Abbott.</t>
  </si>
  <si>
    <r>
      <t xml:space="preserve">Tiekėjo siūlomi techniniai parametrai
Taip pat nurodoma tiksli nuoroda į gamintojo techninėje dokumentacijoje nurodyto techninio parametro reikšmę (dokumento pavadinimas, puslapio numeris ir/ar pan.) *
</t>
    </r>
    <r>
      <rPr>
        <u/>
        <sz val="11"/>
        <color theme="1"/>
        <rFont val="Times New Roman"/>
        <family val="1"/>
        <charset val="186"/>
      </rPr>
      <t xml:space="preserve">
*Tiekėjas kartu su pasiūlymu privalo pateikti gamintojo techninę dokumentaciją, įrodančią atitiktį reikalaujamiems techniniams parametrams (dokumentacijoje tiksliai pažymimas techninis parametras). Dokumentai pateikiami lietuvių ir/arba anglų kalba. Pačių tiekėjų parengtos savideklaracijos dėl atitikimo techniniams parametrams nebus laikomos pakankamu ir objektyviu dokumentu (įrodymu).</t>
    </r>
  </si>
  <si>
    <r>
      <t xml:space="preserve">Fotometrinis metodas, be P-5-P.
Alanininės aminotransferazės (ALT) viršutinė matavimo riba be praskiedimo: 4113 U/l.
</t>
    </r>
    <r>
      <rPr>
        <i/>
        <sz val="11"/>
        <color theme="1"/>
        <rFont val="Times New Roman"/>
        <family val="1"/>
        <charset val="186"/>
      </rPr>
      <t>7D56-22_ALT, 2, 3 lapai</t>
    </r>
    <r>
      <rPr>
        <sz val="11"/>
        <color theme="1"/>
        <rFont val="Times New Roman"/>
        <family val="1"/>
        <charset val="186"/>
      </rPr>
      <t xml:space="preserve">
</t>
    </r>
  </si>
  <si>
    <r>
      <t xml:space="preserve">Fotometrinis metodas, be P-5-P.
Aspartato aminotransferazės (AST) viršutinė matavimo riba be praskiedimo: 4202 U/l.*
</t>
    </r>
    <r>
      <rPr>
        <i/>
        <sz val="11"/>
        <color rgb="FF000000"/>
        <rFont val="Times New Roman"/>
        <family val="1"/>
        <charset val="186"/>
      </rPr>
      <t>7D81-22_AST, 2, 3 lapai</t>
    </r>
  </si>
  <si>
    <r>
      <t xml:space="preserve">Fotometrinis metodas, IFCC.
Gamaglutamiltransferazės (GGT) viršutinė matavimo riba be praskiedimo: 8500 U/l.*
</t>
    </r>
    <r>
      <rPr>
        <i/>
        <sz val="11"/>
        <color rgb="FF000000"/>
        <rFont val="Times New Roman"/>
        <family val="1"/>
        <charset val="186"/>
      </rPr>
      <t>7D65-22-42_GGT, 2, 3 lapai</t>
    </r>
  </si>
  <si>
    <r>
      <t xml:space="preserve">Fotometrinis metodas.
Lipazės viršutinė matavimo riba be praskiedimo: 1200 U/l.
</t>
    </r>
    <r>
      <rPr>
        <i/>
        <sz val="11"/>
        <color theme="1"/>
        <rFont val="Times New Roman"/>
        <family val="1"/>
        <charset val="186"/>
      </rPr>
      <t>7D80-31_Lipase, 2, 4 lapai</t>
    </r>
  </si>
  <si>
    <t>Tyrimų atlikimo modulis</t>
  </si>
  <si>
    <r>
      <t xml:space="preserve">Fotometrinis metodas, IFCC
Pankreatinės amilazės viršutinė matavimo riba be praskiedimo: 2200 U/l.
</t>
    </r>
    <r>
      <rPr>
        <i/>
        <sz val="11"/>
        <color theme="1"/>
        <rFont val="Times New Roman"/>
        <family val="1"/>
        <charset val="186"/>
      </rPr>
      <t>6K22-30_Pancreatic Amylase, 1, 2 lapai</t>
    </r>
  </si>
  <si>
    <t>Kalibratorius</t>
  </si>
  <si>
    <t>Lipazės reagentas</t>
  </si>
  <si>
    <t>Lipazės kalibratorius</t>
  </si>
  <si>
    <t>2x3 ml</t>
  </si>
  <si>
    <r>
      <t xml:space="preserve">Fotometrinis metodas, IFCC.
Šarminės fosfatazės viršutinė matavimo riba be praskiedimo: 4555 U/l. 
</t>
    </r>
    <r>
      <rPr>
        <i/>
        <sz val="11"/>
        <color theme="1"/>
        <rFont val="Times New Roman"/>
        <family val="1"/>
        <charset val="186"/>
      </rPr>
      <t>7D55-22_22-32_Alkaline Phosphatase, 1, 4 lapai</t>
    </r>
  </si>
  <si>
    <r>
      <t xml:space="preserve">Fotometrinis metodas.
</t>
    </r>
    <r>
      <rPr>
        <i/>
        <sz val="11"/>
        <color theme="1"/>
        <rFont val="Times New Roman"/>
        <family val="1"/>
        <charset val="186"/>
      </rPr>
      <t>7D63-22-42_Creatine Kinase, 2 lapas</t>
    </r>
  </si>
  <si>
    <r>
      <t xml:space="preserve">Fotometrinis metodas.
</t>
    </r>
    <r>
      <rPr>
        <i/>
        <sz val="11"/>
        <color theme="1"/>
        <rFont val="Times New Roman"/>
        <family val="1"/>
        <charset val="186"/>
      </rPr>
      <t>7D58-22-42_Amylase, 2 lapas</t>
    </r>
  </si>
  <si>
    <r>
      <t xml:space="preserve">Fotometrinis, fermentinis metodas.
</t>
    </r>
    <r>
      <rPr>
        <i/>
        <sz val="11"/>
        <color theme="1"/>
        <rFont val="Times New Roman"/>
        <family val="1"/>
        <charset val="186"/>
      </rPr>
      <t>9P18-21_Lactic Acid, 1 lapas</t>
    </r>
  </si>
  <si>
    <r>
      <t xml:space="preserve">Fotometrinis metodas, IFCC.
</t>
    </r>
    <r>
      <rPr>
        <i/>
        <sz val="11"/>
        <color rgb="FF000000"/>
        <rFont val="Times New Roman"/>
        <family val="1"/>
        <charset val="186"/>
      </rPr>
      <t>2P56-22-42_LDH, 1 lapas</t>
    </r>
  </si>
  <si>
    <r>
      <t xml:space="preserve">Jonams selektyvių elektrodų (ISE) metodas.
Tyrimo kalibracijos stabilumas – 24 valandos.
</t>
    </r>
    <r>
      <rPr>
        <i/>
        <sz val="11"/>
        <color theme="1"/>
        <rFont val="Times New Roman"/>
        <family val="1"/>
        <charset val="186"/>
      </rPr>
      <t>2P32-11-50_ICT (Na+, K+, Cl-) Sample Diluent, 1 , 3 lapai.</t>
    </r>
  </si>
  <si>
    <t>Šarminės fosfatazės reagentas</t>
  </si>
  <si>
    <t>ALT reagentas</t>
  </si>
  <si>
    <t>AST reagentas</t>
  </si>
  <si>
    <t>GGT reagentas</t>
  </si>
  <si>
    <t>CK reagentas</t>
  </si>
  <si>
    <t>Amilazės reagentas</t>
  </si>
  <si>
    <t>Laktatų reagentas</t>
  </si>
  <si>
    <t>Pankreatinės amilazės reagentas</t>
  </si>
  <si>
    <t>Pankreatinės amilazės kalibratorius</t>
  </si>
  <si>
    <t>4x3 ml</t>
  </si>
  <si>
    <r>
      <t xml:space="preserve">Fotometrinis metodas.
</t>
    </r>
    <r>
      <rPr>
        <i/>
        <sz val="11"/>
        <color theme="1"/>
        <rFont val="Times New Roman"/>
        <family val="1"/>
        <charset val="186"/>
      </rPr>
      <t>6L45-22-42_Total Bilirubin, 2 lapas</t>
    </r>
  </si>
  <si>
    <r>
      <t xml:space="preserve">Fotometrinis metodas.
</t>
    </r>
    <r>
      <rPr>
        <i/>
        <sz val="11"/>
        <color theme="1"/>
        <rFont val="Times New Roman"/>
        <family val="1"/>
        <charset val="186"/>
      </rPr>
      <t>8G63-22_Direct Bilirubin, 1 lapas</t>
    </r>
  </si>
  <si>
    <r>
      <t xml:space="preserve">Fotometrinis, fermentinis metodas.
</t>
    </r>
    <r>
      <rPr>
        <i/>
        <sz val="11"/>
        <color theme="1"/>
        <rFont val="Times New Roman"/>
        <family val="1"/>
        <charset val="186"/>
      </rPr>
      <t>7D62-22_Cholesterol, 2 lapas</t>
    </r>
  </si>
  <si>
    <r>
      <t xml:space="preserve">Fotometrinis, fermentinis metodas.
</t>
    </r>
    <r>
      <rPr>
        <i/>
        <sz val="11"/>
        <color theme="1"/>
        <rFont val="Times New Roman"/>
        <family val="1"/>
        <charset val="186"/>
      </rPr>
      <t>7D74-22_Triglyceride, 2 lapas</t>
    </r>
  </si>
  <si>
    <r>
      <t xml:space="preserve">Fotometrinis, fermentinis metodas.
</t>
    </r>
    <r>
      <rPr>
        <i/>
        <sz val="11"/>
        <color theme="1"/>
        <rFont val="Times New Roman"/>
        <family val="1"/>
        <charset val="186"/>
      </rPr>
      <t>3K33-22_Ultra HDL, 2 lapas</t>
    </r>
  </si>
  <si>
    <r>
      <t xml:space="preserve">Fotometrinis, fermentinis metodas.
</t>
    </r>
    <r>
      <rPr>
        <i/>
        <sz val="11"/>
        <color theme="1"/>
        <rFont val="Times New Roman"/>
        <family val="1"/>
        <charset val="186"/>
      </rPr>
      <t>1E31-20_DIRECT LDL, 1 lapas</t>
    </r>
  </si>
  <si>
    <r>
      <t xml:space="preserve">Fotometrinis metodas.
</t>
    </r>
    <r>
      <rPr>
        <i/>
        <sz val="11"/>
        <color theme="1"/>
        <rFont val="Times New Roman"/>
        <family val="1"/>
        <charset val="186"/>
      </rPr>
      <t>6K95-30-41_Iron, 1 lapas</t>
    </r>
  </si>
  <si>
    <r>
      <t xml:space="preserve">Fotometrinis metodas.
</t>
    </r>
    <r>
      <rPr>
        <i/>
        <sz val="11"/>
        <color theme="1"/>
        <rFont val="Times New Roman"/>
        <family val="1"/>
        <charset val="186"/>
      </rPr>
      <t>7D71-22-31_Phosphorus, 1 lapas</t>
    </r>
  </si>
  <si>
    <r>
      <t xml:space="preserve">Fotometrinis metodas.
</t>
    </r>
    <r>
      <rPr>
        <i/>
        <sz val="11"/>
        <color theme="1"/>
        <rFont val="Times New Roman"/>
        <family val="1"/>
        <charset val="186"/>
      </rPr>
      <t>3L79-22-32-42_Calcium, 1 lapas</t>
    </r>
  </si>
  <si>
    <r>
      <t xml:space="preserve">Fotometrinis metodas.
</t>
    </r>
    <r>
      <rPr>
        <i/>
        <sz val="11"/>
        <color theme="1"/>
        <rFont val="Times New Roman"/>
        <family val="1"/>
        <charset val="186"/>
      </rPr>
      <t>3P68-22-32_Magnesium, 1 lapas</t>
    </r>
  </si>
  <si>
    <r>
      <t xml:space="preserve">Fotometrinis metodas.
</t>
    </r>
    <r>
      <rPr>
        <i/>
        <sz val="11"/>
        <color theme="1"/>
        <rFont val="Times New Roman"/>
        <family val="1"/>
        <charset val="186"/>
      </rPr>
      <t>7D73-22_Total Protein, 1 lapas</t>
    </r>
  </si>
  <si>
    <r>
      <t xml:space="preserve">Bromkrezolio žaliojo fotometrinis metodas.
</t>
    </r>
    <r>
      <rPr>
        <i/>
        <sz val="11"/>
        <color theme="1"/>
        <rFont val="Times New Roman"/>
        <family val="1"/>
        <charset val="186"/>
      </rPr>
      <t>7D53-24_Albumin BCG, 1 lapas</t>
    </r>
  </si>
  <si>
    <r>
      <t xml:space="preserve">Fotometrinis metodas.
</t>
    </r>
    <r>
      <rPr>
        <i/>
        <sz val="11"/>
        <color theme="1"/>
        <rFont val="Times New Roman"/>
        <family val="1"/>
        <charset val="186"/>
      </rPr>
      <t>7D79-22-32_Protein Urine CSF, 1 lapas</t>
    </r>
  </si>
  <si>
    <t>5x5 ml</t>
  </si>
  <si>
    <r>
      <t xml:space="preserve">Imunoturbidimetrinis metodas.
</t>
    </r>
    <r>
      <rPr>
        <i/>
        <sz val="11"/>
        <color theme="1"/>
        <rFont val="Times New Roman"/>
        <family val="1"/>
        <charset val="186"/>
      </rPr>
      <t>2K98-24_Microalbumin, 1 lapas</t>
    </r>
  </si>
  <si>
    <t>5x2 ml</t>
  </si>
  <si>
    <r>
      <t xml:space="preserve">Fotometrinis, heksokinazinis metodas.
</t>
    </r>
    <r>
      <rPr>
        <i/>
        <sz val="11"/>
        <color theme="1"/>
        <rFont val="Times New Roman"/>
        <family val="1"/>
        <charset val="186"/>
      </rPr>
      <t>3L82-22-42_Glucose, 2 lapas</t>
    </r>
  </si>
  <si>
    <r>
      <t xml:space="preserve">Fotometrinis, fermentinis metodas.
</t>
    </r>
    <r>
      <rPr>
        <i/>
        <sz val="11"/>
        <color theme="1"/>
        <rFont val="Times New Roman"/>
        <family val="1"/>
        <charset val="186"/>
      </rPr>
      <t>7D75-22-32_Urea Nitrogen, 1 lapas</t>
    </r>
  </si>
  <si>
    <r>
      <t xml:space="preserve">Fotometrinis, fermentinis metodas.
</t>
    </r>
    <r>
      <rPr>
        <i/>
        <sz val="11"/>
        <color theme="1"/>
        <rFont val="Times New Roman"/>
        <family val="1"/>
        <charset val="186"/>
      </rPr>
      <t>3P39-22-42_Uric_acid, 2 lapas</t>
    </r>
  </si>
  <si>
    <r>
      <t xml:space="preserve">Fotometrinis, pikrato metodas.
</t>
    </r>
    <r>
      <rPr>
        <i/>
        <sz val="11"/>
        <color theme="1"/>
        <rFont val="Times New Roman"/>
        <family val="1"/>
        <charset val="186"/>
      </rPr>
      <t>3L81-23-33-42_Creatinine, 1 lapas</t>
    </r>
  </si>
  <si>
    <r>
      <t xml:space="preserve">Turbidimetrinis metodas.
</t>
    </r>
    <r>
      <rPr>
        <i/>
        <sz val="11"/>
        <color theme="1"/>
        <rFont val="Times New Roman"/>
        <family val="1"/>
        <charset val="186"/>
      </rPr>
      <t>6K38-02_Quantia ASO, 1 lapas</t>
    </r>
  </si>
  <si>
    <t>6x1 ml</t>
  </si>
  <si>
    <t>Standartas</t>
  </si>
  <si>
    <r>
      <t xml:space="preserve">Imunoturbidimetrinis metodas.
</t>
    </r>
    <r>
      <rPr>
        <i/>
        <sz val="11"/>
        <color theme="1"/>
        <rFont val="Times New Roman"/>
        <family val="1"/>
        <charset val="186"/>
      </rPr>
      <t>6K26-30-41_CRP Vario,1, 2 lapai</t>
    </r>
  </si>
  <si>
    <t>7x2 ml</t>
  </si>
  <si>
    <t>32.2</t>
  </si>
  <si>
    <t>33.2</t>
  </si>
  <si>
    <r>
      <t xml:space="preserve">Imunoturbidimetrinis metodas.
</t>
    </r>
    <r>
      <rPr>
        <i/>
        <sz val="11"/>
        <color theme="1"/>
        <rFont val="Times New Roman"/>
        <family val="1"/>
        <charset val="186"/>
      </rPr>
      <t>6K44-02_Quantia RF, 1 lapas</t>
    </r>
  </si>
  <si>
    <t>IgE, kat. Nr. 6K42-02. Biokit</t>
  </si>
  <si>
    <t>Imunoglobulino E kalibratorius, kat. Nr. 6K50-03. Biokit</t>
  </si>
  <si>
    <t>Imunoglobulino E kontrolės, kat. Nr. 6K56-02. Biokit</t>
  </si>
  <si>
    <r>
      <t xml:space="preserve">Imunoturbidimetrinis metodas
</t>
    </r>
    <r>
      <rPr>
        <i/>
        <sz val="11"/>
        <color theme="1"/>
        <rFont val="Times New Roman"/>
        <family val="1"/>
        <charset val="186"/>
      </rPr>
      <t>6K42-02_Quantia IgE, 1 lapas</t>
    </r>
  </si>
  <si>
    <t>1x1 ml</t>
  </si>
  <si>
    <t>Kontrolės</t>
  </si>
  <si>
    <t>2x1,6 ml</t>
  </si>
  <si>
    <t>2x6x1 ml</t>
  </si>
  <si>
    <t>1x150 ml
10x12 ml</t>
  </si>
  <si>
    <t>2x5x10 ml</t>
  </si>
  <si>
    <t>1 vnt.</t>
  </si>
  <si>
    <t>2x2 L</t>
  </si>
  <si>
    <t>10x54 ml</t>
  </si>
  <si>
    <r>
      <t xml:space="preserve">Fermentinis metodas. Standartizacija pagal IFCC su galimybe rezultatus pateikti DCCT vienetais.
</t>
    </r>
    <r>
      <rPr>
        <i/>
        <sz val="11"/>
        <color theme="1"/>
        <rFont val="Times New Roman"/>
        <family val="1"/>
        <charset val="186"/>
      </rPr>
      <t>4P52-22_Hemoglobin A1c, 1 lapas</t>
    </r>
  </si>
  <si>
    <t>53.1</t>
  </si>
  <si>
    <t>53.2</t>
  </si>
  <si>
    <t>53.3</t>
  </si>
  <si>
    <t>53.4</t>
  </si>
  <si>
    <t>53.5</t>
  </si>
  <si>
    <t>53.6</t>
  </si>
  <si>
    <t>53.7</t>
  </si>
  <si>
    <t>53.8</t>
  </si>
  <si>
    <t>53.9</t>
  </si>
  <si>
    <t>53.10</t>
  </si>
  <si>
    <t>53.11</t>
  </si>
  <si>
    <t>53.12</t>
  </si>
  <si>
    <t>53.13</t>
  </si>
  <si>
    <t>53.14</t>
  </si>
  <si>
    <t>53.15</t>
  </si>
  <si>
    <t>53.16</t>
  </si>
  <si>
    <t>53.17</t>
  </si>
  <si>
    <t>Multiparametrinis kalibratorius, kat. Nr. 1E65-06. Abbott.</t>
  </si>
  <si>
    <t>2x3x5 ml</t>
  </si>
  <si>
    <t>Bilirubino kalibratorius, kat. Nr. 1E66-05. Abbott.</t>
  </si>
  <si>
    <t>Lipidų multiparametrinis kalibratorius, kat. Nr. 5P56-02. Abbott.</t>
  </si>
  <si>
    <t>ASO-RF kontrolės, I lygio. Kat. Nr. 6K54-02. Biokit</t>
  </si>
  <si>
    <t>ASO-RF kontrolės, II lygio. Kat. Nr. 6K55-02. Biokit</t>
  </si>
  <si>
    <t>3x1 ml</t>
  </si>
  <si>
    <t xml:space="preserve">TP MULTICHEM U. Kat Nr. 5P80-10. Technopath. </t>
  </si>
  <si>
    <t>2x6x5 ml</t>
  </si>
  <si>
    <t xml:space="preserve">Multichem S Plus Assayed, L1. Kat Nr. 5P78-10. Technopath. </t>
  </si>
  <si>
    <t xml:space="preserve">Multichem S Plus Assayed, L2. Kat Nr. 5P78-11. Technopath. </t>
  </si>
  <si>
    <t xml:space="preserve">Multichem S Plus Assayed, L3. Kat Nr. 5P78-12. Technopath. </t>
  </si>
  <si>
    <t>12 x 5 ml</t>
  </si>
  <si>
    <t>Kontrolė</t>
  </si>
  <si>
    <t>Rūgštinio ploviklio tirpalas, kat. Nr. 6K01-20. Abbott. Metodika_Acid Wash</t>
  </si>
  <si>
    <t>Šarminio ploviklio tirpalas, kat. Nr. 9D31-20. Abbott. Metodika_Alkaline Wash</t>
  </si>
  <si>
    <t>Detergentas A, kat. Nr. 1J72-20.  Abbott. Metodika_Detergent A</t>
  </si>
  <si>
    <t>Detergentas B, kat. Nr. 2J94-22.  Abbott. Metodika_Detergent B</t>
  </si>
  <si>
    <t>Vandens vonios priedai, kat. Nr. 9D29-20. Abbott. Metodika_Water Bath Additive</t>
  </si>
  <si>
    <t xml:space="preserve">Konteineriai dideli, matiniai, 90 ml, kat. Nr. 3E22-20. Abbott </t>
  </si>
  <si>
    <t>2x500ml</t>
  </si>
  <si>
    <t>2x400ml</t>
  </si>
  <si>
    <t>20 vnt.</t>
  </si>
  <si>
    <t>1000vnt.</t>
  </si>
  <si>
    <t xml:space="preserve">ARC mėginių indeliai, kat. Nr. 7C14-01. Abbott </t>
  </si>
  <si>
    <t xml:space="preserve">Konteineriai maži, matiniai, 55 ml, kat. Nr. 3E20-20. Abbott </t>
  </si>
  <si>
    <t>Ploviklis</t>
  </si>
  <si>
    <t>Talpos</t>
  </si>
  <si>
    <t>LDH reagentas</t>
  </si>
  <si>
    <t>ICT modulis</t>
  </si>
  <si>
    <t>Referentinis tirpalas</t>
  </si>
  <si>
    <t>Mėginių skiediklis</t>
  </si>
  <si>
    <t>Plovimo tirpalas</t>
  </si>
  <si>
    <t>ICT serumo kalibratorius</t>
  </si>
  <si>
    <t>11.1</t>
  </si>
  <si>
    <t>11.2</t>
  </si>
  <si>
    <t>11.3</t>
  </si>
  <si>
    <t>11.4</t>
  </si>
  <si>
    <t>11.5</t>
  </si>
  <si>
    <t>Skiediklis</t>
  </si>
  <si>
    <t>Tiesioginio bilirubino reagentas</t>
  </si>
  <si>
    <t>Bendro bilirubino reagentas</t>
  </si>
  <si>
    <t>Cholesterolio reagentas</t>
  </si>
  <si>
    <t>Trigliceridų reagentas</t>
  </si>
  <si>
    <t>DTL cholesterolio reagentas</t>
  </si>
  <si>
    <t>MTL cholesterolo reagentas</t>
  </si>
  <si>
    <t>Geležies reagentas</t>
  </si>
  <si>
    <t>Fosforo reagentas</t>
  </si>
  <si>
    <t>Kalcio reagentas</t>
  </si>
  <si>
    <t>Magnio reagentas</t>
  </si>
  <si>
    <t>Bendro baltymo reagentas</t>
  </si>
  <si>
    <t>Albumino reagentas</t>
  </si>
  <si>
    <t>Baltymo šlapime/smegenų skystyje reagentas</t>
  </si>
  <si>
    <t>Baltymo šlapime/smegenų skystyje kalibratorius</t>
  </si>
  <si>
    <t>Mikroalbumino reagentas</t>
  </si>
  <si>
    <t>27.1</t>
  </si>
  <si>
    <t>27.2</t>
  </si>
  <si>
    <t>Mikroalbumino kalibratorius</t>
  </si>
  <si>
    <t>Gliukozės reagentas</t>
  </si>
  <si>
    <t>Šlapalo reagentas</t>
  </si>
  <si>
    <t>Šlapimo rūgšties reagentas</t>
  </si>
  <si>
    <t>Kreatinino reagentas</t>
  </si>
  <si>
    <t>ASO reagentas</t>
  </si>
  <si>
    <t>ASO standartas</t>
  </si>
  <si>
    <t>CRB reagentas</t>
  </si>
  <si>
    <t>CRB kalibratorius</t>
  </si>
  <si>
    <t>RF reagentas</t>
  </si>
  <si>
    <t>RF  standartas</t>
  </si>
  <si>
    <t>33.3</t>
  </si>
  <si>
    <t>CRB kalibratorius plačių ribų</t>
  </si>
  <si>
    <t>CRB kalibratorius plačių ribų, kat. Nr. 6K26-12. Sentinel.</t>
  </si>
  <si>
    <t>1x2 ml</t>
  </si>
  <si>
    <t>IgE reagentas</t>
  </si>
  <si>
    <t>IgE standartas</t>
  </si>
  <si>
    <t>IgE kontrolės</t>
  </si>
  <si>
    <t>HbA1c kalibratorius</t>
  </si>
  <si>
    <t>HbA1c  reagentas</t>
  </si>
  <si>
    <t>HbA1c kontrolės</t>
  </si>
  <si>
    <t>3621 T</t>
  </si>
  <si>
    <t>778 T</t>
  </si>
  <si>
    <t>1250 T</t>
  </si>
  <si>
    <t>500 T</t>
  </si>
  <si>
    <t>1000 T</t>
  </si>
  <si>
    <t>296 T</t>
  </si>
  <si>
    <t>1300 T</t>
  </si>
  <si>
    <t>2000 T</t>
  </si>
  <si>
    <t>2750 T</t>
  </si>
  <si>
    <t>3032 T</t>
  </si>
  <si>
    <t>1440 T</t>
  </si>
  <si>
    <t>450 T</t>
  </si>
  <si>
    <t>918 T</t>
  </si>
  <si>
    <t>2800 T</t>
  </si>
  <si>
    <t>3622 T</t>
  </si>
  <si>
    <t>2607 T</t>
  </si>
  <si>
    <t>209 T</t>
  </si>
  <si>
    <t>1875 T</t>
  </si>
  <si>
    <t>248 T</t>
  </si>
  <si>
    <t>1836 T</t>
  </si>
  <si>
    <t>227 T</t>
  </si>
  <si>
    <t>115 T</t>
  </si>
  <si>
    <t>300 T</t>
  </si>
  <si>
    <r>
      <t xml:space="preserve">Imunocheminis metodas. Koncentracija, išmatuojama su ne didesniu kaip 20 % CV (variacijos koeficientu), yra </t>
    </r>
    <r>
      <rPr>
        <sz val="11"/>
        <color theme="1"/>
        <rFont val="Calibri"/>
        <family val="2"/>
        <charset val="186"/>
      </rPr>
      <t>≤</t>
    </r>
    <r>
      <rPr>
        <sz val="11"/>
        <color theme="1"/>
        <rFont val="Times New Roman"/>
        <family val="1"/>
        <charset val="186"/>
      </rPr>
      <t xml:space="preserve">  0,01 mIU/l.
Tyrimo kalibracija stabili kol pardedama naudoti nauja reagentų serija arba kokybės kontrolės yra už nustatyto intervalo ribų.
</t>
    </r>
    <r>
      <rPr>
        <i/>
        <sz val="11"/>
        <color theme="1"/>
        <rFont val="Times New Roman"/>
        <family val="1"/>
        <charset val="186"/>
      </rPr>
      <t>7K62-25-20-35-30_TSH, 1, 4, 5 lapai</t>
    </r>
  </si>
  <si>
    <t>2x4 ml</t>
  </si>
  <si>
    <t>100 T</t>
  </si>
  <si>
    <r>
      <t xml:space="preserve">Imunocheminis metodas.
Tyrimo kalibracija stabili kol pardedama naudoti nauja reagentų serija arba kokybės kontrolės yra už nustatyto intervalo ribų.
</t>
    </r>
    <r>
      <rPr>
        <i/>
        <sz val="11"/>
        <color theme="1"/>
        <rFont val="Times New Roman"/>
        <family val="1"/>
        <charset val="186"/>
      </rPr>
      <t>7K65-29-24-39-34_Free T4, 1 , 4 lapai</t>
    </r>
  </si>
  <si>
    <t>6x4 ml</t>
  </si>
  <si>
    <r>
      <t xml:space="preserve">Imunocheminis metodas.
Tyrimo kalibracija stabili kol pardedama naudoti nauja reagentų serija arba kokybės kontrolės yra už nustatyto intervalo ribų.
</t>
    </r>
    <r>
      <rPr>
        <i/>
        <sz val="11"/>
        <color theme="1"/>
        <rFont val="Times New Roman"/>
        <family val="1"/>
        <charset val="186"/>
      </rPr>
      <t>7K63-27-32-37_Free T3, 1, 4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</si>
  <si>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2K47-20-25_Anti-TPO, 1, 4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</si>
  <si>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7K59-20-25-30-35_Ferritin, 1, 4 lapai</t>
    </r>
  </si>
  <si>
    <r>
      <t xml:space="preserve">Imunocheminis metodas.
Tyrimo kalibracija stabili kol pardedama naudoti nauja reagentų serija,a kokybės kontrolės yra už nustatyto intervalo ribų - maksimaliai 30 dienų.
</t>
    </r>
    <r>
      <rPr>
        <i/>
        <sz val="11"/>
        <color theme="1"/>
        <rFont val="Times New Roman"/>
        <family val="1"/>
        <charset val="186"/>
      </rPr>
      <t>5P02-25-35-30_25-OH Vitamin D, 1 ,4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</si>
  <si>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7K70-25-20-35-30_Total PSA, 1, 4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</si>
  <si>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7K68-27-22-35-32_CEA, 1, 4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</si>
  <si>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2K44-21-27-37_CA 15-3, 1, 4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</si>
  <si>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2K91-24-32-39_CA 19-9XR, 1, 5 lapai</t>
    </r>
  </si>
  <si>
    <r>
      <t xml:space="preserve">Imunocheminis metodas.
Tyrimo kalibracija stabili kol pardedama naudoti nauja reagentų serija arba kokybės kontrolės yra už nustatyto intervalo ribų.
</t>
    </r>
    <r>
      <rPr>
        <i/>
        <sz val="11"/>
        <color theme="1"/>
        <rFont val="Times New Roman"/>
        <family val="1"/>
        <charset val="186"/>
      </rPr>
      <t>2K45-24-29-39_CA 125 II, 1, 4 lapai</t>
    </r>
  </si>
  <si>
    <t>3x8 ml</t>
  </si>
  <si>
    <r>
      <t xml:space="preserve">Imunocheminis metodas.
Tyrimo kalibracija stabili kol pardedama naudoti nauja reagentų serija arba kokybės kontrolės yra už nustatyto intervalo ribų.
</t>
    </r>
    <r>
      <rPr>
        <i/>
        <sz val="11"/>
        <color theme="1"/>
        <rFont val="Times New Roman"/>
        <family val="1"/>
        <charset val="186"/>
      </rPr>
      <t>6C37-22-27-32-37_Anti-HCV, 1, 4 lapai</t>
    </r>
  </si>
  <si>
    <t>1x4 ml</t>
  </si>
  <si>
    <t>2x8 ml</t>
  </si>
  <si>
    <r>
      <t xml:space="preserve">Imunocheminis metodas.
Tyrimo kalibracija stabili kol pardedama naudoti nauja reagentų serija arba kokybės kontrolės yra už nustatyto intervalo ribų.
</t>
    </r>
    <r>
      <rPr>
        <i/>
        <sz val="11"/>
        <color theme="1"/>
        <rFont val="Times New Roman"/>
        <family val="1"/>
        <charset val="186"/>
      </rPr>
      <t>2G22-25-30-35_HBsAg Qualitative II, 2, 4 lapai</t>
    </r>
  </si>
  <si>
    <r>
      <rPr>
        <sz val="11"/>
        <rFont val="Times New Roman"/>
        <family val="1"/>
        <charset val="186"/>
      </rPr>
      <t xml:space="preserve">Imunocheminis metodas. Analizės variacijos koeficientas (CV) ties 99-ąja sveikos populiacijos procentile (pagal 2018 m. universalųjį miokardo infarkto apibrėžimą) – 
4 % ir sveikų asmenų populiacijoje išmatuoja koncentraciją daugiau kaip 50% individų.
</t>
    </r>
    <r>
      <rPr>
        <sz val="11"/>
        <color theme="1"/>
        <rFont val="Times New Roman"/>
        <family val="1"/>
        <charset val="186"/>
      </rPr>
      <t xml:space="preserve">
Troponino viršutinė matavimo riba be praskiedimo: 
50 000 ng/l.
Tyrimo kalibracija stabili kol pardedama naudoti nauja reagentų serija arba kokybės kontrolės yra už nustatyto intervalo ribų.
</t>
    </r>
    <r>
      <rPr>
        <i/>
        <sz val="11"/>
        <color theme="1"/>
        <rFont val="Times New Roman"/>
        <family val="1"/>
        <charset val="186"/>
      </rPr>
      <t>3P25-27-37_STAT High Sensitive Troponin-I, 1, 5, 6, 7 lapai, CardiacTroponinAsssayAnalytics, 5 lapas</t>
    </r>
  </si>
  <si>
    <r>
      <t xml:space="preserve">Imunocheminis metodas.
Tyrimo kalibracija stabili kol pardedama naudoti nauja reagentų serija arba kokybės kontrolės yra už nustatyto intervalo ribų - maksimaliai 30 dienų.
</t>
    </r>
    <r>
      <rPr>
        <i/>
        <sz val="11"/>
        <color theme="1"/>
        <rFont val="Times New Roman"/>
        <family val="1"/>
        <charset val="186"/>
      </rPr>
      <t>6P22-25-35_B R A H M S PCT, 1, 5 lapai</t>
    </r>
  </si>
  <si>
    <t>6x2 ml</t>
  </si>
  <si>
    <r>
      <t xml:space="preserve">Imunocheminis metodas.
Tyrimo kalibracija stabili kol pardedama naudoti nauja reagentų serija arba kokybės kontrolės yra už nustatyto intervalo ribų - maksimaliai 30 d.
</t>
    </r>
    <r>
      <rPr>
        <i/>
        <sz val="11"/>
        <color theme="1"/>
        <rFont val="Times New Roman"/>
        <family val="1"/>
        <charset val="186"/>
      </rPr>
      <t>2R10-25-35_Alere NT-proBNP, 1, 4 lapai</t>
    </r>
  </si>
  <si>
    <t>Multichem IA Plius kontrolė, trijų lygių, kat. Nr. 5P76-10, Technopath. Metodika_Multichem IA Plus</t>
  </si>
  <si>
    <t>ARC Mėginių skiediklis, kat. Nr 7D82-50. Abbott  Metodika_Manual Diluent</t>
  </si>
  <si>
    <t xml:space="preserve">ARC Koncentruotas plovimo buferis, kat. Nr 6C54-58. Abbott </t>
  </si>
  <si>
    <t>ARC Reakcijos kiuvetės, kat. Nr 7C15-03. Abbott</t>
  </si>
  <si>
    <t>ARC Pertvaros, kat. Nr 4D18-03. Abbott</t>
  </si>
  <si>
    <t>ARC Adatos plovimo tirpalas, kat. Nr 1L56-40. Abbott. Metodika_Probe Conditioning Solution</t>
  </si>
  <si>
    <t xml:space="preserve">ARC Pakaitiniai dangteliai, kat. Nr 4D19-01. Abbott </t>
  </si>
  <si>
    <t>1 x 100 ml</t>
  </si>
  <si>
    <t>4 x 1 l</t>
  </si>
  <si>
    <t>8 x 500 vnt.</t>
  </si>
  <si>
    <t>200 vnt.</t>
  </si>
  <si>
    <t>4 x 25 ml</t>
  </si>
  <si>
    <t>100 vnt.</t>
  </si>
  <si>
    <t xml:space="preserve">ARC Trigeris, kat. Nr 6C55-63. Abbott </t>
  </si>
  <si>
    <t>4 x 975 ml</t>
  </si>
  <si>
    <t xml:space="preserve">ARC Pretrigeris, kat. Nr 6E23-68. Abbott </t>
  </si>
  <si>
    <t>Dangteliai</t>
  </si>
  <si>
    <t>Pertvaros</t>
  </si>
  <si>
    <t>TTH reagentas</t>
  </si>
  <si>
    <t>TTH kalibratorius</t>
  </si>
  <si>
    <t>FT4 reagentas</t>
  </si>
  <si>
    <t>FT4 kalibratorius</t>
  </si>
  <si>
    <t>FT3 reagentas</t>
  </si>
  <si>
    <t>FT3 kalibratorius</t>
  </si>
  <si>
    <t>Anti-TPO reagentas</t>
  </si>
  <si>
    <t>Anti-TPO kalibratorius</t>
  </si>
  <si>
    <t>Feritino reagentas</t>
  </si>
  <si>
    <t>Feritino kalibratorius</t>
  </si>
  <si>
    <t>Bendro PSA reagentas</t>
  </si>
  <si>
    <t>Bendro PSA  kalibratorius</t>
  </si>
  <si>
    <t>CEA reagentas</t>
  </si>
  <si>
    <t>CEA kalibratorius</t>
  </si>
  <si>
    <t>CA15-3 reagentas</t>
  </si>
  <si>
    <t>CA15-3 kalibratorius</t>
  </si>
  <si>
    <t>CA19-9 reagentas</t>
  </si>
  <si>
    <t>CA19-9 kalibratorius</t>
  </si>
  <si>
    <t>CA125 reagentas</t>
  </si>
  <si>
    <t>CA125 kalibratorius</t>
  </si>
  <si>
    <t>TnI reagentas</t>
  </si>
  <si>
    <t>TnI kalibratorius</t>
  </si>
  <si>
    <t>TnI kontrolės</t>
  </si>
  <si>
    <t>Anti-HCV reagentas</t>
  </si>
  <si>
    <t>Anti-HCV kontrolės</t>
  </si>
  <si>
    <t>Anti-HCV kalibroatorius</t>
  </si>
  <si>
    <t>HBsAg reagentas</t>
  </si>
  <si>
    <t>HBsAg kalibratorius</t>
  </si>
  <si>
    <t>HBsAg kontrolės</t>
  </si>
  <si>
    <t>PCT  reagentas</t>
  </si>
  <si>
    <t>PCT  kalibratorius</t>
  </si>
  <si>
    <t>PCT  kontrolės</t>
  </si>
  <si>
    <t>NT-proBNP reagentas</t>
  </si>
  <si>
    <t>NT-proBNP kalibratorius</t>
  </si>
  <si>
    <t>NT-proBNP  kontrolės</t>
  </si>
  <si>
    <t>Multiparametrinis kalibratorius</t>
  </si>
  <si>
    <t>Bilirubino kalibratorius</t>
  </si>
  <si>
    <t>Lipidų multiparametrinis kalibratorius</t>
  </si>
  <si>
    <t>Detergentas A</t>
  </si>
  <si>
    <t>Detergentas B</t>
  </si>
  <si>
    <t>ASO-RF kontrolės, I lygio</t>
  </si>
  <si>
    <t>ASO-RF kontrolės, I lI ygio</t>
  </si>
  <si>
    <t>Šlapimo kontrolės</t>
  </si>
  <si>
    <t>Multiparametrinės kontrolės I lygio</t>
  </si>
  <si>
    <t>Multiparametrinės kontrolės II lygio</t>
  </si>
  <si>
    <t>Multiparametrinės kontrolės III lygio</t>
  </si>
  <si>
    <t>Rūgštinis ploviklis</t>
  </si>
  <si>
    <t>Šarminis ploviklis</t>
  </si>
  <si>
    <t>Vandens vonios priedai</t>
  </si>
  <si>
    <t>Konteineriai maži</t>
  </si>
  <si>
    <t>Konteineriai dideli</t>
  </si>
  <si>
    <t>Mėginių indeliai</t>
  </si>
  <si>
    <t>Imunologinė kontrolė</t>
  </si>
  <si>
    <t>Plovimo tirpalo koncentratas</t>
  </si>
  <si>
    <t>Trigeris</t>
  </si>
  <si>
    <t>Pretrigeris</t>
  </si>
  <si>
    <t>Reakcijos kiuvetės</t>
  </si>
  <si>
    <t>Adatos plovimo tirpalas</t>
  </si>
  <si>
    <t>Pakaitiniai dangteliai</t>
  </si>
  <si>
    <t>53.18</t>
  </si>
  <si>
    <t>53.19</t>
  </si>
  <si>
    <t>53.20</t>
  </si>
  <si>
    <t>53.21</t>
  </si>
  <si>
    <t>53.22</t>
  </si>
  <si>
    <t>53.23</t>
  </si>
  <si>
    <t>53.24</t>
  </si>
  <si>
    <t>53.25</t>
  </si>
  <si>
    <t>53.26</t>
  </si>
  <si>
    <t>Kartu su integruota sistema pateiksime ir įrengsime visą papildomą įrangą, numatytą sistemos gamintojo, kuri yra reikalinga sistemos veikimui užtikrinti:
vandens gryninimo įrenginį  1 vnt., nepertraukiamo srovės tiekimo įrenginį 1 vnt. ir spausdintuvą 1 vnt..</t>
  </si>
  <si>
    <t>25-OH vitamino D reagentas</t>
  </si>
  <si>
    <t>25-OH vitamino D  kalibratorius</t>
  </si>
  <si>
    <r>
      <t>Siūlome panaudai integruotą sistemą Architect ci4100. Sistemą sudaro biochemijos (įskaitant jonams selektyvių elektrodų (ISE) technologiją) ir imunochemijos tyrimus atliekantys prietaisai.</t>
    </r>
    <r>
      <rPr>
        <i/>
        <sz val="12"/>
        <rFont val="Times New Roman"/>
        <family val="1"/>
        <charset val="186"/>
      </rPr>
      <t xml:space="preserve"> Architect ci4100 bukletas, 2 lapas</t>
    </r>
  </si>
  <si>
    <r>
      <t xml:space="preserve">Sistemos našumas – 100 imunocheminių tyrimų ir 800 biocheminių tyrimų, įskaitant kalio, natrio, chloro tyrimus, atliekamus jonams selektyvių elektrodų (ISE) technologija, per valandą. </t>
    </r>
    <r>
      <rPr>
        <i/>
        <sz val="12"/>
        <rFont val="Times New Roman"/>
        <family val="1"/>
        <charset val="186"/>
      </rPr>
      <t>Architect ci4100 bukletas, 2 lapas</t>
    </r>
  </si>
  <si>
    <r>
      <t xml:space="preserve">Sistemoje vienu metu telpa visiems privalomiems tyrimams atlikti reikalingi reagentai. </t>
    </r>
    <r>
      <rPr>
        <i/>
        <sz val="12"/>
        <rFont val="Times New Roman"/>
        <family val="1"/>
        <charset val="186"/>
      </rPr>
      <t>Architect ci4100 bukletas, 2 lapas</t>
    </r>
  </si>
  <si>
    <r>
      <t xml:space="preserve">Mėginių talpa sistemoje vienu metu: 180 mėgintuvėlių. </t>
    </r>
    <r>
      <rPr>
        <i/>
        <sz val="12"/>
        <rFont val="Times New Roman"/>
        <family val="1"/>
        <charset val="186"/>
      </rPr>
      <t>Architect ci4100 bukletas, 2 lapas</t>
    </r>
  </si>
  <si>
    <r>
      <t xml:space="preserve">Yra galimybė pasirinkti prioritetinį skubių mėginių ištyrimą.  </t>
    </r>
    <r>
      <rPr>
        <i/>
        <sz val="12"/>
        <rFont val="Times New Roman"/>
        <family val="1"/>
        <charset val="186"/>
      </rPr>
      <t>Architect ci4100 bukletas, 2 lapas</t>
    </r>
  </si>
  <si>
    <r>
      <t xml:space="preserve">Sistema  techniškai pajėgi atlikti visus 1.1 lentelėje nurodytus tyrimus. </t>
    </r>
    <r>
      <rPr>
        <i/>
        <sz val="12"/>
        <rFont val="Times New Roman"/>
        <family val="1"/>
        <charset val="186"/>
      </rPr>
      <t>Reagentų metodikos</t>
    </r>
  </si>
  <si>
    <r>
      <t xml:space="preserve">Integruota sistema yra autonominis analitinis vienetas, turintis vieną įrenginį / zoną visiems pacientų mėginiams, kalibratoriams ir kontrolėms įdėti / išimti, bei valdomas iš vieno valdymo centro (vieno kompiuterio su monitoriumi, klaviatūra, pele). </t>
    </r>
    <r>
      <rPr>
        <i/>
        <sz val="12"/>
        <rFont val="Times New Roman"/>
        <family val="1"/>
        <charset val="186"/>
      </rPr>
      <t>ARCHITECT sistemos naudojimo vadovas_EN, p. 1-165 ir 1-11.</t>
    </r>
  </si>
  <si>
    <r>
      <t xml:space="preserve">Sistemai  tinkami įvairūs mėgintuvėliai (t. y. pirminiai, antriniai, skirti mažam mėginio tūriui). Tinkamų mėgintuvėlių pasirinkimas dydžių intervale nuo 10 iki 16 mm skersmens ir nuo 75 iki 100 mm aukščio. </t>
    </r>
    <r>
      <rPr>
        <i/>
        <sz val="12"/>
        <rFont val="Times New Roman"/>
        <family val="1"/>
        <charset val="186"/>
      </rPr>
      <t>ARCHITECT sistemos naudojimo vadovas_EN, p. 5-238.</t>
    </r>
  </si>
  <si>
    <r>
      <t>Yra mėginio hemolizės, ikterijos ir lipemijos kokybinio ar pusiau kiekybinio įvertinimo galimybė fotometriniams tyrimams.</t>
    </r>
    <r>
      <rPr>
        <i/>
        <sz val="12"/>
        <rFont val="Times New Roman"/>
        <family val="1"/>
        <charset val="186"/>
      </rPr>
      <t xml:space="preserve"> ARCHITECT sistemos naudojimo vadovas_EN, p. 3-2, 3-25.</t>
    </r>
  </si>
  <si>
    <r>
      <t xml:space="preserve">Yra nuolatinis reagentų kiekio, pagalbinių priemonių ir atliekų kiekio sistemoje sekimas. Naudotojas gauna atitinkamą informaciją / įspėjimą apie besibaigiančius reagentus ir tirpalus. </t>
    </r>
    <r>
      <rPr>
        <i/>
        <sz val="12"/>
        <rFont val="Times New Roman"/>
        <family val="1"/>
        <charset val="186"/>
      </rPr>
      <t>ARCHITECT sistemos naudojimo vadovas_EN, p. 5-40.</t>
    </r>
  </si>
  <si>
    <r>
      <t xml:space="preserve">Yra mėginių automatinis praskiedimas (pagal naudotojo nustatytas taisykles) ir automatinis tyrimo pakartojimas. </t>
    </r>
    <r>
      <rPr>
        <i/>
        <sz val="12"/>
        <rFont val="Times New Roman"/>
        <family val="1"/>
        <charset val="186"/>
      </rPr>
      <t>ARCHITECT sistemos naudojimo vadovas_EN, p. Read me first-1, 5-183, 5-191.</t>
    </r>
  </si>
  <si>
    <r>
      <t xml:space="preserve">Yra nuotolinio prisijungimo galimybė techninio aptarnavimo specialistui, leidžianti nuotoliniu būdu perduoti informaciją, atlikti prevencinius ir diagnostinius veiksmus. </t>
    </r>
    <r>
      <rPr>
        <i/>
        <sz val="12"/>
        <rFont val="Times New Roman"/>
        <family val="1"/>
        <charset val="186"/>
      </rPr>
      <t>ARCHITECT sistemos naudojimo vadovas_EN, p. 2-202, Glossary-1.</t>
    </r>
  </si>
  <si>
    <r>
      <t>Sistemos planinės priežiūros procedūrų sąrašas, jų atlikimo registras bei planai pateikiami sistemos programinėje įrangoje ir yra pasiekiami vartotojui.</t>
    </r>
    <r>
      <rPr>
        <i/>
        <sz val="12"/>
        <rFont val="Times New Roman"/>
        <family val="1"/>
        <charset val="186"/>
      </rPr>
      <t xml:space="preserve"> ARCHITECT sistemos naudojimo vadovas_EN, p. 9-2.</t>
    </r>
  </si>
  <si>
    <r>
      <t xml:space="preserve">Turi būti nuolatinio mėginių įdėjimo galimybė, nestabdant sistemos darbo ir nelaukiant pradėtų tyrimų pabaigos. </t>
    </r>
    <r>
      <rPr>
        <i/>
        <sz val="12"/>
        <rFont val="Times New Roman"/>
        <family val="1"/>
        <charset val="186"/>
      </rPr>
      <t>ARCHITECT sistemos naudojimo vadovas_EN, p. Read me first-2</t>
    </r>
  </si>
  <si>
    <t xml:space="preserve">ARC CA 15-3 reagentai, kat. Nr 2K44-27. Abbott. </t>
  </si>
  <si>
    <t>ARC CA 115-3 kalibratoriai, kat. Nr 2K44-02.</t>
  </si>
  <si>
    <r>
      <t xml:space="preserve">INTERGRUOTA BIOCHEMINIŲ IR IMUNOCHEMINIŲ TYRIMŲ SISTEMA PANAUDAI  (1 vnt.). 
Gamintojas (-ai), modelis (-iai) / tipas (-ai), kilmės šalis, pagaminimo metai: </t>
    </r>
    <r>
      <rPr>
        <b/>
        <i/>
        <sz val="12"/>
        <rFont val="Times New Roman"/>
        <family val="1"/>
      </rPr>
      <t>Architect ci4100, JAV, 2020 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</si>
</sst>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27]General"/>
  </numFmts>
  <fonts count="51" x14ac:knownFonts="1">
    <font>
      <sz val="11"/>
      <color theme="1"/>
      <name val="Times New Roman"/>
      <family val="1"/>
    </font>
    <font>
      <sz val="12"/>
      <color theme="1"/>
      <name val="Times New Roman"/>
      <family val="1"/>
    </font>
    <font>
      <b/>
      <sz val="12"/>
      <color theme="1"/>
      <name val="Times New Roman"/>
      <family val="1"/>
    </font>
    <font>
      <b/>
      <sz val="11"/>
      <color theme="1"/>
      <name val="Times New Roman"/>
      <family val="1"/>
    </font>
    <font>
      <i/>
      <sz val="11"/>
      <color theme="1"/>
      <name val="Times New Roman"/>
      <family val="1"/>
    </font>
    <font>
      <b/>
      <sz val="11"/>
      <color rgb="FF000000"/>
      <name val="Times New Roman"/>
      <family val="1"/>
    </font>
    <font>
      <b/>
      <i/>
      <sz val="11"/>
      <color theme="1"/>
      <name val="Times New Roman"/>
      <family val="1"/>
    </font>
    <font>
      <sz val="11"/>
      <color rgb="FF000000"/>
      <name val="Times New Roman"/>
      <family val="1"/>
    </font>
    <font>
      <b/>
      <sz val="12"/>
      <color rgb="FF000000"/>
      <name val="Times New Roman"/>
      <family val="1"/>
    </font>
    <font>
      <b/>
      <i/>
      <sz val="12"/>
      <color theme="1"/>
      <name val="Times New Roman"/>
      <family val="1"/>
    </font>
    <font>
      <b/>
      <sz val="12"/>
      <color indexed="8"/>
      <name val="Times New Roman"/>
      <family val="1"/>
    </font>
    <font>
      <b/>
      <i/>
      <sz val="12"/>
      <color rgb="FF000000"/>
      <name val="Times New Roman"/>
      <family val="1"/>
    </font>
    <font>
      <sz val="10"/>
      <name val="Arial"/>
      <family val="2"/>
    </font>
    <font>
      <b/>
      <i/>
      <sz val="11"/>
      <color rgb="FF000000"/>
      <name val="Times New Roman"/>
      <family val="1"/>
    </font>
    <font>
      <sz val="11"/>
      <color indexed="8"/>
      <name val="Times New Roman"/>
      <family val="1"/>
      <charset val="186"/>
    </font>
    <font>
      <sz val="11"/>
      <color indexed="10"/>
      <name val="Times New Roman"/>
      <family val="1"/>
      <charset val="186"/>
    </font>
    <font>
      <sz val="12"/>
      <color indexed="8"/>
      <name val="Times New Roman"/>
      <family val="1"/>
      <charset val="186"/>
    </font>
    <font>
      <sz val="12"/>
      <name val="Times New Roman"/>
      <family val="1"/>
      <charset val="186"/>
    </font>
    <font>
      <b/>
      <i/>
      <sz val="12"/>
      <name val="Times New Roman"/>
      <family val="1"/>
    </font>
    <font>
      <b/>
      <u/>
      <sz val="12"/>
      <color rgb="FF000000"/>
      <name val="Times New Roman"/>
      <family val="1"/>
    </font>
    <font>
      <b/>
      <sz val="12"/>
      <name val="Times New Roman"/>
      <family val="1"/>
    </font>
    <font>
      <i/>
      <sz val="11"/>
      <color rgb="FF000000"/>
      <name val="Times New Roman"/>
      <family val="1"/>
    </font>
    <font>
      <sz val="12"/>
      <color indexed="8"/>
      <name val="Times New Roman"/>
      <family val="1"/>
    </font>
    <font>
      <b/>
      <i/>
      <sz val="12"/>
      <color indexed="8"/>
      <name val="Times New Roman"/>
      <family val="1"/>
    </font>
    <font>
      <i/>
      <sz val="12"/>
      <color rgb="FF000000"/>
      <name val="Times New Roman"/>
      <family val="1"/>
    </font>
    <font>
      <b/>
      <i/>
      <u/>
      <sz val="12"/>
      <color rgb="FF000000"/>
      <name val="Times New Roman"/>
      <family val="1"/>
    </font>
    <font>
      <b/>
      <vertAlign val="subscript"/>
      <sz val="12"/>
      <name val="Times New Roman"/>
      <family val="1"/>
    </font>
    <font>
      <b/>
      <i/>
      <u/>
      <sz val="12"/>
      <name val="Times New Roman"/>
      <family val="1"/>
    </font>
    <font>
      <b/>
      <vertAlign val="subscript"/>
      <sz val="12"/>
      <color rgb="FF000000"/>
      <name val="Times New Roman"/>
      <family val="1"/>
    </font>
    <font>
      <b/>
      <i/>
      <vertAlign val="subscript"/>
      <sz val="12"/>
      <color rgb="FF000000"/>
      <name val="Times New Roman"/>
      <family val="1"/>
    </font>
    <font>
      <b/>
      <i/>
      <sz val="14"/>
      <color indexed="8"/>
      <name val="Times New Roman"/>
      <family val="1"/>
    </font>
    <font>
      <b/>
      <sz val="14"/>
      <color rgb="FF000000"/>
      <name val="Times New Roman"/>
      <family val="1"/>
    </font>
    <font>
      <b/>
      <vertAlign val="subscript"/>
      <sz val="14"/>
      <color rgb="FF000000"/>
      <name val="Times New Roman"/>
      <family val="1"/>
    </font>
    <font>
      <i/>
      <sz val="12"/>
      <color theme="1"/>
      <name val="Times New Roman"/>
      <family val="1"/>
    </font>
    <font>
      <sz val="12"/>
      <name val="Times New Roman"/>
      <family val="1"/>
    </font>
    <font>
      <sz val="8"/>
      <name val="Times New Roman"/>
      <family val="1"/>
    </font>
    <font>
      <sz val="10"/>
      <name val="Times New Roman"/>
      <family val="1"/>
      <charset val="186"/>
    </font>
    <font>
      <sz val="11"/>
      <name val="Times New Roman"/>
      <family val="1"/>
      <charset val="186"/>
    </font>
    <font>
      <b/>
      <i/>
      <sz val="11"/>
      <color theme="1"/>
      <name val="Times New Roman"/>
      <family val="1"/>
      <charset val="186"/>
    </font>
    <font>
      <i/>
      <sz val="12"/>
      <color theme="1"/>
      <name val="Times New Roman"/>
      <family val="1"/>
      <charset val="186"/>
    </font>
    <font>
      <i/>
      <sz val="11"/>
      <color theme="1"/>
      <name val="Times New Roman"/>
      <family val="1"/>
      <charset val="186"/>
    </font>
    <font>
      <i/>
      <sz val="11"/>
      <color indexed="8"/>
      <name val="Times New Roman"/>
      <family val="1"/>
      <charset val="186"/>
    </font>
    <font>
      <i/>
      <sz val="11"/>
      <color indexed="10"/>
      <name val="Times New Roman"/>
      <family val="1"/>
      <charset val="186"/>
    </font>
    <font>
      <i/>
      <sz val="11"/>
      <color rgb="FF000000"/>
      <name val="Times New Roman"/>
      <family val="1"/>
      <charset val="186"/>
    </font>
    <font>
      <sz val="11"/>
      <color theme="1"/>
      <name val="Times New Roman"/>
      <family val="1"/>
      <charset val="186"/>
    </font>
    <font>
      <u/>
      <sz val="11"/>
      <color theme="1"/>
      <name val="Times New Roman"/>
      <family val="1"/>
      <charset val="186"/>
    </font>
    <font>
      <sz val="11"/>
      <color rgb="FF000000"/>
      <name val="Times New Roman"/>
      <family val="1"/>
      <charset val="186"/>
    </font>
    <font>
      <sz val="10"/>
      <color rgb="FF000000"/>
      <name val="Times New Roman"/>
      <family val="1"/>
      <charset val="186"/>
    </font>
    <font>
      <b/>
      <sz val="11"/>
      <color theme="1"/>
      <name val="Times New Roman"/>
      <family val="1"/>
      <charset val="186"/>
    </font>
    <font>
      <sz val="11"/>
      <color theme="1"/>
      <name val="Calibri"/>
      <family val="2"/>
      <charset val="186"/>
    </font>
    <font>
      <i/>
      <sz val="12"/>
      <name val="Times New Roman"/>
      <family val="1"/>
      <charset val="186"/>
    </font>
  </fonts>
  <fills count="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indexed="9"/>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8"/>
      </bottom>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s>
  <cellStyleXfs count="3">
    <xf numFmtId="0" fontId="0" fillId="0" borderId="0"/>
    <xf numFmtId="0" fontId="12" fillId="0" borderId="0"/>
    <xf numFmtId="164" fontId="7" fillId="0" borderId="0"/>
  </cellStyleXfs>
  <cellXfs count="199">
    <xf numFmtId="0" fontId="0" fillId="0" borderId="0" xfId="0"/>
    <xf numFmtId="0" fontId="1" fillId="2" borderId="0" xfId="0" applyFont="1" applyFill="1"/>
    <xf numFmtId="0" fontId="1" fillId="0" borderId="0" xfId="0" applyFont="1"/>
    <xf numFmtId="0" fontId="0" fillId="2" borderId="0" xfId="0" applyFill="1"/>
    <xf numFmtId="0" fontId="2" fillId="2" borderId="0" xfId="0" applyFont="1" applyFill="1"/>
    <xf numFmtId="0" fontId="2" fillId="2" borderId="0" xfId="0" applyFont="1" applyFill="1" applyAlignment="1">
      <alignment horizontal="center"/>
    </xf>
    <xf numFmtId="0" fontId="1" fillId="4" borderId="0" xfId="0" applyFont="1" applyFill="1"/>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shrinkToFit="1"/>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wrapText="1"/>
    </xf>
    <xf numFmtId="0" fontId="4" fillId="2" borderId="0" xfId="0" applyFont="1" applyFill="1"/>
    <xf numFmtId="0" fontId="4" fillId="0" borderId="0" xfId="0" applyFont="1"/>
    <xf numFmtId="49" fontId="3" fillId="3" borderId="1"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xf>
    <xf numFmtId="1" fontId="7" fillId="3" borderId="5" xfId="0" applyNumberFormat="1" applyFont="1" applyFill="1" applyBorder="1" applyAlignment="1">
      <alignment horizontal="center" vertical="center" wrapText="1"/>
    </xf>
    <xf numFmtId="2" fontId="2" fillId="2" borderId="0" xfId="0" applyNumberFormat="1" applyFont="1" applyFill="1" applyAlignment="1">
      <alignment horizontal="left" vertical="center" wrapText="1"/>
    </xf>
    <xf numFmtId="0" fontId="3"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5" fillId="3" borderId="4" xfId="0" applyFont="1" applyFill="1" applyBorder="1" applyAlignment="1">
      <alignment vertical="center" wrapText="1"/>
    </xf>
    <xf numFmtId="0" fontId="5" fillId="3" borderId="4" xfId="0" applyFont="1" applyFill="1" applyBorder="1" applyAlignment="1">
      <alignment horizontal="center" vertical="center" wrapText="1"/>
    </xf>
    <xf numFmtId="0" fontId="10" fillId="4" borderId="1" xfId="0" applyFont="1" applyFill="1" applyBorder="1" applyAlignment="1">
      <alignment horizontal="center" vertical="center"/>
    </xf>
    <xf numFmtId="0" fontId="13" fillId="3" borderId="4" xfId="0" applyFont="1" applyFill="1" applyBorder="1" applyAlignment="1">
      <alignment vertical="center" wrapText="1"/>
    </xf>
    <xf numFmtId="49" fontId="6" fillId="3" borderId="1" xfId="0" applyNumberFormat="1" applyFont="1" applyFill="1" applyBorder="1" applyAlignment="1">
      <alignment horizontal="center" vertical="center"/>
    </xf>
    <xf numFmtId="0" fontId="6" fillId="4" borderId="0" xfId="0" applyFont="1" applyFill="1" applyAlignment="1">
      <alignment horizontal="center" vertical="center"/>
    </xf>
    <xf numFmtId="0" fontId="0" fillId="3" borderId="0" xfId="0" applyFill="1"/>
    <xf numFmtId="0" fontId="1" fillId="3" borderId="0" xfId="0" applyFont="1" applyFill="1"/>
    <xf numFmtId="0" fontId="14" fillId="0" borderId="0" xfId="0" applyFont="1"/>
    <xf numFmtId="0" fontId="15" fillId="0" borderId="0" xfId="0" applyFont="1"/>
    <xf numFmtId="49" fontId="1" fillId="2" borderId="0" xfId="0" applyNumberFormat="1" applyFont="1" applyFill="1" applyAlignment="1">
      <alignment horizontal="center" vertical="top"/>
    </xf>
    <xf numFmtId="0" fontId="14" fillId="4" borderId="0" xfId="0" applyFont="1" applyFill="1"/>
    <xf numFmtId="0" fontId="17" fillId="4" borderId="6" xfId="0" applyFont="1" applyFill="1" applyBorder="1" applyAlignment="1">
      <alignment horizontal="center" vertical="center"/>
    </xf>
    <xf numFmtId="0" fontId="15" fillId="4" borderId="0" xfId="0" applyFont="1" applyFill="1"/>
    <xf numFmtId="0" fontId="7" fillId="3" borderId="4" xfId="0" applyFont="1" applyFill="1" applyBorder="1" applyAlignment="1">
      <alignment horizontal="left" vertical="center" wrapText="1"/>
    </xf>
    <xf numFmtId="1" fontId="5" fillId="3" borderId="4" xfId="0" applyNumberFormat="1" applyFont="1" applyFill="1" applyBorder="1" applyAlignment="1">
      <alignment horizontal="center" vertical="center" wrapText="1"/>
    </xf>
    <xf numFmtId="1" fontId="7" fillId="3" borderId="11" xfId="0" applyNumberFormat="1" applyFont="1" applyFill="1" applyBorder="1" applyAlignment="1">
      <alignment horizontal="center" vertical="center" wrapText="1"/>
    </xf>
    <xf numFmtId="1" fontId="7" fillId="3" borderId="12" xfId="0" applyNumberFormat="1" applyFont="1" applyFill="1" applyBorder="1" applyAlignment="1">
      <alignment horizontal="center" vertical="center" wrapText="1"/>
    </xf>
    <xf numFmtId="0" fontId="7" fillId="5" borderId="1" xfId="0" applyFont="1" applyFill="1" applyBorder="1" applyAlignment="1">
      <alignment horizontal="justify" vertical="center" wrapText="1"/>
    </xf>
    <xf numFmtId="49" fontId="3" fillId="3" borderId="4" xfId="0" applyNumberFormat="1" applyFont="1" applyFill="1" applyBorder="1" applyAlignment="1">
      <alignment horizontal="center" vertical="center"/>
    </xf>
    <xf numFmtId="0" fontId="5" fillId="5" borderId="1" xfId="0" applyFont="1" applyFill="1" applyBorder="1" applyAlignment="1">
      <alignment vertical="center" wrapText="1"/>
    </xf>
    <xf numFmtId="0" fontId="17"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10" fillId="4" borderId="9" xfId="0" applyFont="1" applyFill="1" applyBorder="1" applyAlignment="1">
      <alignment horizontal="center" vertical="center" wrapText="1"/>
    </xf>
    <xf numFmtId="0" fontId="15" fillId="4" borderId="1" xfId="0" applyFont="1" applyFill="1" applyBorder="1"/>
    <xf numFmtId="0" fontId="15" fillId="0" borderId="1" xfId="0" applyFont="1" applyBorder="1"/>
    <xf numFmtId="0" fontId="16" fillId="4" borderId="1" xfId="0" applyFont="1" applyFill="1" applyBorder="1" applyAlignment="1">
      <alignment horizontal="left" vertical="center" wrapText="1"/>
    </xf>
    <xf numFmtId="9" fontId="1" fillId="2" borderId="0" xfId="0" applyNumberFormat="1" applyFont="1" applyFill="1"/>
    <xf numFmtId="9" fontId="3" fillId="2" borderId="1" xfId="0" applyNumberFormat="1" applyFont="1" applyFill="1" applyBorder="1" applyAlignment="1">
      <alignment horizontal="center" vertical="center" wrapText="1"/>
    </xf>
    <xf numFmtId="9" fontId="6" fillId="4" borderId="0" xfId="0" applyNumberFormat="1" applyFont="1" applyFill="1" applyAlignment="1">
      <alignment horizontal="center" vertical="center"/>
    </xf>
    <xf numFmtId="9" fontId="1" fillId="4" borderId="0" xfId="0" applyNumberFormat="1" applyFont="1" applyFill="1"/>
    <xf numFmtId="9" fontId="1" fillId="0" borderId="0" xfId="0" applyNumberFormat="1" applyFont="1"/>
    <xf numFmtId="0" fontId="38" fillId="2" borderId="1" xfId="0" applyFont="1" applyFill="1" applyBorder="1" applyAlignment="1">
      <alignment horizontal="center" vertical="center" wrapText="1"/>
    </xf>
    <xf numFmtId="0" fontId="39" fillId="2" borderId="0" xfId="0" applyFont="1" applyFill="1" applyAlignment="1">
      <alignment horizontal="left" wrapText="1"/>
    </xf>
    <xf numFmtId="0" fontId="40" fillId="2" borderId="0" xfId="0" applyFont="1" applyFill="1" applyAlignment="1">
      <alignment horizontal="left" wrapText="1"/>
    </xf>
    <xf numFmtId="0" fontId="39" fillId="4" borderId="0" xfId="0" applyFont="1" applyFill="1" applyAlignment="1">
      <alignment horizontal="left" wrapText="1"/>
    </xf>
    <xf numFmtId="49" fontId="39" fillId="2" borderId="0" xfId="0" applyNumberFormat="1" applyFont="1" applyFill="1" applyAlignment="1">
      <alignment horizontal="left" vertical="top" wrapText="1"/>
    </xf>
    <xf numFmtId="0" fontId="41" fillId="4" borderId="0" xfId="0" applyFont="1" applyFill="1" applyAlignment="1">
      <alignment horizontal="left" wrapText="1"/>
    </xf>
    <xf numFmtId="0" fontId="42" fillId="4" borderId="0" xfId="0" applyFont="1" applyFill="1" applyAlignment="1">
      <alignment horizontal="left" wrapText="1"/>
    </xf>
    <xf numFmtId="0" fontId="39" fillId="0" borderId="0" xfId="0" applyFont="1" applyAlignment="1">
      <alignment horizontal="left" wrapText="1"/>
    </xf>
    <xf numFmtId="0" fontId="40" fillId="2" borderId="1" xfId="0" applyFont="1" applyFill="1" applyBorder="1" applyAlignment="1">
      <alignment horizontal="center" vertical="center" wrapText="1"/>
    </xf>
    <xf numFmtId="0" fontId="44" fillId="2" borderId="0" xfId="0" applyFont="1" applyFill="1" applyAlignment="1">
      <alignment horizontal="left"/>
    </xf>
    <xf numFmtId="2" fontId="44" fillId="2" borderId="0" xfId="0" applyNumberFormat="1" applyFont="1" applyFill="1" applyAlignment="1">
      <alignment horizontal="left" vertical="center" wrapText="1"/>
    </xf>
    <xf numFmtId="0" fontId="44" fillId="2" borderId="1" xfId="0" applyFont="1" applyFill="1" applyBorder="1" applyAlignment="1">
      <alignment horizontal="center" vertical="center" wrapText="1" shrinkToFit="1"/>
    </xf>
    <xf numFmtId="0" fontId="44" fillId="0" borderId="1" xfId="0" applyFont="1" applyBorder="1" applyAlignment="1">
      <alignment horizontal="left" vertical="center" wrapText="1"/>
    </xf>
    <xf numFmtId="1" fontId="46" fillId="3" borderId="11" xfId="0" applyNumberFormat="1" applyFont="1" applyFill="1" applyBorder="1" applyAlignment="1">
      <alignment horizontal="left" vertical="center" wrapText="1"/>
    </xf>
    <xf numFmtId="0" fontId="46" fillId="3" borderId="4" xfId="0" applyFont="1" applyFill="1" applyBorder="1" applyAlignment="1">
      <alignment horizontal="left" vertical="center" wrapText="1"/>
    </xf>
    <xf numFmtId="0" fontId="44" fillId="4" borderId="0" xfId="0" applyFont="1" applyFill="1" applyAlignment="1">
      <alignment horizontal="left" vertical="center"/>
    </xf>
    <xf numFmtId="0" fontId="16" fillId="4" borderId="9" xfId="0" applyFont="1" applyFill="1" applyBorder="1" applyAlignment="1">
      <alignment horizontal="left" vertical="center" wrapText="1"/>
    </xf>
    <xf numFmtId="0" fontId="16" fillId="4" borderId="3" xfId="0" applyFont="1" applyFill="1" applyBorder="1" applyAlignment="1">
      <alignment horizontal="left" vertical="center"/>
    </xf>
    <xf numFmtId="1" fontId="46" fillId="4" borderId="11" xfId="0" applyNumberFormat="1" applyFont="1" applyFill="1" applyBorder="1" applyAlignment="1">
      <alignment horizontal="left" vertical="center" wrapText="1"/>
    </xf>
    <xf numFmtId="1" fontId="46" fillId="4" borderId="5" xfId="0" applyNumberFormat="1" applyFont="1" applyFill="1" applyBorder="1" applyAlignment="1">
      <alignment horizontal="left" vertical="center" wrapText="1"/>
    </xf>
    <xf numFmtId="0" fontId="44" fillId="4" borderId="0" xfId="0" applyFont="1" applyFill="1" applyAlignment="1">
      <alignment horizontal="left"/>
    </xf>
    <xf numFmtId="0" fontId="44" fillId="0" borderId="0" xfId="0" applyFont="1" applyAlignment="1">
      <alignment horizontal="left"/>
    </xf>
    <xf numFmtId="0" fontId="44" fillId="3" borderId="1" xfId="0" applyFont="1" applyFill="1" applyBorder="1" applyAlignment="1">
      <alignment horizontal="center" vertical="center"/>
    </xf>
    <xf numFmtId="0" fontId="44" fillId="3" borderId="1" xfId="0" applyFont="1" applyFill="1" applyBorder="1" applyAlignment="1">
      <alignment horizontal="center" vertical="center" wrapText="1"/>
    </xf>
    <xf numFmtId="49" fontId="44" fillId="0" borderId="0" xfId="0" applyNumberFormat="1" applyFont="1" applyAlignment="1">
      <alignment vertical="center" wrapText="1"/>
    </xf>
    <xf numFmtId="0" fontId="46" fillId="3" borderId="4" xfId="0" applyFont="1" applyFill="1" applyBorder="1" applyAlignment="1">
      <alignment vertical="center"/>
    </xf>
    <xf numFmtId="0" fontId="44" fillId="3" borderId="5" xfId="0" applyFont="1" applyFill="1" applyBorder="1" applyAlignment="1">
      <alignment horizontal="center" vertical="center"/>
    </xf>
    <xf numFmtId="9" fontId="44" fillId="3" borderId="5" xfId="0" applyNumberFormat="1" applyFont="1" applyFill="1" applyBorder="1" applyAlignment="1">
      <alignment horizontal="center" vertical="center"/>
    </xf>
    <xf numFmtId="0" fontId="44" fillId="3" borderId="5" xfId="0" applyFont="1" applyFill="1" applyBorder="1" applyAlignment="1">
      <alignment horizontal="left" vertical="center" wrapText="1"/>
    </xf>
    <xf numFmtId="9" fontId="44" fillId="3" borderId="1" xfId="0" applyNumberFormat="1" applyFont="1" applyFill="1" applyBorder="1" applyAlignment="1">
      <alignment horizontal="center" vertical="center"/>
    </xf>
    <xf numFmtId="0" fontId="44" fillId="3" borderId="1" xfId="0" applyFont="1" applyFill="1" applyBorder="1" applyAlignment="1">
      <alignment horizontal="left" vertical="center" wrapText="1"/>
    </xf>
    <xf numFmtId="0" fontId="37" fillId="0" borderId="1" xfId="0" applyFont="1" applyBorder="1" applyAlignment="1">
      <alignment horizontal="left" vertical="center" wrapText="1"/>
    </xf>
    <xf numFmtId="0" fontId="37" fillId="3" borderId="1" xfId="0" applyFont="1" applyFill="1" applyBorder="1" applyAlignment="1">
      <alignment horizontal="left" vertical="center" wrapText="1"/>
    </xf>
    <xf numFmtId="49" fontId="44" fillId="0" borderId="1" xfId="0" applyNumberFormat="1" applyFont="1" applyBorder="1" applyAlignment="1">
      <alignment vertical="center" wrapText="1"/>
    </xf>
    <xf numFmtId="0" fontId="47" fillId="0" borderId="1" xfId="0" applyFont="1" applyBorder="1" applyAlignment="1">
      <alignment horizontal="center" vertical="center"/>
    </xf>
    <xf numFmtId="0" fontId="36" fillId="0" borderId="1" xfId="0" applyFont="1" applyBorder="1" applyAlignment="1">
      <alignment horizontal="center" vertical="center" wrapText="1"/>
    </xf>
    <xf numFmtId="4" fontId="44" fillId="3" borderId="1" xfId="0" applyNumberFormat="1" applyFont="1" applyFill="1" applyBorder="1" applyAlignment="1">
      <alignment horizontal="center" vertical="center"/>
    </xf>
    <xf numFmtId="4" fontId="48" fillId="3" borderId="1" xfId="0" applyNumberFormat="1" applyFont="1" applyFill="1" applyBorder="1" applyAlignment="1">
      <alignment horizontal="center" vertical="center"/>
    </xf>
    <xf numFmtId="4" fontId="44" fillId="3" borderId="5" xfId="0" applyNumberFormat="1" applyFont="1" applyFill="1" applyBorder="1" applyAlignment="1">
      <alignment horizontal="center" vertical="center"/>
    </xf>
    <xf numFmtId="0" fontId="37" fillId="0" borderId="1" xfId="0" applyFont="1" applyBorder="1" applyAlignment="1">
      <alignment vertical="center" wrapText="1"/>
    </xf>
    <xf numFmtId="0" fontId="44" fillId="0" borderId="1" xfId="0" applyFont="1" applyBorder="1" applyAlignment="1">
      <alignment vertical="top" wrapText="1"/>
    </xf>
    <xf numFmtId="0" fontId="37" fillId="3" borderId="1" xfId="0" applyFont="1" applyFill="1" applyBorder="1" applyAlignment="1">
      <alignment vertical="center" wrapText="1"/>
    </xf>
    <xf numFmtId="0" fontId="14" fillId="6" borderId="1" xfId="0" applyFont="1" applyFill="1" applyBorder="1" applyAlignment="1">
      <alignment vertical="center" wrapText="1"/>
    </xf>
    <xf numFmtId="2" fontId="2" fillId="2" borderId="0" xfId="0" applyNumberFormat="1" applyFont="1" applyFill="1" applyAlignment="1">
      <alignment horizontal="left" vertical="center" wrapText="1"/>
    </xf>
    <xf numFmtId="0" fontId="9" fillId="3" borderId="0" xfId="0" applyFont="1" applyFill="1" applyAlignment="1">
      <alignment horizontal="center" vertical="center"/>
    </xf>
    <xf numFmtId="49" fontId="3" fillId="4" borderId="4" xfId="0" applyNumberFormat="1" applyFont="1" applyFill="1" applyBorder="1" applyAlignment="1">
      <alignment horizontal="right" vertical="center"/>
    </xf>
    <xf numFmtId="49" fontId="3" fillId="4" borderId="2" xfId="0" applyNumberFormat="1" applyFont="1" applyFill="1" applyBorder="1" applyAlignment="1">
      <alignment horizontal="right" vertical="center"/>
    </xf>
    <xf numFmtId="49" fontId="3" fillId="4" borderId="3" xfId="0" applyNumberFormat="1" applyFont="1" applyFill="1" applyBorder="1" applyAlignment="1">
      <alignment horizontal="right" vertical="center"/>
    </xf>
    <xf numFmtId="49" fontId="1" fillId="4" borderId="0" xfId="0" applyNumberFormat="1" applyFont="1" applyFill="1" applyAlignment="1">
      <alignment horizontal="left" vertical="top" wrapText="1"/>
    </xf>
    <xf numFmtId="49" fontId="1" fillId="2" borderId="0" xfId="0" applyNumberFormat="1" applyFont="1" applyFill="1" applyAlignment="1">
      <alignment horizontal="center" vertical="top"/>
    </xf>
    <xf numFmtId="49" fontId="2" fillId="2" borderId="1" xfId="0" applyNumberFormat="1" applyFont="1" applyFill="1" applyBorder="1" applyAlignment="1">
      <alignment horizontal="center" vertical="center"/>
    </xf>
    <xf numFmtId="0" fontId="10" fillId="4" borderId="1" xfId="0" applyFont="1" applyFill="1" applyBorder="1" applyAlignment="1">
      <alignment horizontal="center" vertical="center" wrapText="1"/>
    </xf>
    <xf numFmtId="0" fontId="9" fillId="4" borderId="0" xfId="0" applyFont="1" applyFill="1" applyAlignment="1">
      <alignment horizontal="left" vertical="center" wrapText="1"/>
    </xf>
    <xf numFmtId="0" fontId="9" fillId="4" borderId="0" xfId="0" applyFont="1" applyFill="1" applyAlignment="1">
      <alignment horizontal="left" vertical="center"/>
    </xf>
    <xf numFmtId="0" fontId="17" fillId="0" borderId="1" xfId="0" applyFont="1" applyBorder="1" applyAlignment="1">
      <alignment horizontal="left" vertical="center" wrapText="1"/>
    </xf>
    <xf numFmtId="0" fontId="23" fillId="4" borderId="4" xfId="0" applyFont="1" applyFill="1" applyBorder="1" applyAlignment="1">
      <alignment horizontal="center" vertical="center"/>
    </xf>
    <xf numFmtId="0" fontId="23" fillId="4" borderId="2"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1" xfId="0" applyFont="1" applyFill="1" applyBorder="1" applyAlignment="1">
      <alignment horizontal="center" vertical="center" wrapText="1"/>
    </xf>
    <xf numFmtId="0" fontId="20" fillId="3" borderId="10" xfId="0" applyFont="1" applyFill="1" applyBorder="1" applyAlignment="1">
      <alignment horizontal="left" vertical="center" wrapText="1"/>
    </xf>
    <xf numFmtId="0" fontId="20" fillId="3" borderId="14" xfId="0" applyFont="1" applyFill="1" applyBorder="1" applyAlignment="1">
      <alignment horizontal="left" vertical="center" wrapText="1"/>
    </xf>
    <xf numFmtId="2" fontId="2" fillId="2" borderId="0" xfId="0" applyNumberFormat="1" applyFont="1" applyFill="1" applyAlignment="1">
      <alignment horizontal="left" vertical="top" wrapText="1"/>
    </xf>
    <xf numFmtId="0" fontId="8" fillId="4" borderId="1" xfId="0" applyFont="1" applyFill="1" applyBorder="1" applyAlignment="1">
      <alignment horizontal="center" vertical="center" wrapText="1"/>
    </xf>
    <xf numFmtId="0" fontId="20" fillId="4" borderId="19" xfId="0" applyFont="1" applyFill="1" applyBorder="1" applyAlignment="1">
      <alignment horizontal="center" vertical="center"/>
    </xf>
    <xf numFmtId="0" fontId="17" fillId="4" borderId="20" xfId="0" applyFont="1" applyFill="1" applyBorder="1" applyAlignment="1">
      <alignment horizontal="center" vertical="center"/>
    </xf>
    <xf numFmtId="0" fontId="17" fillId="4" borderId="21" xfId="0" applyFont="1" applyFill="1" applyBorder="1" applyAlignment="1">
      <alignment horizontal="center" vertical="center"/>
    </xf>
    <xf numFmtId="0" fontId="30" fillId="4" borderId="4" xfId="0" applyFont="1" applyFill="1" applyBorder="1" applyAlignment="1">
      <alignment horizontal="left" vertical="center"/>
    </xf>
    <xf numFmtId="0" fontId="30" fillId="4" borderId="2" xfId="0" applyFont="1" applyFill="1" applyBorder="1" applyAlignment="1">
      <alignment horizontal="left" vertical="center"/>
    </xf>
    <xf numFmtId="0" fontId="30" fillId="4" borderId="3" xfId="0" applyFont="1" applyFill="1" applyBorder="1" applyAlignment="1">
      <alignment horizontal="left" vertical="center"/>
    </xf>
    <xf numFmtId="0" fontId="23" fillId="4" borderId="4"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3" xfId="0" applyFont="1" applyFill="1" applyBorder="1" applyAlignment="1">
      <alignment horizontal="center" vertical="center" wrapText="1"/>
    </xf>
    <xf numFmtId="0" fontId="10" fillId="4" borderId="4" xfId="0" applyFont="1" applyFill="1" applyBorder="1" applyAlignment="1">
      <alignment horizontal="left" vertical="center" wrapText="1"/>
    </xf>
    <xf numFmtId="0" fontId="10" fillId="4" borderId="3" xfId="0" applyFont="1" applyFill="1" applyBorder="1" applyAlignment="1">
      <alignment horizontal="left" vertical="center" wrapText="1"/>
    </xf>
    <xf numFmtId="1" fontId="7" fillId="4" borderId="11" xfId="0" applyNumberFormat="1" applyFont="1" applyFill="1" applyBorder="1" applyAlignment="1">
      <alignment horizontal="center" vertical="center" wrapText="1"/>
    </xf>
    <xf numFmtId="1" fontId="7" fillId="4" borderId="22" xfId="0" applyNumberFormat="1" applyFont="1" applyFill="1" applyBorder="1" applyAlignment="1">
      <alignment horizontal="center" vertical="center" wrapText="1"/>
    </xf>
    <xf numFmtId="1" fontId="7" fillId="4" borderId="23" xfId="0" applyNumberFormat="1" applyFont="1" applyFill="1" applyBorder="1" applyAlignment="1">
      <alignment horizontal="center" vertical="center" wrapText="1"/>
    </xf>
    <xf numFmtId="0" fontId="16" fillId="4" borderId="7" xfId="0" applyFont="1" applyFill="1" applyBorder="1" applyAlignment="1">
      <alignment horizontal="left" vertical="center" wrapText="1"/>
    </xf>
    <xf numFmtId="0" fontId="16" fillId="4" borderId="9" xfId="0" applyFont="1" applyFill="1" applyBorder="1" applyAlignment="1">
      <alignment horizontal="left" vertical="center" wrapText="1"/>
    </xf>
    <xf numFmtId="0" fontId="22" fillId="4" borderId="10" xfId="0" applyFont="1" applyFill="1" applyBorder="1" applyAlignment="1">
      <alignment horizontal="left" vertical="center" wrapText="1"/>
    </xf>
    <xf numFmtId="0" fontId="22" fillId="4" borderId="19" xfId="0" applyFont="1" applyFill="1" applyBorder="1" applyAlignment="1">
      <alignment horizontal="left" vertical="center" wrapText="1"/>
    </xf>
    <xf numFmtId="0" fontId="22" fillId="4" borderId="15" xfId="0" applyFont="1" applyFill="1" applyBorder="1" applyAlignment="1">
      <alignment horizontal="left" vertical="center" wrapText="1"/>
    </xf>
    <xf numFmtId="0" fontId="22" fillId="4" borderId="17" xfId="0" applyFont="1" applyFill="1" applyBorder="1" applyAlignment="1">
      <alignment horizontal="left" vertical="center" wrapText="1"/>
    </xf>
    <xf numFmtId="0" fontId="16" fillId="4" borderId="4" xfId="0" applyFont="1" applyFill="1" applyBorder="1" applyAlignment="1">
      <alignment horizontal="left" vertical="center" wrapText="1"/>
    </xf>
    <xf numFmtId="0" fontId="16" fillId="4" borderId="2" xfId="0" applyFont="1" applyFill="1" applyBorder="1" applyAlignment="1">
      <alignment horizontal="left" vertical="center" wrapText="1"/>
    </xf>
    <xf numFmtId="0" fontId="16" fillId="4" borderId="3" xfId="0" applyFont="1" applyFill="1" applyBorder="1" applyAlignment="1">
      <alignment horizontal="left" vertical="center" wrapText="1"/>
    </xf>
    <xf numFmtId="0" fontId="10" fillId="4" borderId="4"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23" fillId="4" borderId="18" xfId="0" applyFont="1" applyFill="1" applyBorder="1" applyAlignment="1">
      <alignment horizontal="center" vertical="center" wrapText="1"/>
    </xf>
    <xf numFmtId="0" fontId="16" fillId="4" borderId="1" xfId="0" applyFont="1" applyFill="1" applyBorder="1" applyAlignment="1">
      <alignment horizontal="left" vertical="center" wrapText="1"/>
    </xf>
    <xf numFmtId="0" fontId="16" fillId="4" borderId="15" xfId="0" applyFont="1" applyFill="1" applyBorder="1" applyAlignment="1">
      <alignment horizontal="left" vertical="center" wrapText="1"/>
    </xf>
    <xf numFmtId="0" fontId="16" fillId="4" borderId="16" xfId="0" applyFont="1" applyFill="1" applyBorder="1" applyAlignment="1">
      <alignment horizontal="left" vertical="center" wrapText="1"/>
    </xf>
    <xf numFmtId="0" fontId="16" fillId="4" borderId="17" xfId="0" applyFont="1" applyFill="1" applyBorder="1" applyAlignment="1">
      <alignment horizontal="left" vertical="center" wrapText="1"/>
    </xf>
    <xf numFmtId="0" fontId="16" fillId="4" borderId="10" xfId="0" applyFont="1" applyFill="1" applyBorder="1" applyAlignment="1">
      <alignment horizontal="left" vertical="center" wrapText="1"/>
    </xf>
    <xf numFmtId="0" fontId="17" fillId="0" borderId="10"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17" xfId="0" applyFont="1" applyBorder="1" applyAlignment="1">
      <alignment horizontal="center" vertical="center" wrapText="1"/>
    </xf>
    <xf numFmtId="0" fontId="18" fillId="4" borderId="1" xfId="0" applyFont="1" applyFill="1" applyBorder="1" applyAlignment="1">
      <alignment horizontal="left" vertical="center" wrapText="1"/>
    </xf>
    <xf numFmtId="0" fontId="22" fillId="4" borderId="4" xfId="0" applyFont="1" applyFill="1" applyBorder="1" applyAlignment="1">
      <alignment vertical="center" wrapText="1"/>
    </xf>
    <xf numFmtId="0" fontId="22" fillId="4" borderId="3" xfId="0" applyFont="1" applyFill="1" applyBorder="1" applyAlignment="1">
      <alignment vertical="center" wrapText="1"/>
    </xf>
    <xf numFmtId="0" fontId="17"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22" fillId="4" borderId="4" xfId="0" applyFont="1" applyFill="1" applyBorder="1" applyAlignment="1">
      <alignment horizontal="left" vertical="center" wrapText="1"/>
    </xf>
    <xf numFmtId="0" fontId="22" fillId="4" borderId="3" xfId="0" applyFont="1" applyFill="1" applyBorder="1" applyAlignment="1">
      <alignment horizontal="left" vertical="center" wrapText="1"/>
    </xf>
    <xf numFmtId="0" fontId="10" fillId="4" borderId="15" xfId="0" applyFont="1" applyFill="1" applyBorder="1" applyAlignment="1">
      <alignment horizontal="center" vertical="center"/>
    </xf>
    <xf numFmtId="0" fontId="10" fillId="4" borderId="17"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10" xfId="0" applyFont="1" applyFill="1" applyBorder="1" applyAlignment="1">
      <alignment horizontal="left" vertical="center" wrapText="1"/>
    </xf>
    <xf numFmtId="0" fontId="10" fillId="4" borderId="19" xfId="0" applyFont="1" applyFill="1" applyBorder="1" applyAlignment="1">
      <alignment horizontal="left" vertical="center" wrapText="1"/>
    </xf>
    <xf numFmtId="0" fontId="10" fillId="4" borderId="13" xfId="0" applyFont="1" applyFill="1" applyBorder="1" applyAlignment="1">
      <alignment horizontal="left" vertical="center" wrapText="1"/>
    </xf>
    <xf numFmtId="0" fontId="10" fillId="4" borderId="20" xfId="0" applyFont="1" applyFill="1" applyBorder="1" applyAlignment="1">
      <alignment horizontal="left" vertical="center" wrapText="1"/>
    </xf>
    <xf numFmtId="0" fontId="10" fillId="4" borderId="15" xfId="0" applyFont="1" applyFill="1" applyBorder="1" applyAlignment="1">
      <alignment horizontal="left" vertical="center" wrapText="1"/>
    </xf>
    <xf numFmtId="0" fontId="10" fillId="4" borderId="17" xfId="0" applyFont="1" applyFill="1" applyBorder="1" applyAlignment="1">
      <alignment horizontal="left" vertical="center" wrapText="1"/>
    </xf>
    <xf numFmtId="0" fontId="16" fillId="4" borderId="8" xfId="0" applyFont="1" applyFill="1" applyBorder="1" applyAlignment="1">
      <alignment horizontal="left" vertical="center" wrapText="1"/>
    </xf>
    <xf numFmtId="0" fontId="18" fillId="0" borderId="10"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0" xfId="0" applyFont="1" applyAlignment="1">
      <alignment horizontal="center" vertical="center" wrapText="1"/>
    </xf>
    <xf numFmtId="0" fontId="18" fillId="0" borderId="20"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10" fillId="4" borderId="14" xfId="0" applyFont="1" applyFill="1" applyBorder="1" applyAlignment="1">
      <alignment horizontal="left" vertical="center" wrapText="1"/>
    </xf>
    <xf numFmtId="0" fontId="10" fillId="4" borderId="0" xfId="0" applyFont="1" applyFill="1" applyAlignment="1">
      <alignment horizontal="left" vertical="center" wrapText="1"/>
    </xf>
    <xf numFmtId="0" fontId="10" fillId="4" borderId="16" xfId="0" applyFont="1" applyFill="1" applyBorder="1" applyAlignment="1">
      <alignment horizontal="left" vertical="center" wrapText="1"/>
    </xf>
    <xf numFmtId="0" fontId="20"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10" fillId="4" borderId="1" xfId="0" applyFont="1" applyFill="1" applyBorder="1" applyAlignment="1">
      <alignment horizontal="left" vertical="center" wrapText="1"/>
    </xf>
    <xf numFmtId="1" fontId="7" fillId="4" borderId="5" xfId="0" applyNumberFormat="1" applyFont="1" applyFill="1" applyBorder="1" applyAlignment="1">
      <alignment horizontal="center" vertical="center" wrapText="1"/>
    </xf>
    <xf numFmtId="0" fontId="22" fillId="4" borderId="1" xfId="0" applyFont="1" applyFill="1" applyBorder="1" applyAlignment="1">
      <alignment horizontal="left" vertical="center" wrapText="1"/>
    </xf>
    <xf numFmtId="0" fontId="8" fillId="4" borderId="4" xfId="0" applyFont="1" applyFill="1" applyBorder="1" applyAlignment="1">
      <alignment horizontal="left" vertical="center"/>
    </xf>
    <xf numFmtId="0" fontId="23" fillId="4" borderId="2" xfId="0" applyFont="1" applyFill="1" applyBorder="1" applyAlignment="1">
      <alignment horizontal="left" vertical="center"/>
    </xf>
    <xf numFmtId="0" fontId="23" fillId="4" borderId="3" xfId="0" applyFont="1" applyFill="1" applyBorder="1" applyAlignment="1">
      <alignment horizontal="left" vertical="center"/>
    </xf>
    <xf numFmtId="0" fontId="17" fillId="4" borderId="7" xfId="0" applyFont="1" applyFill="1" applyBorder="1" applyAlignment="1">
      <alignment horizontal="center" vertical="center"/>
    </xf>
    <xf numFmtId="0" fontId="17" fillId="4" borderId="9" xfId="0" applyFont="1" applyFill="1" applyBorder="1" applyAlignment="1">
      <alignment horizontal="center" vertical="center"/>
    </xf>
    <xf numFmtId="0" fontId="18" fillId="0" borderId="1" xfId="0" applyFont="1" applyBorder="1" applyAlignment="1">
      <alignment horizontal="center" vertical="center" wrapText="1"/>
    </xf>
    <xf numFmtId="0" fontId="17" fillId="4" borderId="1" xfId="0" applyFont="1" applyFill="1" applyBorder="1" applyAlignment="1">
      <alignment horizontal="left" vertical="center" wrapText="1"/>
    </xf>
  </cellXfs>
  <cellStyles count="3">
    <cellStyle name="Excel Built-in Normal" xfId="2" xr:uid="{29DB1601-7A7E-4FFB-A554-D305B2922F17}"/>
    <cellStyle name="Normal" xfId="0" builtinId="0" customBuiltin="1"/>
    <cellStyle name="Normal 2" xfId="1" xr:uid="{3ADDE012-5D86-4011-A57B-ECA6E32EC5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49ADD-5E37-4998-B363-BC89734EE926}">
  <dimension ref="A1:XFD396"/>
  <sheetViews>
    <sheetView tabSelected="1" topLeftCell="A363" zoomScale="50" zoomScaleNormal="50" workbookViewId="0">
      <selection activeCell="I286" sqref="I286:M290"/>
    </sheetView>
  </sheetViews>
  <sheetFormatPr defaultColWidth="10.88671875" defaultRowHeight="15.6" x14ac:dyDescent="0.3"/>
  <cols>
    <col min="1" max="1" width="13" style="2" customWidth="1"/>
    <col min="2" max="3" width="51.33203125" style="2" customWidth="1"/>
    <col min="4" max="4" width="47" style="74" customWidth="1"/>
    <col min="5" max="5" width="18.33203125" style="2" customWidth="1"/>
    <col min="6" max="6" width="21.44140625" style="2" customWidth="1"/>
    <col min="7" max="7" width="17.109375" style="2" customWidth="1"/>
    <col min="8" max="8" width="18.6640625" style="2" customWidth="1"/>
    <col min="9" max="9" width="18.109375" style="2" customWidth="1"/>
    <col min="10" max="10" width="16.5546875" style="2" customWidth="1"/>
    <col min="11" max="11" width="15.33203125" style="52" customWidth="1"/>
    <col min="12" max="12" width="15.33203125" style="2" customWidth="1"/>
    <col min="13" max="13" width="16.6640625" style="2" customWidth="1"/>
    <col min="14" max="14" width="20.6640625" style="2" customWidth="1"/>
    <col min="15" max="15" width="27" style="60" customWidth="1"/>
    <col min="16" max="16" width="10.88671875" style="2" customWidth="1"/>
    <col min="17" max="16384" width="10.88671875" style="2"/>
  </cols>
  <sheetData>
    <row r="1" spans="1:29" x14ac:dyDescent="0.3">
      <c r="A1" s="1"/>
      <c r="B1" s="1"/>
      <c r="C1" s="1"/>
      <c r="D1" s="62"/>
      <c r="E1" s="1"/>
      <c r="F1" s="1"/>
      <c r="G1" s="1"/>
      <c r="H1" s="1"/>
      <c r="I1" s="1"/>
      <c r="J1" s="1"/>
      <c r="K1" s="48"/>
      <c r="L1" s="1"/>
      <c r="M1" s="1"/>
      <c r="N1" s="1"/>
      <c r="O1" s="54"/>
      <c r="P1" s="1"/>
      <c r="Q1" s="1"/>
      <c r="R1" s="1"/>
      <c r="S1" s="1"/>
      <c r="T1" s="1"/>
      <c r="U1" s="1"/>
      <c r="V1" s="1"/>
      <c r="W1" s="1"/>
      <c r="X1" s="1"/>
      <c r="Y1" s="1"/>
      <c r="Z1" s="1"/>
      <c r="AA1" s="1"/>
      <c r="AB1" s="6"/>
      <c r="AC1" s="6"/>
    </row>
    <row r="2" spans="1:29" x14ac:dyDescent="0.3">
      <c r="A2" s="4" t="s">
        <v>12</v>
      </c>
      <c r="B2" s="4"/>
      <c r="C2" s="1"/>
      <c r="D2" s="62"/>
      <c r="E2" s="1"/>
      <c r="F2" s="1"/>
      <c r="G2" s="1"/>
      <c r="H2" s="1"/>
      <c r="I2" s="1"/>
      <c r="J2" s="1"/>
      <c r="K2" s="48"/>
      <c r="L2" s="1"/>
      <c r="M2" s="1"/>
      <c r="N2" s="1"/>
      <c r="O2" s="54"/>
      <c r="P2" s="1"/>
      <c r="Q2" s="1"/>
      <c r="R2" s="1"/>
      <c r="S2" s="1"/>
      <c r="T2" s="1"/>
      <c r="U2" s="1"/>
      <c r="V2" s="1"/>
      <c r="W2" s="1"/>
      <c r="X2" s="1"/>
      <c r="Y2" s="1"/>
      <c r="Z2" s="1"/>
      <c r="AA2" s="1"/>
      <c r="AB2" s="6"/>
      <c r="AC2" s="6"/>
    </row>
    <row r="3" spans="1:29" x14ac:dyDescent="0.3">
      <c r="A3" s="4"/>
      <c r="B3" s="4"/>
      <c r="C3" s="1"/>
      <c r="D3" s="62"/>
      <c r="E3" s="1"/>
      <c r="F3" s="1"/>
      <c r="G3" s="1"/>
      <c r="H3" s="1"/>
      <c r="I3" s="1"/>
      <c r="J3" s="1"/>
      <c r="K3" s="48"/>
      <c r="L3" s="1"/>
      <c r="M3" s="1"/>
      <c r="N3" s="1"/>
      <c r="O3" s="54"/>
      <c r="P3" s="1"/>
      <c r="Q3" s="1"/>
      <c r="R3" s="1"/>
      <c r="S3" s="1"/>
      <c r="T3" s="1"/>
      <c r="U3" s="1"/>
      <c r="V3" s="1"/>
      <c r="W3" s="1"/>
      <c r="X3" s="1"/>
      <c r="Y3" s="1"/>
      <c r="Z3" s="1"/>
      <c r="AA3" s="1"/>
      <c r="AB3" s="6"/>
      <c r="AC3" s="6"/>
    </row>
    <row r="4" spans="1:29" ht="12" customHeight="1" x14ac:dyDescent="0.3">
      <c r="A4" s="1"/>
      <c r="B4" s="5"/>
      <c r="C4" s="1"/>
      <c r="D4" s="62"/>
      <c r="E4" s="1"/>
      <c r="F4" s="1"/>
      <c r="G4" s="1"/>
      <c r="H4" s="1"/>
      <c r="I4" s="1"/>
      <c r="J4" s="1"/>
      <c r="K4" s="48"/>
      <c r="L4" s="1"/>
      <c r="M4" s="1"/>
      <c r="N4" s="1"/>
      <c r="O4" s="54"/>
      <c r="P4" s="1"/>
      <c r="Q4" s="1"/>
      <c r="R4" s="1"/>
      <c r="S4" s="1"/>
      <c r="T4" s="1"/>
      <c r="U4" s="1"/>
      <c r="V4" s="1"/>
      <c r="W4" s="1"/>
      <c r="X4" s="1"/>
      <c r="Y4" s="1"/>
      <c r="Z4" s="1"/>
      <c r="AA4" s="1"/>
      <c r="AB4" s="6"/>
      <c r="AC4" s="6"/>
    </row>
    <row r="5" spans="1:29" ht="32.4" customHeight="1" x14ac:dyDescent="0.3">
      <c r="A5" s="96" t="s">
        <v>195</v>
      </c>
      <c r="B5" s="96"/>
      <c r="C5" s="96"/>
      <c r="D5" s="97" t="s">
        <v>363</v>
      </c>
      <c r="E5" s="97"/>
      <c r="F5" s="97"/>
      <c r="G5" s="97"/>
      <c r="H5" s="1"/>
      <c r="I5" s="1"/>
      <c r="J5" s="1"/>
      <c r="K5" s="48"/>
      <c r="L5" s="1"/>
      <c r="M5" s="1"/>
      <c r="N5" s="1"/>
      <c r="O5" s="54"/>
      <c r="P5" s="1"/>
      <c r="Q5" s="1"/>
      <c r="R5" s="1"/>
      <c r="S5" s="1"/>
      <c r="T5" s="1"/>
      <c r="U5" s="1"/>
      <c r="V5" s="1"/>
      <c r="W5" s="1"/>
      <c r="X5" s="1"/>
      <c r="Y5" s="1"/>
      <c r="Z5" s="1"/>
      <c r="AA5" s="1"/>
      <c r="AB5" s="6"/>
      <c r="AC5" s="6"/>
    </row>
    <row r="6" spans="1:29" ht="18" customHeight="1" x14ac:dyDescent="0.3">
      <c r="A6" s="18"/>
      <c r="B6" s="18"/>
      <c r="C6" s="18"/>
      <c r="D6" s="63"/>
      <c r="E6" s="18"/>
      <c r="F6" s="1"/>
      <c r="G6" s="1"/>
      <c r="H6" s="1"/>
      <c r="I6" s="1"/>
      <c r="J6" s="1"/>
      <c r="K6" s="48"/>
      <c r="L6" s="1"/>
      <c r="M6" s="1"/>
      <c r="N6" s="1"/>
      <c r="O6" s="54"/>
      <c r="P6" s="1"/>
      <c r="Q6" s="1"/>
      <c r="R6" s="1"/>
      <c r="S6" s="1"/>
      <c r="T6" s="1"/>
      <c r="U6" s="1"/>
      <c r="V6" s="1"/>
      <c r="W6" s="1"/>
      <c r="X6" s="1"/>
      <c r="Y6" s="1"/>
      <c r="Z6" s="1"/>
      <c r="AA6" s="1"/>
      <c r="AB6" s="6"/>
      <c r="AC6" s="6"/>
    </row>
    <row r="7" spans="1:29" ht="148.19999999999999" customHeight="1" x14ac:dyDescent="0.3">
      <c r="A7" s="114" t="s">
        <v>196</v>
      </c>
      <c r="B7" s="114"/>
      <c r="C7" s="114"/>
      <c r="D7" s="114"/>
      <c r="E7" s="114"/>
      <c r="F7" s="114"/>
      <c r="G7" s="114"/>
      <c r="H7" s="1"/>
      <c r="I7" s="1"/>
      <c r="J7" s="1"/>
      <c r="K7" s="48"/>
      <c r="L7" s="1"/>
      <c r="M7" s="1"/>
      <c r="N7" s="1"/>
      <c r="O7" s="54"/>
      <c r="P7" s="1"/>
      <c r="Q7" s="1"/>
      <c r="R7" s="1"/>
      <c r="S7" s="1"/>
      <c r="T7" s="1"/>
      <c r="U7" s="1"/>
      <c r="V7" s="1"/>
      <c r="W7" s="1"/>
      <c r="X7" s="1"/>
      <c r="Y7" s="1"/>
      <c r="Z7" s="1"/>
      <c r="AA7" s="1"/>
      <c r="AB7" s="6"/>
      <c r="AC7" s="6"/>
    </row>
    <row r="8" spans="1:29" x14ac:dyDescent="0.3">
      <c r="A8" s="1"/>
      <c r="B8" s="1"/>
      <c r="C8" s="1"/>
      <c r="D8" s="62"/>
      <c r="E8" s="1"/>
      <c r="F8" s="1"/>
      <c r="G8" s="1"/>
      <c r="H8" s="1"/>
      <c r="I8" s="1"/>
      <c r="J8" s="1"/>
      <c r="K8" s="48"/>
      <c r="L8" s="1"/>
      <c r="M8" s="1"/>
      <c r="N8" s="1"/>
      <c r="O8" s="54"/>
      <c r="P8" s="1"/>
      <c r="Q8" s="1"/>
      <c r="R8" s="1"/>
      <c r="S8" s="1"/>
      <c r="T8" s="1"/>
      <c r="U8" s="1"/>
      <c r="V8" s="1"/>
      <c r="W8" s="1"/>
      <c r="X8" s="1"/>
      <c r="Y8" s="1"/>
      <c r="Z8" s="1"/>
      <c r="AA8" s="1"/>
      <c r="AB8" s="6"/>
      <c r="AC8" s="6"/>
    </row>
    <row r="9" spans="1:29" ht="43.2" customHeight="1" x14ac:dyDescent="0.3">
      <c r="A9" s="115" t="s">
        <v>180</v>
      </c>
      <c r="B9" s="115"/>
      <c r="C9" s="115"/>
      <c r="D9" s="115"/>
      <c r="E9" s="115"/>
      <c r="F9" s="115"/>
      <c r="G9" s="115"/>
      <c r="H9" s="115"/>
      <c r="I9" s="115"/>
      <c r="J9" s="115"/>
      <c r="K9" s="115"/>
      <c r="L9" s="115"/>
      <c r="M9" s="115"/>
      <c r="N9" s="115"/>
      <c r="O9" s="115"/>
      <c r="P9" s="1"/>
      <c r="Q9" s="1"/>
      <c r="R9" s="1"/>
      <c r="S9" s="1"/>
      <c r="T9" s="1"/>
      <c r="U9" s="1"/>
      <c r="V9" s="1"/>
      <c r="W9" s="1"/>
      <c r="X9" s="1"/>
      <c r="Y9" s="1"/>
      <c r="Z9" s="1"/>
      <c r="AA9" s="1"/>
      <c r="AB9" s="6"/>
      <c r="AC9" s="6"/>
    </row>
    <row r="10" spans="1:29" ht="302.39999999999998" customHeight="1" x14ac:dyDescent="0.3">
      <c r="A10" s="7" t="s">
        <v>0</v>
      </c>
      <c r="B10" s="19" t="s">
        <v>10</v>
      </c>
      <c r="C10" s="8" t="s">
        <v>239</v>
      </c>
      <c r="D10" s="64" t="s">
        <v>500</v>
      </c>
      <c r="E10" s="8" t="s">
        <v>88</v>
      </c>
      <c r="F10" s="9" t="s">
        <v>9</v>
      </c>
      <c r="G10" s="9" t="s">
        <v>7</v>
      </c>
      <c r="H10" s="9" t="s">
        <v>16</v>
      </c>
      <c r="I10" s="9" t="s">
        <v>15</v>
      </c>
      <c r="J10" s="9" t="s">
        <v>1</v>
      </c>
      <c r="K10" s="49" t="s">
        <v>11</v>
      </c>
      <c r="L10" s="9" t="s">
        <v>8</v>
      </c>
      <c r="M10" s="9" t="s">
        <v>2</v>
      </c>
      <c r="N10" s="9" t="s">
        <v>83</v>
      </c>
      <c r="O10" s="53" t="s">
        <v>197</v>
      </c>
      <c r="P10" s="1"/>
      <c r="Q10" s="1"/>
      <c r="R10" s="1"/>
      <c r="S10" s="1"/>
      <c r="T10" s="1"/>
      <c r="U10" s="1"/>
      <c r="V10" s="1"/>
      <c r="W10" s="1"/>
      <c r="X10" s="1"/>
      <c r="Y10" s="1"/>
      <c r="Z10" s="1"/>
      <c r="AA10" s="1"/>
      <c r="AB10" s="6"/>
      <c r="AC10" s="6"/>
    </row>
    <row r="11" spans="1:29" s="14" customFormat="1" ht="18.600000000000001" customHeight="1" x14ac:dyDescent="0.25">
      <c r="A11" s="10">
        <v>1</v>
      </c>
      <c r="B11" s="20">
        <v>2</v>
      </c>
      <c r="C11" s="11">
        <v>3</v>
      </c>
      <c r="D11" s="64">
        <v>4</v>
      </c>
      <c r="E11" s="12">
        <v>5</v>
      </c>
      <c r="F11" s="12">
        <v>6</v>
      </c>
      <c r="G11" s="12">
        <v>7</v>
      </c>
      <c r="H11" s="12">
        <v>8</v>
      </c>
      <c r="I11" s="12">
        <v>9</v>
      </c>
      <c r="J11" s="12">
        <v>10</v>
      </c>
      <c r="K11" s="12">
        <v>11</v>
      </c>
      <c r="L11" s="12">
        <v>12</v>
      </c>
      <c r="M11" s="12">
        <v>13</v>
      </c>
      <c r="N11" s="12">
        <v>14</v>
      </c>
      <c r="O11" s="61">
        <v>15</v>
      </c>
      <c r="P11" s="13"/>
      <c r="Q11" s="13"/>
      <c r="R11" s="13"/>
      <c r="S11" s="13"/>
      <c r="T11" s="13"/>
      <c r="U11" s="13"/>
      <c r="V11" s="13"/>
      <c r="W11" s="13"/>
      <c r="X11" s="13"/>
      <c r="Y11" s="13"/>
      <c r="Z11" s="13"/>
      <c r="AA11" s="13"/>
      <c r="AB11" s="13"/>
      <c r="AC11" s="13"/>
    </row>
    <row r="12" spans="1:29" customFormat="1" ht="120.6" customHeight="1" x14ac:dyDescent="0.25">
      <c r="A12" s="15" t="s">
        <v>5</v>
      </c>
      <c r="B12" s="21" t="s">
        <v>87</v>
      </c>
      <c r="C12" s="35" t="s">
        <v>96</v>
      </c>
      <c r="D12" s="65" t="s">
        <v>511</v>
      </c>
      <c r="E12" s="36">
        <v>13500</v>
      </c>
      <c r="F12" s="79"/>
      <c r="G12" s="79"/>
      <c r="H12" s="79"/>
      <c r="I12" s="79"/>
      <c r="J12" s="79"/>
      <c r="K12" s="80"/>
      <c r="L12" s="79"/>
      <c r="M12" s="79"/>
      <c r="N12" s="79"/>
      <c r="O12" s="81"/>
      <c r="P12" s="3"/>
      <c r="Q12" s="3"/>
      <c r="R12" s="3"/>
      <c r="S12" s="3"/>
      <c r="T12" s="3"/>
      <c r="U12" s="3"/>
      <c r="V12" s="3"/>
      <c r="W12" s="3"/>
      <c r="X12" s="3"/>
      <c r="Y12" s="3"/>
      <c r="Z12" s="3"/>
      <c r="AA12" s="3"/>
      <c r="AB12" s="3"/>
      <c r="AC12" s="3"/>
    </row>
    <row r="13" spans="1:29" customFormat="1" ht="75.75" customHeight="1" x14ac:dyDescent="0.25">
      <c r="A13" s="16" t="s">
        <v>3</v>
      </c>
      <c r="B13" s="77" t="s">
        <v>517</v>
      </c>
      <c r="C13" s="37"/>
      <c r="D13" s="66"/>
      <c r="E13" s="17"/>
      <c r="F13" s="75" t="s">
        <v>367</v>
      </c>
      <c r="G13" s="75" t="s">
        <v>366</v>
      </c>
      <c r="H13" s="75">
        <v>46</v>
      </c>
      <c r="I13" s="75" t="s">
        <v>364</v>
      </c>
      <c r="J13" s="89">
        <v>113</v>
      </c>
      <c r="K13" s="82">
        <v>0.05</v>
      </c>
      <c r="L13" s="89">
        <f>M13-J13</f>
        <v>5.6500000000000057</v>
      </c>
      <c r="M13" s="89">
        <f>J13+J13*K13</f>
        <v>118.65</v>
      </c>
      <c r="N13" s="89">
        <f>J13*H13</f>
        <v>5198</v>
      </c>
      <c r="O13" s="83" t="s">
        <v>370</v>
      </c>
      <c r="P13" s="3"/>
      <c r="Q13" s="3"/>
      <c r="R13" s="3"/>
      <c r="S13" s="3"/>
      <c r="T13" s="3"/>
      <c r="U13" s="3"/>
      <c r="V13" s="3"/>
      <c r="W13" s="3"/>
      <c r="X13" s="3"/>
      <c r="Y13" s="3"/>
      <c r="Z13" s="3"/>
      <c r="AA13" s="3"/>
      <c r="AB13" s="3"/>
      <c r="AC13" s="3"/>
    </row>
    <row r="14" spans="1:29" customFormat="1" ht="117.6" customHeight="1" x14ac:dyDescent="0.25">
      <c r="A14" s="15" t="s">
        <v>6</v>
      </c>
      <c r="B14" s="21" t="s">
        <v>89</v>
      </c>
      <c r="C14" s="35" t="s">
        <v>97</v>
      </c>
      <c r="D14" s="65" t="s">
        <v>501</v>
      </c>
      <c r="E14" s="36">
        <v>35000</v>
      </c>
      <c r="F14" s="79"/>
      <c r="G14" s="79"/>
      <c r="H14" s="79"/>
      <c r="I14" s="79"/>
      <c r="J14" s="91"/>
      <c r="K14" s="80"/>
      <c r="L14" s="91"/>
      <c r="M14" s="91"/>
      <c r="N14" s="91"/>
      <c r="O14" s="81"/>
      <c r="P14" s="3"/>
      <c r="Q14" s="3"/>
      <c r="R14" s="3"/>
      <c r="S14" s="3"/>
      <c r="T14" s="3"/>
      <c r="U14" s="3"/>
      <c r="V14" s="3"/>
      <c r="W14" s="3"/>
      <c r="X14" s="3"/>
      <c r="Y14" s="3"/>
      <c r="Z14" s="3"/>
      <c r="AA14" s="3"/>
      <c r="AB14" s="3"/>
      <c r="AC14" s="3"/>
    </row>
    <row r="15" spans="1:29" customFormat="1" ht="74.400000000000006" customHeight="1" x14ac:dyDescent="0.25">
      <c r="A15" s="16" t="s">
        <v>4</v>
      </c>
      <c r="B15" s="77" t="s">
        <v>518</v>
      </c>
      <c r="C15" s="37"/>
      <c r="D15" s="66"/>
      <c r="E15" s="17"/>
      <c r="F15" s="75" t="s">
        <v>367</v>
      </c>
      <c r="G15" s="75" t="s">
        <v>366</v>
      </c>
      <c r="H15" s="75">
        <v>11</v>
      </c>
      <c r="I15" s="75" t="s">
        <v>664</v>
      </c>
      <c r="J15" s="89">
        <v>164</v>
      </c>
      <c r="K15" s="82">
        <v>0.05</v>
      </c>
      <c r="L15" s="89">
        <f>M15-J15</f>
        <v>8.1999999999999886</v>
      </c>
      <c r="M15" s="89">
        <f>J15+J15*K15</f>
        <v>172.2</v>
      </c>
      <c r="N15" s="89">
        <f>J15*H15</f>
        <v>1804</v>
      </c>
      <c r="O15" s="83" t="s">
        <v>369</v>
      </c>
      <c r="P15" s="3"/>
      <c r="Q15" s="3"/>
      <c r="R15" s="3"/>
      <c r="S15" s="3"/>
      <c r="T15" s="3"/>
      <c r="U15" s="3"/>
      <c r="V15" s="3"/>
      <c r="W15" s="3"/>
      <c r="X15" s="3"/>
      <c r="Y15" s="3"/>
      <c r="Z15" s="3"/>
      <c r="AA15" s="3"/>
      <c r="AB15" s="3"/>
      <c r="AC15" s="3"/>
    </row>
    <row r="16" spans="1:29" customFormat="1" ht="114" customHeight="1" x14ac:dyDescent="0.25">
      <c r="A16" s="15" t="s">
        <v>28</v>
      </c>
      <c r="B16" s="21" t="s">
        <v>90</v>
      </c>
      <c r="C16" s="35" t="s">
        <v>198</v>
      </c>
      <c r="D16" s="67" t="s">
        <v>502</v>
      </c>
      <c r="E16" s="36">
        <v>34000</v>
      </c>
      <c r="F16" s="79"/>
      <c r="G16" s="79"/>
      <c r="H16" s="79"/>
      <c r="I16" s="79"/>
      <c r="J16" s="91"/>
      <c r="K16" s="80"/>
      <c r="L16" s="91"/>
      <c r="M16" s="91"/>
      <c r="N16" s="91"/>
      <c r="O16" s="81"/>
      <c r="P16" s="3"/>
      <c r="Q16" s="3"/>
      <c r="R16" s="3"/>
      <c r="S16" s="3"/>
      <c r="T16" s="3"/>
      <c r="U16" s="3"/>
      <c r="V16" s="3"/>
      <c r="W16" s="3"/>
      <c r="X16" s="3"/>
      <c r="Y16" s="3"/>
      <c r="Z16" s="3"/>
      <c r="AA16" s="3"/>
      <c r="AB16" s="3"/>
      <c r="AC16" s="3"/>
    </row>
    <row r="17" spans="1:29" customFormat="1" ht="74.400000000000006" customHeight="1" x14ac:dyDescent="0.25">
      <c r="A17" s="16" t="s">
        <v>29</v>
      </c>
      <c r="B17" s="77" t="s">
        <v>519</v>
      </c>
      <c r="C17" s="37"/>
      <c r="D17" s="66"/>
      <c r="E17" s="17"/>
      <c r="F17" s="75" t="s">
        <v>367</v>
      </c>
      <c r="G17" s="75" t="s">
        <v>366</v>
      </c>
      <c r="H17" s="75">
        <v>11</v>
      </c>
      <c r="I17" s="75" t="s">
        <v>664</v>
      </c>
      <c r="J17" s="89">
        <v>164</v>
      </c>
      <c r="K17" s="82">
        <v>0.05</v>
      </c>
      <c r="L17" s="89">
        <f>M17-J17</f>
        <v>8.1999999999999886</v>
      </c>
      <c r="M17" s="89">
        <f>J17+J17*K17</f>
        <v>172.2</v>
      </c>
      <c r="N17" s="89">
        <f>J17*H17</f>
        <v>1804</v>
      </c>
      <c r="O17" s="83" t="s">
        <v>371</v>
      </c>
      <c r="P17" s="3"/>
      <c r="Q17" s="3"/>
      <c r="R17" s="3"/>
      <c r="S17" s="3"/>
      <c r="T17" s="3"/>
      <c r="U17" s="3"/>
      <c r="V17" s="3"/>
      <c r="W17" s="3"/>
      <c r="X17" s="3"/>
      <c r="Y17" s="3"/>
      <c r="Z17" s="3"/>
      <c r="AA17" s="3"/>
      <c r="AB17" s="3"/>
      <c r="AC17" s="3"/>
    </row>
    <row r="18" spans="1:29" customFormat="1" ht="128.4" customHeight="1" x14ac:dyDescent="0.25">
      <c r="A18" s="15" t="s">
        <v>30</v>
      </c>
      <c r="B18" s="21" t="s">
        <v>91</v>
      </c>
      <c r="C18" s="35" t="s">
        <v>98</v>
      </c>
      <c r="D18" s="67" t="s">
        <v>503</v>
      </c>
      <c r="E18" s="36">
        <v>15000</v>
      </c>
      <c r="F18" s="79"/>
      <c r="G18" s="79"/>
      <c r="H18" s="79"/>
      <c r="I18" s="79"/>
      <c r="J18" s="91"/>
      <c r="K18" s="80"/>
      <c r="L18" s="91"/>
      <c r="M18" s="91"/>
      <c r="N18" s="91"/>
      <c r="O18" s="81"/>
      <c r="P18" s="3"/>
      <c r="Q18" s="3"/>
      <c r="R18" s="3"/>
      <c r="S18" s="3"/>
      <c r="T18" s="3"/>
      <c r="U18" s="3"/>
      <c r="V18" s="3"/>
      <c r="W18" s="3"/>
      <c r="X18" s="3"/>
      <c r="Y18" s="3"/>
      <c r="Z18" s="3"/>
      <c r="AA18" s="3"/>
      <c r="AB18" s="3"/>
      <c r="AC18" s="3"/>
    </row>
    <row r="19" spans="1:29" customFormat="1" ht="74.400000000000006" customHeight="1" x14ac:dyDescent="0.25">
      <c r="A19" s="16" t="s">
        <v>31</v>
      </c>
      <c r="B19" s="77" t="s">
        <v>520</v>
      </c>
      <c r="C19" s="37"/>
      <c r="D19" s="66"/>
      <c r="E19" s="17"/>
      <c r="F19" s="75" t="s">
        <v>367</v>
      </c>
      <c r="G19" s="75" t="s">
        <v>366</v>
      </c>
      <c r="H19" s="75">
        <v>13</v>
      </c>
      <c r="I19" s="75" t="s">
        <v>364</v>
      </c>
      <c r="J19" s="89">
        <v>135</v>
      </c>
      <c r="K19" s="82">
        <v>0.05</v>
      </c>
      <c r="L19" s="89">
        <f>M19-J19</f>
        <v>6.75</v>
      </c>
      <c r="M19" s="89">
        <f>J19+J19*K19</f>
        <v>141.75</v>
      </c>
      <c r="N19" s="89">
        <f>J19*H19</f>
        <v>1755</v>
      </c>
      <c r="O19" s="83" t="s">
        <v>372</v>
      </c>
      <c r="P19" s="3"/>
      <c r="Q19" s="3"/>
      <c r="R19" s="3"/>
      <c r="S19" s="3"/>
      <c r="T19" s="3"/>
      <c r="U19" s="3"/>
      <c r="V19" s="3"/>
      <c r="W19" s="3"/>
      <c r="X19" s="3"/>
      <c r="Y19" s="3"/>
      <c r="Z19" s="3"/>
      <c r="AA19" s="3"/>
      <c r="AB19" s="3"/>
      <c r="AC19" s="3"/>
    </row>
    <row r="20" spans="1:29" customFormat="1" ht="108.6" customHeight="1" x14ac:dyDescent="0.25">
      <c r="A20" s="15" t="s">
        <v>32</v>
      </c>
      <c r="B20" s="21" t="s">
        <v>92</v>
      </c>
      <c r="C20" s="35" t="s">
        <v>199</v>
      </c>
      <c r="D20" s="65" t="s">
        <v>504</v>
      </c>
      <c r="E20" s="22">
        <v>21000</v>
      </c>
      <c r="F20" s="79"/>
      <c r="G20" s="79"/>
      <c r="H20" s="79"/>
      <c r="I20" s="79"/>
      <c r="J20" s="91"/>
      <c r="K20" s="80"/>
      <c r="L20" s="91"/>
      <c r="M20" s="91"/>
      <c r="N20" s="91"/>
      <c r="O20" s="81"/>
      <c r="P20" s="3"/>
      <c r="Q20" s="3"/>
      <c r="R20" s="3"/>
      <c r="S20" s="3"/>
      <c r="T20" s="3"/>
      <c r="U20" s="3"/>
      <c r="V20" s="3"/>
      <c r="W20" s="3"/>
      <c r="X20" s="3"/>
      <c r="Y20" s="3"/>
      <c r="Z20" s="3"/>
      <c r="AA20" s="3"/>
      <c r="AB20" s="3"/>
      <c r="AC20" s="3"/>
    </row>
    <row r="21" spans="1:29" customFormat="1" ht="74.400000000000006" customHeight="1" x14ac:dyDescent="0.25">
      <c r="A21" s="16" t="s">
        <v>383</v>
      </c>
      <c r="B21" s="77" t="s">
        <v>508</v>
      </c>
      <c r="C21" s="37"/>
      <c r="D21" s="66"/>
      <c r="E21" s="17"/>
      <c r="F21" s="75" t="s">
        <v>367</v>
      </c>
      <c r="G21" s="75" t="s">
        <v>366</v>
      </c>
      <c r="H21" s="75">
        <v>33</v>
      </c>
      <c r="I21" s="75" t="s">
        <v>665</v>
      </c>
      <c r="J21" s="89">
        <v>536</v>
      </c>
      <c r="K21" s="82">
        <v>0.05</v>
      </c>
      <c r="L21" s="89">
        <f>M21-J21</f>
        <v>26.799999999999955</v>
      </c>
      <c r="M21" s="89">
        <f>J21+J21*K21</f>
        <v>562.79999999999995</v>
      </c>
      <c r="N21" s="89">
        <f>J21*H21</f>
        <v>17688</v>
      </c>
      <c r="O21" s="83" t="s">
        <v>373</v>
      </c>
      <c r="P21" s="3"/>
      <c r="Q21" s="3"/>
      <c r="R21" s="3"/>
      <c r="S21" s="3"/>
      <c r="T21" s="3"/>
      <c r="U21" s="3"/>
      <c r="V21" s="3"/>
      <c r="W21" s="3"/>
      <c r="X21" s="3"/>
      <c r="Y21" s="3"/>
      <c r="Z21" s="3"/>
      <c r="AA21" s="3"/>
      <c r="AB21" s="3"/>
      <c r="AC21" s="3"/>
    </row>
    <row r="22" spans="1:29" customFormat="1" ht="32.4" customHeight="1" x14ac:dyDescent="0.25">
      <c r="A22" s="16" t="s">
        <v>384</v>
      </c>
      <c r="B22" s="78" t="s">
        <v>509</v>
      </c>
      <c r="C22" s="37"/>
      <c r="D22" s="66"/>
      <c r="E22" s="17"/>
      <c r="F22" s="75" t="s">
        <v>507</v>
      </c>
      <c r="G22" s="75" t="s">
        <v>366</v>
      </c>
      <c r="H22" s="75">
        <v>33</v>
      </c>
      <c r="I22" s="75" t="s">
        <v>510</v>
      </c>
      <c r="J22" s="89">
        <v>121</v>
      </c>
      <c r="K22" s="82">
        <v>0.05</v>
      </c>
      <c r="L22" s="89">
        <f>M22-J22</f>
        <v>6.0499999999999972</v>
      </c>
      <c r="M22" s="89">
        <f>J22+J22*K22</f>
        <v>127.05</v>
      </c>
      <c r="N22" s="89">
        <f>J22*H22</f>
        <v>3993</v>
      </c>
      <c r="O22" s="83" t="s">
        <v>376</v>
      </c>
      <c r="P22" s="3"/>
      <c r="Q22" s="3"/>
      <c r="R22" s="3"/>
      <c r="S22" s="3"/>
      <c r="T22" s="3"/>
      <c r="U22" s="3"/>
      <c r="V22" s="3"/>
      <c r="W22" s="3"/>
      <c r="X22" s="3"/>
      <c r="Y22" s="3"/>
      <c r="Z22" s="3"/>
      <c r="AA22" s="3"/>
      <c r="AB22" s="3"/>
      <c r="AC22" s="3"/>
    </row>
    <row r="23" spans="1:29" customFormat="1" ht="40.200000000000003" customHeight="1" x14ac:dyDescent="0.25">
      <c r="A23" s="15" t="s">
        <v>34</v>
      </c>
      <c r="B23" s="21" t="s">
        <v>93</v>
      </c>
      <c r="C23" s="39" t="s">
        <v>94</v>
      </c>
      <c r="D23" s="65" t="s">
        <v>512</v>
      </c>
      <c r="E23" s="22">
        <v>1500</v>
      </c>
      <c r="F23" s="79"/>
      <c r="G23" s="79"/>
      <c r="H23" s="79"/>
      <c r="I23" s="79"/>
      <c r="J23" s="91"/>
      <c r="K23" s="80"/>
      <c r="L23" s="91"/>
      <c r="M23" s="91"/>
      <c r="N23" s="91"/>
      <c r="O23" s="81"/>
      <c r="P23" s="3"/>
      <c r="Q23" s="3"/>
      <c r="R23" s="3"/>
      <c r="S23" s="3"/>
      <c r="T23" s="3"/>
      <c r="U23" s="3"/>
      <c r="V23" s="3"/>
      <c r="W23" s="3"/>
      <c r="X23" s="3"/>
      <c r="Y23" s="3"/>
      <c r="Z23" s="3"/>
      <c r="AA23" s="3"/>
      <c r="AB23" s="3"/>
      <c r="AC23" s="3"/>
    </row>
    <row r="24" spans="1:29" customFormat="1" ht="74.400000000000006" customHeight="1" x14ac:dyDescent="0.25">
      <c r="A24" s="16" t="s">
        <v>35</v>
      </c>
      <c r="B24" s="77" t="s">
        <v>521</v>
      </c>
      <c r="C24" s="38"/>
      <c r="D24" s="66"/>
      <c r="E24" s="17"/>
      <c r="F24" s="75" t="s">
        <v>367</v>
      </c>
      <c r="G24" s="75" t="s">
        <v>366</v>
      </c>
      <c r="H24" s="75">
        <v>16</v>
      </c>
      <c r="I24" s="75" t="s">
        <v>666</v>
      </c>
      <c r="J24" s="89">
        <v>320</v>
      </c>
      <c r="K24" s="82">
        <v>0.05</v>
      </c>
      <c r="L24" s="89">
        <f>M24-J24</f>
        <v>16</v>
      </c>
      <c r="M24" s="89">
        <f>J24+J24*K24</f>
        <v>336</v>
      </c>
      <c r="N24" s="89">
        <f>J24*H24</f>
        <v>5120</v>
      </c>
      <c r="O24" s="83" t="s">
        <v>374</v>
      </c>
      <c r="P24" s="3"/>
      <c r="Q24" s="3"/>
      <c r="R24" s="3"/>
      <c r="S24" s="3"/>
      <c r="T24" s="3"/>
      <c r="U24" s="3"/>
      <c r="V24" s="3"/>
      <c r="W24" s="3"/>
      <c r="X24" s="3"/>
      <c r="Y24" s="3"/>
      <c r="Z24" s="3"/>
      <c r="AA24" s="3"/>
      <c r="AB24" s="3"/>
      <c r="AC24" s="3"/>
    </row>
    <row r="25" spans="1:29" customFormat="1" ht="41.4" customHeight="1" x14ac:dyDescent="0.25">
      <c r="A25" s="40" t="s">
        <v>36</v>
      </c>
      <c r="B25" s="41" t="s">
        <v>95</v>
      </c>
      <c r="C25" s="39" t="s">
        <v>94</v>
      </c>
      <c r="D25" s="65" t="s">
        <v>513</v>
      </c>
      <c r="E25" s="22">
        <v>11000</v>
      </c>
      <c r="F25" s="79"/>
      <c r="G25" s="79"/>
      <c r="H25" s="79"/>
      <c r="I25" s="79"/>
      <c r="J25" s="91"/>
      <c r="K25" s="80"/>
      <c r="L25" s="91"/>
      <c r="M25" s="91"/>
      <c r="N25" s="91"/>
      <c r="O25" s="81"/>
      <c r="P25" s="3"/>
      <c r="Q25" s="3"/>
      <c r="R25" s="3"/>
      <c r="S25" s="3"/>
      <c r="T25" s="3"/>
      <c r="U25" s="3"/>
      <c r="V25" s="3"/>
      <c r="W25" s="3"/>
      <c r="X25" s="3"/>
      <c r="Y25" s="3"/>
      <c r="Z25" s="3"/>
      <c r="AA25" s="3"/>
      <c r="AB25" s="3"/>
      <c r="AC25" s="3"/>
    </row>
    <row r="26" spans="1:29" customFormat="1" ht="74.400000000000006" customHeight="1" x14ac:dyDescent="0.25">
      <c r="A26" s="16" t="s">
        <v>37</v>
      </c>
      <c r="B26" s="77" t="s">
        <v>522</v>
      </c>
      <c r="C26" s="38"/>
      <c r="D26" s="66"/>
      <c r="E26" s="17"/>
      <c r="F26" s="75" t="s">
        <v>367</v>
      </c>
      <c r="G26" s="75" t="s">
        <v>366</v>
      </c>
      <c r="H26" s="75">
        <v>30</v>
      </c>
      <c r="I26" s="75" t="s">
        <v>667</v>
      </c>
      <c r="J26" s="89">
        <v>128</v>
      </c>
      <c r="K26" s="82">
        <v>0.05</v>
      </c>
      <c r="L26" s="89">
        <f>M26-J26</f>
        <v>6.4000000000000057</v>
      </c>
      <c r="M26" s="89">
        <f>J26+J26*K26</f>
        <v>134.4</v>
      </c>
      <c r="N26" s="89">
        <f>J26*H26</f>
        <v>3840</v>
      </c>
      <c r="O26" s="83" t="s">
        <v>375</v>
      </c>
      <c r="P26" s="3"/>
      <c r="Q26" s="3"/>
      <c r="R26" s="3"/>
      <c r="S26" s="3"/>
      <c r="T26" s="3"/>
      <c r="U26" s="3"/>
      <c r="V26" s="3"/>
      <c r="W26" s="3"/>
      <c r="X26" s="3"/>
      <c r="Y26" s="3"/>
      <c r="Z26" s="3"/>
      <c r="AA26" s="3"/>
      <c r="AB26" s="3"/>
      <c r="AC26" s="3"/>
    </row>
    <row r="27" spans="1:29" customFormat="1" ht="41.4" customHeight="1" x14ac:dyDescent="0.25">
      <c r="A27" s="15" t="s">
        <v>38</v>
      </c>
      <c r="B27" s="41" t="s">
        <v>99</v>
      </c>
      <c r="C27" s="39" t="s">
        <v>100</v>
      </c>
      <c r="D27" s="65" t="s">
        <v>514</v>
      </c>
      <c r="E27" s="22">
        <v>4000</v>
      </c>
      <c r="F27" s="79"/>
      <c r="G27" s="79"/>
      <c r="H27" s="79"/>
      <c r="I27" s="79"/>
      <c r="J27" s="91"/>
      <c r="K27" s="80"/>
      <c r="L27" s="91"/>
      <c r="M27" s="91"/>
      <c r="N27" s="91"/>
      <c r="O27" s="81"/>
      <c r="P27" s="3"/>
      <c r="Q27" s="3"/>
      <c r="R27" s="3"/>
      <c r="S27" s="3"/>
      <c r="T27" s="3"/>
      <c r="U27" s="3"/>
      <c r="V27" s="3"/>
      <c r="W27" s="3"/>
      <c r="X27" s="3"/>
      <c r="Y27" s="3"/>
      <c r="Z27" s="3"/>
      <c r="AA27" s="3"/>
      <c r="AB27" s="3"/>
      <c r="AC27" s="3"/>
    </row>
    <row r="28" spans="1:29" customFormat="1" ht="74.400000000000006" customHeight="1" x14ac:dyDescent="0.25">
      <c r="A28" s="16" t="s">
        <v>39</v>
      </c>
      <c r="B28" s="77" t="s">
        <v>523</v>
      </c>
      <c r="C28" s="37"/>
      <c r="D28" s="66"/>
      <c r="E28" s="17"/>
      <c r="F28" s="75" t="s">
        <v>367</v>
      </c>
      <c r="G28" s="75" t="s">
        <v>366</v>
      </c>
      <c r="H28" s="75">
        <v>9</v>
      </c>
      <c r="I28" s="75" t="s">
        <v>668</v>
      </c>
      <c r="J28" s="89">
        <v>240</v>
      </c>
      <c r="K28" s="82">
        <v>0.05</v>
      </c>
      <c r="L28" s="89">
        <f>M28-J28</f>
        <v>12</v>
      </c>
      <c r="M28" s="89">
        <f>J28+J28*K28</f>
        <v>252</v>
      </c>
      <c r="N28" s="89">
        <f>J28*H28</f>
        <v>2160</v>
      </c>
      <c r="O28" s="83" t="s">
        <v>377</v>
      </c>
      <c r="P28" s="3"/>
      <c r="Q28" s="3"/>
      <c r="R28" s="3"/>
      <c r="S28" s="3"/>
      <c r="T28" s="3"/>
      <c r="U28" s="3"/>
      <c r="V28" s="3"/>
      <c r="W28" s="3"/>
      <c r="X28" s="3"/>
      <c r="Y28" s="3"/>
      <c r="Z28" s="3"/>
      <c r="AA28" s="3"/>
      <c r="AB28" s="3"/>
      <c r="AC28" s="3"/>
    </row>
    <row r="29" spans="1:29" customFormat="1" ht="118.95" customHeight="1" x14ac:dyDescent="0.25">
      <c r="A29" s="15" t="s">
        <v>43</v>
      </c>
      <c r="B29" s="41" t="s">
        <v>70</v>
      </c>
      <c r="C29" s="35" t="s">
        <v>101</v>
      </c>
      <c r="D29" s="65" t="s">
        <v>506</v>
      </c>
      <c r="E29" s="22">
        <v>6000</v>
      </c>
      <c r="F29" s="79"/>
      <c r="G29" s="79"/>
      <c r="H29" s="79"/>
      <c r="I29" s="79"/>
      <c r="J29" s="91"/>
      <c r="K29" s="80"/>
      <c r="L29" s="91"/>
      <c r="M29" s="91"/>
      <c r="N29" s="91"/>
      <c r="O29" s="81"/>
      <c r="P29" s="3"/>
      <c r="Q29" s="3"/>
      <c r="R29" s="3"/>
      <c r="S29" s="3"/>
      <c r="T29" s="3"/>
      <c r="U29" s="3"/>
      <c r="V29" s="3"/>
      <c r="W29" s="3"/>
      <c r="X29" s="3"/>
      <c r="Y29" s="3"/>
      <c r="Z29" s="3"/>
      <c r="AA29" s="3"/>
      <c r="AB29" s="3"/>
      <c r="AC29" s="3"/>
    </row>
    <row r="30" spans="1:29" customFormat="1" ht="74.400000000000006" customHeight="1" x14ac:dyDescent="0.25">
      <c r="A30" s="16" t="s">
        <v>380</v>
      </c>
      <c r="B30" s="86" t="s">
        <v>524</v>
      </c>
      <c r="C30" s="37"/>
      <c r="D30" s="66"/>
      <c r="E30" s="17"/>
      <c r="F30" s="75" t="s">
        <v>367</v>
      </c>
      <c r="G30" s="75" t="s">
        <v>366</v>
      </c>
      <c r="H30" s="75">
        <v>34</v>
      </c>
      <c r="I30" s="75" t="s">
        <v>669</v>
      </c>
      <c r="J30" s="89">
        <v>342</v>
      </c>
      <c r="K30" s="82">
        <v>0.05</v>
      </c>
      <c r="L30" s="89">
        <f>M30-J30</f>
        <v>17.100000000000023</v>
      </c>
      <c r="M30" s="89">
        <f>J30+J30*K30</f>
        <v>359.1</v>
      </c>
      <c r="N30" s="89">
        <f>J30*H30</f>
        <v>11628</v>
      </c>
      <c r="O30" s="83" t="s">
        <v>379</v>
      </c>
      <c r="P30" s="3"/>
      <c r="Q30" s="3"/>
      <c r="R30" s="3"/>
      <c r="S30" s="3"/>
      <c r="T30" s="3"/>
      <c r="U30" s="3"/>
      <c r="V30" s="3"/>
      <c r="W30" s="3"/>
      <c r="X30" s="3"/>
      <c r="Y30" s="3"/>
      <c r="Z30" s="3"/>
      <c r="AA30" s="3"/>
      <c r="AB30" s="3"/>
      <c r="AC30" s="3"/>
    </row>
    <row r="31" spans="1:29" customFormat="1" ht="41.4" x14ac:dyDescent="0.25">
      <c r="A31" s="16" t="s">
        <v>381</v>
      </c>
      <c r="B31" s="86" t="s">
        <v>525</v>
      </c>
      <c r="C31" s="37"/>
      <c r="D31" s="66"/>
      <c r="E31" s="17"/>
      <c r="F31" s="75" t="s">
        <v>507</v>
      </c>
      <c r="G31" s="75" t="s">
        <v>366</v>
      </c>
      <c r="H31" s="75">
        <v>7</v>
      </c>
      <c r="I31" s="75" t="s">
        <v>526</v>
      </c>
      <c r="J31" s="89">
        <v>202</v>
      </c>
      <c r="K31" s="82">
        <v>0.05</v>
      </c>
      <c r="L31" s="89">
        <f>M31-J31</f>
        <v>10.099999999999994</v>
      </c>
      <c r="M31" s="89">
        <f>J31+J31*K31</f>
        <v>212.1</v>
      </c>
      <c r="N31" s="89">
        <f>J31*H31</f>
        <v>1414</v>
      </c>
      <c r="O31" s="83" t="s">
        <v>378</v>
      </c>
      <c r="P31" s="3"/>
      <c r="Q31" s="3"/>
      <c r="R31" s="3"/>
      <c r="S31" s="3"/>
      <c r="T31" s="3"/>
      <c r="U31" s="3"/>
      <c r="V31" s="3"/>
      <c r="W31" s="3"/>
      <c r="X31" s="3"/>
      <c r="Y31" s="3"/>
      <c r="Z31" s="3"/>
      <c r="AA31" s="3"/>
      <c r="AB31" s="3"/>
      <c r="AC31" s="3"/>
    </row>
    <row r="32" spans="1:29" customFormat="1" ht="50.4" customHeight="1" x14ac:dyDescent="0.25">
      <c r="A32" s="15" t="s">
        <v>45</v>
      </c>
      <c r="B32" s="41" t="s">
        <v>102</v>
      </c>
      <c r="C32" s="35" t="s">
        <v>103</v>
      </c>
      <c r="D32" s="67" t="s">
        <v>515</v>
      </c>
      <c r="E32" s="22">
        <v>3000</v>
      </c>
      <c r="F32" s="79"/>
      <c r="G32" s="79"/>
      <c r="H32" s="79"/>
      <c r="I32" s="79"/>
      <c r="J32" s="91"/>
      <c r="K32" s="80"/>
      <c r="L32" s="91"/>
      <c r="M32" s="91"/>
      <c r="N32" s="91"/>
      <c r="O32" s="81"/>
      <c r="P32" s="3"/>
      <c r="Q32" s="3"/>
      <c r="R32" s="3"/>
      <c r="S32" s="3"/>
      <c r="T32" s="3"/>
      <c r="U32" s="3"/>
      <c r="V32" s="3"/>
      <c r="W32" s="3"/>
      <c r="X32" s="3"/>
      <c r="Y32" s="3"/>
      <c r="Z32" s="3"/>
      <c r="AA32" s="3"/>
      <c r="AB32" s="3"/>
      <c r="AC32" s="3"/>
    </row>
    <row r="33" spans="1:29" customFormat="1" ht="74.25" customHeight="1" x14ac:dyDescent="0.25">
      <c r="A33" s="16" t="s">
        <v>46</v>
      </c>
      <c r="B33" s="77" t="s">
        <v>614</v>
      </c>
      <c r="C33" s="37"/>
      <c r="D33" s="66"/>
      <c r="E33" s="17"/>
      <c r="F33" s="75" t="s">
        <v>367</v>
      </c>
      <c r="G33" s="75" t="s">
        <v>366</v>
      </c>
      <c r="H33" s="75">
        <v>13</v>
      </c>
      <c r="I33" s="75" t="s">
        <v>670</v>
      </c>
      <c r="J33" s="89">
        <v>117</v>
      </c>
      <c r="K33" s="82">
        <v>0.05</v>
      </c>
      <c r="L33" s="89">
        <f>M33-J33</f>
        <v>5.8499999999999943</v>
      </c>
      <c r="M33" s="89">
        <f>J33+J33*K33</f>
        <v>122.85</v>
      </c>
      <c r="N33" s="89">
        <f>J33*H33</f>
        <v>1521</v>
      </c>
      <c r="O33" s="83" t="s">
        <v>382</v>
      </c>
      <c r="P33" s="3"/>
      <c r="Q33" s="3"/>
      <c r="R33" s="3"/>
      <c r="S33" s="3"/>
      <c r="T33" s="3"/>
      <c r="U33" s="3"/>
      <c r="V33" s="3"/>
      <c r="W33" s="3"/>
      <c r="X33" s="3"/>
      <c r="Y33" s="3"/>
      <c r="Z33" s="3"/>
      <c r="AA33" s="3"/>
      <c r="AB33" s="3"/>
      <c r="AC33" s="3"/>
    </row>
    <row r="34" spans="1:29" customFormat="1" ht="111" customHeight="1" x14ac:dyDescent="0.25">
      <c r="A34" s="15" t="s">
        <v>47</v>
      </c>
      <c r="B34" s="21" t="s">
        <v>104</v>
      </c>
      <c r="C34" s="35" t="s">
        <v>200</v>
      </c>
      <c r="D34" s="65" t="s">
        <v>516</v>
      </c>
      <c r="E34" s="22">
        <v>135000</v>
      </c>
      <c r="F34" s="79"/>
      <c r="G34" s="79"/>
      <c r="H34" s="79"/>
      <c r="I34" s="79"/>
      <c r="J34" s="91"/>
      <c r="K34" s="80"/>
      <c r="L34" s="91"/>
      <c r="M34" s="91"/>
      <c r="N34" s="91"/>
      <c r="O34" s="81"/>
      <c r="P34" s="3"/>
      <c r="Q34" s="3"/>
      <c r="R34" s="3"/>
      <c r="S34" s="3"/>
      <c r="T34" s="3"/>
      <c r="U34" s="3"/>
      <c r="V34" s="3"/>
      <c r="W34" s="3"/>
      <c r="X34" s="3"/>
      <c r="Y34" s="3"/>
      <c r="Z34" s="3"/>
      <c r="AA34" s="3"/>
      <c r="AB34" s="3"/>
      <c r="AC34" s="3"/>
    </row>
    <row r="35" spans="1:29" customFormat="1" ht="74.400000000000006" customHeight="1" x14ac:dyDescent="0.25">
      <c r="A35" s="16" t="s">
        <v>620</v>
      </c>
      <c r="B35" s="77" t="s">
        <v>615</v>
      </c>
      <c r="C35" s="37"/>
      <c r="D35" s="66"/>
      <c r="E35" s="17"/>
      <c r="F35" s="76" t="s">
        <v>505</v>
      </c>
      <c r="G35" s="75" t="s">
        <v>366</v>
      </c>
      <c r="H35" s="75">
        <v>20</v>
      </c>
      <c r="I35" s="75" t="s">
        <v>565</v>
      </c>
      <c r="J35" s="89">
        <v>780</v>
      </c>
      <c r="K35" s="82">
        <v>0.05</v>
      </c>
      <c r="L35" s="89">
        <f>M35-J35</f>
        <v>39</v>
      </c>
      <c r="M35" s="89">
        <f>J35+J35*K35</f>
        <v>819</v>
      </c>
      <c r="N35" s="89">
        <f>J35*H35</f>
        <v>15600</v>
      </c>
      <c r="O35" s="83" t="s">
        <v>386</v>
      </c>
      <c r="P35" s="3"/>
      <c r="Q35" s="3"/>
      <c r="R35" s="3"/>
      <c r="S35" s="3"/>
      <c r="T35" s="3"/>
      <c r="U35" s="3"/>
      <c r="V35" s="3"/>
      <c r="W35" s="3"/>
      <c r="X35" s="3"/>
      <c r="Y35" s="3"/>
      <c r="Z35" s="3"/>
      <c r="AA35" s="3"/>
      <c r="AB35" s="3"/>
      <c r="AC35" s="3"/>
    </row>
    <row r="36" spans="1:29" customFormat="1" ht="27.6" x14ac:dyDescent="0.25">
      <c r="A36" s="16" t="s">
        <v>621</v>
      </c>
      <c r="B36" s="78" t="s">
        <v>616</v>
      </c>
      <c r="C36" s="37"/>
      <c r="D36" s="66"/>
      <c r="E36" s="17"/>
      <c r="F36" s="75" t="s">
        <v>612</v>
      </c>
      <c r="G36" s="75" t="s">
        <v>366</v>
      </c>
      <c r="H36" s="75">
        <v>70</v>
      </c>
      <c r="I36" s="75" t="s">
        <v>566</v>
      </c>
      <c r="J36" s="89">
        <v>110</v>
      </c>
      <c r="K36" s="82">
        <v>0.05</v>
      </c>
      <c r="L36" s="89">
        <f>M36-J36</f>
        <v>5.5</v>
      </c>
      <c r="M36" s="89">
        <f>J36+J36*K36</f>
        <v>115.5</v>
      </c>
      <c r="N36" s="89">
        <f>J36*H36</f>
        <v>7700</v>
      </c>
      <c r="O36" s="84" t="s">
        <v>387</v>
      </c>
      <c r="P36" s="3"/>
      <c r="Q36" s="3"/>
      <c r="R36" s="3"/>
      <c r="S36" s="3"/>
      <c r="T36" s="3"/>
      <c r="U36" s="3"/>
      <c r="V36" s="3"/>
      <c r="W36" s="3"/>
      <c r="X36" s="3"/>
      <c r="Y36" s="3"/>
      <c r="Z36" s="3"/>
      <c r="AA36" s="3"/>
      <c r="AB36" s="3"/>
      <c r="AC36" s="3"/>
    </row>
    <row r="37" spans="1:29" customFormat="1" ht="27.6" x14ac:dyDescent="0.25">
      <c r="A37" s="16" t="s">
        <v>622</v>
      </c>
      <c r="B37" s="78" t="s">
        <v>617</v>
      </c>
      <c r="C37" s="37"/>
      <c r="D37" s="66"/>
      <c r="E37" s="17"/>
      <c r="F37" s="75" t="s">
        <v>625</v>
      </c>
      <c r="G37" s="75" t="s">
        <v>366</v>
      </c>
      <c r="H37" s="75">
        <v>30</v>
      </c>
      <c r="I37" s="76" t="s">
        <v>567</v>
      </c>
      <c r="J37" s="89">
        <v>322</v>
      </c>
      <c r="K37" s="82">
        <v>0.05</v>
      </c>
      <c r="L37" s="89">
        <f t="shared" ref="L37:L39" si="0">M37-J37</f>
        <v>16.100000000000023</v>
      </c>
      <c r="M37" s="89">
        <f t="shared" ref="M37:M39" si="1">J37+J37*K37</f>
        <v>338.1</v>
      </c>
      <c r="N37" s="89">
        <f t="shared" ref="N37:N39" si="2">J37*H37</f>
        <v>9660</v>
      </c>
      <c r="O37" s="84" t="s">
        <v>390</v>
      </c>
      <c r="P37" s="3"/>
      <c r="Q37" s="3"/>
      <c r="R37" s="3"/>
      <c r="S37" s="3"/>
      <c r="T37" s="3"/>
      <c r="U37" s="3"/>
      <c r="V37" s="3"/>
      <c r="W37" s="3"/>
      <c r="X37" s="3"/>
      <c r="Y37" s="3"/>
      <c r="Z37" s="3"/>
      <c r="AA37" s="3"/>
      <c r="AB37" s="3"/>
      <c r="AC37" s="3"/>
    </row>
    <row r="38" spans="1:29" customFormat="1" ht="27.6" x14ac:dyDescent="0.25">
      <c r="A38" s="16" t="s">
        <v>623</v>
      </c>
      <c r="B38" s="78" t="s">
        <v>618</v>
      </c>
      <c r="C38" s="37"/>
      <c r="D38" s="66"/>
      <c r="E38" s="17"/>
      <c r="F38" s="75" t="s">
        <v>612</v>
      </c>
      <c r="G38" s="75" t="s">
        <v>366</v>
      </c>
      <c r="H38" s="75">
        <v>15</v>
      </c>
      <c r="I38" s="76" t="s">
        <v>563</v>
      </c>
      <c r="J38" s="89">
        <v>75</v>
      </c>
      <c r="K38" s="82">
        <v>0.05</v>
      </c>
      <c r="L38" s="89">
        <f t="shared" si="0"/>
        <v>3.75</v>
      </c>
      <c r="M38" s="89">
        <f t="shared" si="1"/>
        <v>78.75</v>
      </c>
      <c r="N38" s="89">
        <f t="shared" si="2"/>
        <v>1125</v>
      </c>
      <c r="O38" s="84" t="s">
        <v>388</v>
      </c>
      <c r="P38" s="3"/>
      <c r="Q38" s="3"/>
      <c r="R38" s="3"/>
      <c r="S38" s="3"/>
      <c r="T38" s="3"/>
      <c r="U38" s="3"/>
      <c r="V38" s="3"/>
      <c r="W38" s="3"/>
      <c r="X38" s="3"/>
      <c r="Y38" s="3"/>
      <c r="Z38" s="3"/>
      <c r="AA38" s="3"/>
      <c r="AB38" s="3"/>
      <c r="AC38" s="3"/>
    </row>
    <row r="39" spans="1:29" customFormat="1" ht="37.5" customHeight="1" x14ac:dyDescent="0.25">
      <c r="A39" s="16" t="s">
        <v>624</v>
      </c>
      <c r="B39" s="78" t="s">
        <v>619</v>
      </c>
      <c r="C39" s="37"/>
      <c r="D39" s="66"/>
      <c r="E39" s="17"/>
      <c r="F39" s="75" t="s">
        <v>507</v>
      </c>
      <c r="G39" s="75" t="s">
        <v>366</v>
      </c>
      <c r="H39" s="75">
        <v>52</v>
      </c>
      <c r="I39" s="75" t="s">
        <v>564</v>
      </c>
      <c r="J39" s="89">
        <v>121</v>
      </c>
      <c r="K39" s="82">
        <v>0.05</v>
      </c>
      <c r="L39" s="89">
        <f t="shared" si="0"/>
        <v>6.0499999999999972</v>
      </c>
      <c r="M39" s="89">
        <f t="shared" si="1"/>
        <v>127.05</v>
      </c>
      <c r="N39" s="89">
        <f t="shared" si="2"/>
        <v>6292</v>
      </c>
      <c r="O39" s="84" t="s">
        <v>389</v>
      </c>
      <c r="P39" s="3"/>
      <c r="Q39" s="3"/>
      <c r="R39" s="3"/>
      <c r="S39" s="3"/>
      <c r="T39" s="3"/>
      <c r="U39" s="3"/>
      <c r="V39" s="3"/>
      <c r="W39" s="3"/>
      <c r="X39" s="3"/>
      <c r="Y39" s="3"/>
      <c r="Z39" s="3"/>
      <c r="AA39" s="3"/>
      <c r="AB39" s="3"/>
      <c r="AC39" s="3"/>
    </row>
    <row r="40" spans="1:29" customFormat="1" ht="114" customHeight="1" x14ac:dyDescent="0.25">
      <c r="A40" s="15" t="s">
        <v>49</v>
      </c>
      <c r="B40" s="21" t="s">
        <v>105</v>
      </c>
      <c r="C40" s="35" t="s">
        <v>200</v>
      </c>
      <c r="D40" s="65" t="s">
        <v>516</v>
      </c>
      <c r="E40" s="22">
        <v>55000</v>
      </c>
      <c r="F40" s="79"/>
      <c r="G40" s="79"/>
      <c r="H40" s="79"/>
      <c r="I40" s="79"/>
      <c r="J40" s="91"/>
      <c r="K40" s="80"/>
      <c r="L40" s="91"/>
      <c r="M40" s="91"/>
      <c r="N40" s="91"/>
      <c r="O40" s="81"/>
      <c r="P40" s="3"/>
      <c r="Q40" s="3"/>
      <c r="R40" s="3"/>
      <c r="S40" s="3"/>
      <c r="T40" s="3"/>
      <c r="U40" s="3"/>
      <c r="V40" s="3"/>
      <c r="W40" s="3"/>
      <c r="X40" s="3"/>
      <c r="Y40" s="3"/>
      <c r="Z40" s="3"/>
      <c r="AA40" s="3"/>
      <c r="AB40" s="3"/>
      <c r="AC40" s="3"/>
    </row>
    <row r="41" spans="1:29" customFormat="1" ht="74.400000000000006" customHeight="1" x14ac:dyDescent="0.25">
      <c r="A41" s="16" t="s">
        <v>50</v>
      </c>
      <c r="B41" s="77" t="s">
        <v>385</v>
      </c>
      <c r="C41" s="37"/>
      <c r="D41" s="66"/>
      <c r="E41" s="17"/>
      <c r="F41" s="75"/>
      <c r="G41" s="75"/>
      <c r="H41" s="75"/>
      <c r="I41" s="75"/>
      <c r="J41" s="89"/>
      <c r="K41" s="82"/>
      <c r="L41" s="89"/>
      <c r="M41" s="89"/>
      <c r="N41" s="89"/>
      <c r="O41" s="83"/>
      <c r="P41" s="3"/>
      <c r="Q41" s="3"/>
      <c r="R41" s="3"/>
      <c r="S41" s="3"/>
      <c r="T41" s="3"/>
      <c r="U41" s="3"/>
      <c r="V41" s="3"/>
      <c r="W41" s="3"/>
      <c r="X41" s="3"/>
      <c r="Y41" s="3"/>
      <c r="Z41" s="3"/>
      <c r="AA41" s="3"/>
      <c r="AB41" s="3"/>
      <c r="AC41" s="3"/>
    </row>
    <row r="42" spans="1:29" customFormat="1" ht="110.4" customHeight="1" x14ac:dyDescent="0.25">
      <c r="A42" s="15" t="s">
        <v>51</v>
      </c>
      <c r="B42" s="21" t="s">
        <v>106</v>
      </c>
      <c r="C42" s="35" t="s">
        <v>200</v>
      </c>
      <c r="D42" s="65" t="s">
        <v>516</v>
      </c>
      <c r="E42" s="22">
        <v>15000</v>
      </c>
      <c r="F42" s="79"/>
      <c r="G42" s="79"/>
      <c r="H42" s="79"/>
      <c r="I42" s="79"/>
      <c r="J42" s="91"/>
      <c r="K42" s="80"/>
      <c r="L42" s="91"/>
      <c r="M42" s="91"/>
      <c r="N42" s="91"/>
      <c r="O42" s="81"/>
      <c r="P42" s="3"/>
      <c r="Q42" s="3"/>
      <c r="R42" s="3"/>
      <c r="S42" s="3"/>
      <c r="T42" s="3"/>
      <c r="U42" s="3"/>
      <c r="V42" s="3"/>
      <c r="W42" s="3"/>
      <c r="X42" s="3"/>
      <c r="Y42" s="3"/>
      <c r="Z42" s="3"/>
      <c r="AA42" s="3"/>
      <c r="AB42" s="3"/>
      <c r="AC42" s="3"/>
    </row>
    <row r="43" spans="1:29" customFormat="1" ht="74.400000000000006" customHeight="1" x14ac:dyDescent="0.25">
      <c r="A43" s="16" t="s">
        <v>52</v>
      </c>
      <c r="B43" s="77" t="s">
        <v>385</v>
      </c>
      <c r="C43" s="37"/>
      <c r="D43" s="66"/>
      <c r="E43" s="17"/>
      <c r="F43" s="75"/>
      <c r="G43" s="75"/>
      <c r="H43" s="75"/>
      <c r="I43" s="75"/>
      <c r="J43" s="89"/>
      <c r="K43" s="82"/>
      <c r="L43" s="89"/>
      <c r="M43" s="89"/>
      <c r="N43" s="89"/>
      <c r="O43" s="83"/>
      <c r="P43" s="3"/>
      <c r="Q43" s="3"/>
      <c r="R43" s="3"/>
      <c r="S43" s="3"/>
      <c r="T43" s="3"/>
      <c r="U43" s="3"/>
      <c r="V43" s="3"/>
      <c r="W43" s="3"/>
      <c r="X43" s="3"/>
      <c r="Y43" s="3"/>
      <c r="Z43" s="3"/>
      <c r="AA43" s="3"/>
      <c r="AB43" s="3"/>
      <c r="AC43" s="3"/>
    </row>
    <row r="44" spans="1:29" customFormat="1" ht="36.6" customHeight="1" x14ac:dyDescent="0.25">
      <c r="A44" s="15" t="s">
        <v>53</v>
      </c>
      <c r="B44" s="21" t="s">
        <v>107</v>
      </c>
      <c r="C44" s="35" t="s">
        <v>94</v>
      </c>
      <c r="D44" s="65" t="s">
        <v>528</v>
      </c>
      <c r="E44" s="22">
        <v>16000</v>
      </c>
      <c r="F44" s="79"/>
      <c r="G44" s="79"/>
      <c r="H44" s="79"/>
      <c r="I44" s="79"/>
      <c r="J44" s="91"/>
      <c r="K44" s="80"/>
      <c r="L44" s="91"/>
      <c r="M44" s="91"/>
      <c r="N44" s="91"/>
      <c r="O44" s="81"/>
      <c r="P44" s="3"/>
      <c r="Q44" s="3"/>
      <c r="R44" s="3"/>
      <c r="S44" s="3"/>
      <c r="T44" s="3"/>
      <c r="U44" s="3"/>
      <c r="V44" s="3"/>
      <c r="W44" s="3"/>
      <c r="X44" s="3"/>
      <c r="Y44" s="3"/>
      <c r="Z44" s="3"/>
      <c r="AA44" s="3"/>
      <c r="AB44" s="3"/>
      <c r="AC44" s="3"/>
    </row>
    <row r="45" spans="1:29" customFormat="1" ht="74.400000000000006" customHeight="1" x14ac:dyDescent="0.25">
      <c r="A45" s="16" t="s">
        <v>54</v>
      </c>
      <c r="B45" s="77" t="s">
        <v>626</v>
      </c>
      <c r="C45" s="37"/>
      <c r="D45" s="66"/>
      <c r="E45" s="17"/>
      <c r="F45" s="75" t="s">
        <v>367</v>
      </c>
      <c r="G45" s="75" t="s">
        <v>366</v>
      </c>
      <c r="H45" s="75">
        <v>11</v>
      </c>
      <c r="I45" s="75" t="s">
        <v>671</v>
      </c>
      <c r="J45" s="89">
        <v>150</v>
      </c>
      <c r="K45" s="82">
        <v>0.05</v>
      </c>
      <c r="L45" s="89">
        <f>M45-J45</f>
        <v>7.5</v>
      </c>
      <c r="M45" s="89">
        <f>J45+J45*K45</f>
        <v>157.5</v>
      </c>
      <c r="N45" s="89">
        <f>J45*H45</f>
        <v>1650</v>
      </c>
      <c r="O45" s="83" t="s">
        <v>391</v>
      </c>
      <c r="P45" s="3"/>
      <c r="Q45" s="3"/>
      <c r="R45" s="3"/>
      <c r="S45" s="3"/>
      <c r="T45" s="3"/>
      <c r="U45" s="3"/>
      <c r="V45" s="3"/>
      <c r="W45" s="3"/>
      <c r="X45" s="3"/>
      <c r="Y45" s="3"/>
      <c r="Z45" s="3"/>
      <c r="AA45" s="3"/>
      <c r="AB45" s="3"/>
      <c r="AC45" s="3"/>
    </row>
    <row r="46" spans="1:29" customFormat="1" ht="36.6" customHeight="1" x14ac:dyDescent="0.25">
      <c r="A46" s="15" t="s">
        <v>55</v>
      </c>
      <c r="B46" s="21" t="s">
        <v>108</v>
      </c>
      <c r="C46" s="35" t="s">
        <v>94</v>
      </c>
      <c r="D46" s="65" t="s">
        <v>527</v>
      </c>
      <c r="E46" s="22">
        <v>19000</v>
      </c>
      <c r="F46" s="79"/>
      <c r="G46" s="79"/>
      <c r="H46" s="79"/>
      <c r="I46" s="79"/>
      <c r="J46" s="91"/>
      <c r="K46" s="80"/>
      <c r="L46" s="91"/>
      <c r="M46" s="91"/>
      <c r="N46" s="91"/>
      <c r="O46" s="81"/>
      <c r="P46" s="3"/>
      <c r="Q46" s="3"/>
      <c r="R46" s="3"/>
      <c r="S46" s="3"/>
      <c r="T46" s="3"/>
      <c r="U46" s="3"/>
      <c r="V46" s="3"/>
      <c r="W46" s="3"/>
      <c r="X46" s="3"/>
      <c r="Y46" s="3"/>
      <c r="Z46" s="3"/>
      <c r="AA46" s="3"/>
      <c r="AB46" s="3"/>
      <c r="AC46" s="3"/>
    </row>
    <row r="47" spans="1:29" customFormat="1" ht="74.400000000000006" customHeight="1" x14ac:dyDescent="0.25">
      <c r="A47" s="16" t="s">
        <v>56</v>
      </c>
      <c r="B47" s="77" t="s">
        <v>627</v>
      </c>
      <c r="C47" s="37"/>
      <c r="D47" s="66"/>
      <c r="E47" s="17"/>
      <c r="F47" s="75" t="s">
        <v>367</v>
      </c>
      <c r="G47" s="75" t="s">
        <v>366</v>
      </c>
      <c r="H47" s="75">
        <v>9</v>
      </c>
      <c r="I47" s="75" t="s">
        <v>672</v>
      </c>
      <c r="J47" s="89">
        <v>165</v>
      </c>
      <c r="K47" s="82">
        <v>0.05</v>
      </c>
      <c r="L47" s="89">
        <f>M47-J47</f>
        <v>8.25</v>
      </c>
      <c r="M47" s="89">
        <f>J47+J47*K47</f>
        <v>173.25</v>
      </c>
      <c r="N47" s="89">
        <f>J47*H47</f>
        <v>1485</v>
      </c>
      <c r="O47" s="83" t="s">
        <v>392</v>
      </c>
      <c r="P47" s="3"/>
      <c r="Q47" s="3"/>
      <c r="R47" s="3"/>
      <c r="S47" s="3"/>
      <c r="T47" s="3"/>
      <c r="U47" s="3"/>
      <c r="V47" s="3"/>
      <c r="W47" s="3"/>
      <c r="X47" s="3"/>
      <c r="Y47" s="3"/>
      <c r="Z47" s="3"/>
      <c r="AA47" s="3"/>
      <c r="AB47" s="3"/>
      <c r="AC47" s="3"/>
    </row>
    <row r="48" spans="1:29" customFormat="1" ht="39.6" customHeight="1" x14ac:dyDescent="0.25">
      <c r="A48" s="15" t="s">
        <v>57</v>
      </c>
      <c r="B48" s="21" t="s">
        <v>109</v>
      </c>
      <c r="C48" s="35" t="s">
        <v>100</v>
      </c>
      <c r="D48" s="65" t="s">
        <v>529</v>
      </c>
      <c r="E48" s="22">
        <v>19500</v>
      </c>
      <c r="F48" s="79"/>
      <c r="G48" s="79"/>
      <c r="H48" s="79"/>
      <c r="I48" s="79"/>
      <c r="J48" s="91"/>
      <c r="K48" s="80"/>
      <c r="L48" s="91"/>
      <c r="M48" s="91"/>
      <c r="N48" s="91"/>
      <c r="O48" s="81"/>
      <c r="P48" s="3"/>
      <c r="Q48" s="3"/>
      <c r="R48" s="3"/>
      <c r="S48" s="3"/>
      <c r="T48" s="3"/>
      <c r="U48" s="3"/>
      <c r="V48" s="3"/>
      <c r="W48" s="3"/>
      <c r="X48" s="3"/>
      <c r="Y48" s="3"/>
      <c r="Z48" s="3"/>
      <c r="AA48" s="3"/>
      <c r="AB48" s="3"/>
      <c r="AC48" s="3"/>
    </row>
    <row r="49" spans="1:29" customFormat="1" ht="74.400000000000006" customHeight="1" x14ac:dyDescent="0.25">
      <c r="A49" s="16" t="s">
        <v>58</v>
      </c>
      <c r="B49" s="77" t="s">
        <v>628</v>
      </c>
      <c r="C49" s="37"/>
      <c r="D49" s="66"/>
      <c r="E49" s="17"/>
      <c r="F49" s="75" t="s">
        <v>367</v>
      </c>
      <c r="G49" s="75" t="s">
        <v>366</v>
      </c>
      <c r="H49" s="75">
        <v>8</v>
      </c>
      <c r="I49" s="75" t="s">
        <v>673</v>
      </c>
      <c r="J49" s="89">
        <v>137</v>
      </c>
      <c r="K49" s="82">
        <v>0.05</v>
      </c>
      <c r="L49" s="89">
        <f>M49-J49</f>
        <v>6.8499999999999943</v>
      </c>
      <c r="M49" s="89">
        <f>J49+J49*K49</f>
        <v>143.85</v>
      </c>
      <c r="N49" s="89">
        <f>J49*H49</f>
        <v>1096</v>
      </c>
      <c r="O49" s="83" t="s">
        <v>393</v>
      </c>
      <c r="P49" s="3"/>
      <c r="Q49" s="3"/>
      <c r="R49" s="3"/>
      <c r="S49" s="3"/>
      <c r="T49" s="3"/>
      <c r="U49" s="3"/>
      <c r="V49" s="3"/>
      <c r="W49" s="3"/>
      <c r="X49" s="3"/>
      <c r="Y49" s="3"/>
      <c r="Z49" s="3"/>
      <c r="AA49" s="3"/>
      <c r="AB49" s="3"/>
      <c r="AC49" s="3"/>
    </row>
    <row r="50" spans="1:29" customFormat="1" ht="40.200000000000003" customHeight="1" x14ac:dyDescent="0.25">
      <c r="A50" s="15" t="s">
        <v>59</v>
      </c>
      <c r="B50" s="21" t="s">
        <v>110</v>
      </c>
      <c r="C50" s="35" t="s">
        <v>100</v>
      </c>
      <c r="D50" s="65" t="s">
        <v>530</v>
      </c>
      <c r="E50" s="22">
        <v>16000</v>
      </c>
      <c r="F50" s="79"/>
      <c r="G50" s="79"/>
      <c r="H50" s="79"/>
      <c r="I50" s="79"/>
      <c r="J50" s="91"/>
      <c r="K50" s="80"/>
      <c r="L50" s="91"/>
      <c r="M50" s="91"/>
      <c r="N50" s="91"/>
      <c r="O50" s="81"/>
      <c r="P50" s="3"/>
      <c r="Q50" s="3"/>
      <c r="R50" s="3"/>
      <c r="S50" s="3"/>
      <c r="T50" s="3"/>
      <c r="U50" s="3"/>
      <c r="V50" s="3"/>
      <c r="W50" s="3"/>
      <c r="X50" s="3"/>
      <c r="Y50" s="3"/>
      <c r="Z50" s="3"/>
      <c r="AA50" s="3"/>
      <c r="AB50" s="3"/>
      <c r="AC50" s="3"/>
    </row>
    <row r="51" spans="1:29" customFormat="1" ht="74.400000000000006" customHeight="1" x14ac:dyDescent="0.25">
      <c r="A51" s="16" t="s">
        <v>60</v>
      </c>
      <c r="B51" s="77" t="s">
        <v>629</v>
      </c>
      <c r="C51" s="37"/>
      <c r="D51" s="66"/>
      <c r="E51" s="17"/>
      <c r="F51" s="75" t="s">
        <v>367</v>
      </c>
      <c r="G51" s="75" t="s">
        <v>366</v>
      </c>
      <c r="H51" s="75">
        <v>7</v>
      </c>
      <c r="I51" s="75" t="s">
        <v>673</v>
      </c>
      <c r="J51" s="89">
        <v>365</v>
      </c>
      <c r="K51" s="82">
        <v>0.05</v>
      </c>
      <c r="L51" s="89">
        <f>M51-J51</f>
        <v>18.25</v>
      </c>
      <c r="M51" s="89">
        <f>J51+J51*K51</f>
        <v>383.25</v>
      </c>
      <c r="N51" s="89">
        <f>J51*H51</f>
        <v>2555</v>
      </c>
      <c r="O51" s="83" t="s">
        <v>394</v>
      </c>
      <c r="P51" s="3"/>
      <c r="Q51" s="3"/>
      <c r="R51" s="3"/>
      <c r="S51" s="3"/>
      <c r="T51" s="3"/>
      <c r="U51" s="3"/>
      <c r="V51" s="3"/>
      <c r="W51" s="3"/>
      <c r="X51" s="3"/>
      <c r="Y51" s="3"/>
      <c r="Z51" s="3"/>
      <c r="AA51" s="3"/>
      <c r="AB51" s="3"/>
      <c r="AC51" s="3"/>
    </row>
    <row r="52" spans="1:29" customFormat="1" ht="38.4" customHeight="1" x14ac:dyDescent="0.25">
      <c r="A52" s="15" t="s">
        <v>61</v>
      </c>
      <c r="B52" s="21" t="s">
        <v>111</v>
      </c>
      <c r="C52" s="35" t="s">
        <v>100</v>
      </c>
      <c r="D52" s="65" t="s">
        <v>531</v>
      </c>
      <c r="E52" s="22">
        <v>16500</v>
      </c>
      <c r="F52" s="79"/>
      <c r="G52" s="79"/>
      <c r="H52" s="79"/>
      <c r="I52" s="79"/>
      <c r="J52" s="91"/>
      <c r="K52" s="80"/>
      <c r="L52" s="91"/>
      <c r="M52" s="91"/>
      <c r="N52" s="91"/>
      <c r="O52" s="81"/>
      <c r="P52" s="3"/>
      <c r="Q52" s="3"/>
      <c r="R52" s="3"/>
      <c r="S52" s="3"/>
      <c r="T52" s="3"/>
      <c r="U52" s="3"/>
      <c r="V52" s="3"/>
      <c r="W52" s="3"/>
      <c r="X52" s="3"/>
      <c r="Y52" s="3"/>
      <c r="Z52" s="3"/>
      <c r="AA52" s="3"/>
      <c r="AB52" s="3"/>
      <c r="AC52" s="3"/>
    </row>
    <row r="53" spans="1:29" customFormat="1" ht="74.400000000000006" customHeight="1" x14ac:dyDescent="0.25">
      <c r="A53" s="16" t="s">
        <v>62</v>
      </c>
      <c r="B53" s="77" t="s">
        <v>630</v>
      </c>
      <c r="C53" s="37"/>
      <c r="D53" s="66"/>
      <c r="E53" s="17"/>
      <c r="F53" s="75" t="s">
        <v>367</v>
      </c>
      <c r="G53" s="75" t="s">
        <v>366</v>
      </c>
      <c r="H53" s="75">
        <v>15</v>
      </c>
      <c r="I53" s="75" t="s">
        <v>674</v>
      </c>
      <c r="J53" s="89">
        <v>843</v>
      </c>
      <c r="K53" s="82">
        <v>0.05</v>
      </c>
      <c r="L53" s="89">
        <f>M53-J53</f>
        <v>42.149999999999977</v>
      </c>
      <c r="M53" s="89">
        <f>J53+J53*K53</f>
        <v>885.15</v>
      </c>
      <c r="N53" s="89">
        <f>J53*H53</f>
        <v>12645</v>
      </c>
      <c r="O53" s="83" t="s">
        <v>395</v>
      </c>
      <c r="P53" s="3"/>
      <c r="Q53" s="3"/>
      <c r="R53" s="3"/>
      <c r="S53" s="3"/>
      <c r="T53" s="3"/>
      <c r="U53" s="3"/>
      <c r="V53" s="3"/>
      <c r="W53" s="3"/>
      <c r="X53" s="3"/>
      <c r="Y53" s="3"/>
      <c r="Z53" s="3"/>
      <c r="AA53" s="3"/>
      <c r="AB53" s="3"/>
      <c r="AC53" s="3"/>
    </row>
    <row r="54" spans="1:29" customFormat="1" ht="42" customHeight="1" x14ac:dyDescent="0.25">
      <c r="A54" s="15" t="s">
        <v>63</v>
      </c>
      <c r="B54" s="21" t="s">
        <v>112</v>
      </c>
      <c r="C54" s="35" t="s">
        <v>100</v>
      </c>
      <c r="D54" s="65" t="s">
        <v>532</v>
      </c>
      <c r="E54" s="22">
        <v>16500</v>
      </c>
      <c r="F54" s="79"/>
      <c r="G54" s="79"/>
      <c r="H54" s="79"/>
      <c r="I54" s="79"/>
      <c r="J54" s="91"/>
      <c r="K54" s="80"/>
      <c r="L54" s="91"/>
      <c r="M54" s="91"/>
      <c r="N54" s="91"/>
      <c r="O54" s="81"/>
      <c r="P54" s="3"/>
      <c r="Q54" s="3"/>
      <c r="R54" s="3"/>
      <c r="S54" s="3"/>
      <c r="T54" s="3"/>
      <c r="U54" s="3"/>
      <c r="V54" s="3"/>
      <c r="W54" s="3"/>
      <c r="X54" s="3"/>
      <c r="Y54" s="3"/>
      <c r="Z54" s="3"/>
      <c r="AA54" s="3"/>
      <c r="AB54" s="3"/>
      <c r="AC54" s="3"/>
    </row>
    <row r="55" spans="1:29" customFormat="1" ht="74.400000000000006" customHeight="1" x14ac:dyDescent="0.25">
      <c r="A55" s="16" t="s">
        <v>64</v>
      </c>
      <c r="B55" s="77" t="s">
        <v>631</v>
      </c>
      <c r="C55" s="37"/>
      <c r="D55" s="66"/>
      <c r="E55" s="17"/>
      <c r="F55" s="75" t="s">
        <v>367</v>
      </c>
      <c r="G55" s="75" t="s">
        <v>366</v>
      </c>
      <c r="H55" s="75">
        <v>46</v>
      </c>
      <c r="I55" s="75" t="s">
        <v>675</v>
      </c>
      <c r="J55" s="89">
        <v>452</v>
      </c>
      <c r="K55" s="82">
        <v>0.05</v>
      </c>
      <c r="L55" s="89">
        <f>M55-J55</f>
        <v>22.600000000000023</v>
      </c>
      <c r="M55" s="89">
        <f>J55+J55*K55</f>
        <v>474.6</v>
      </c>
      <c r="N55" s="89">
        <f>J55*H55</f>
        <v>20792</v>
      </c>
      <c r="O55" s="83" t="s">
        <v>396</v>
      </c>
      <c r="P55" s="3"/>
      <c r="Q55" s="3"/>
      <c r="R55" s="3"/>
      <c r="S55" s="3"/>
      <c r="T55" s="3"/>
      <c r="U55" s="3"/>
      <c r="V55" s="3"/>
      <c r="W55" s="3"/>
      <c r="X55" s="3"/>
      <c r="Y55" s="3"/>
      <c r="Z55" s="3"/>
      <c r="AA55" s="3"/>
      <c r="AB55" s="3"/>
      <c r="AC55" s="3"/>
    </row>
    <row r="56" spans="1:29" customFormat="1" ht="43.95" customHeight="1" x14ac:dyDescent="0.25">
      <c r="A56" s="15" t="s">
        <v>65</v>
      </c>
      <c r="B56" s="21" t="s">
        <v>113</v>
      </c>
      <c r="C56" s="35" t="s">
        <v>94</v>
      </c>
      <c r="D56" s="65" t="s">
        <v>533</v>
      </c>
      <c r="E56" s="22">
        <v>6500</v>
      </c>
      <c r="F56" s="79"/>
      <c r="G56" s="79"/>
      <c r="H56" s="79"/>
      <c r="I56" s="79"/>
      <c r="J56" s="91"/>
      <c r="K56" s="80"/>
      <c r="L56" s="91"/>
      <c r="M56" s="91"/>
      <c r="N56" s="91"/>
      <c r="O56" s="81"/>
      <c r="P56" s="3"/>
      <c r="Q56" s="3"/>
      <c r="R56" s="3"/>
      <c r="S56" s="3"/>
      <c r="T56" s="3"/>
      <c r="U56" s="3"/>
      <c r="V56" s="3"/>
      <c r="W56" s="3"/>
      <c r="X56" s="3"/>
      <c r="Y56" s="3"/>
      <c r="Z56" s="3"/>
      <c r="AA56" s="3"/>
      <c r="AB56" s="3"/>
      <c r="AC56" s="3"/>
    </row>
    <row r="57" spans="1:29" customFormat="1" ht="83.25" customHeight="1" x14ac:dyDescent="0.25">
      <c r="A57" s="16" t="s">
        <v>66</v>
      </c>
      <c r="B57" s="77" t="s">
        <v>632</v>
      </c>
      <c r="C57" s="37"/>
      <c r="D57" s="66"/>
      <c r="E57" s="17"/>
      <c r="F57" s="75" t="s">
        <v>367</v>
      </c>
      <c r="G57" s="75" t="s">
        <v>366</v>
      </c>
      <c r="H57" s="75">
        <v>12</v>
      </c>
      <c r="I57" s="75" t="s">
        <v>676</v>
      </c>
      <c r="J57" s="89">
        <v>83</v>
      </c>
      <c r="K57" s="82">
        <v>0.05</v>
      </c>
      <c r="L57" s="89">
        <f>M57-J57</f>
        <v>4.1500000000000057</v>
      </c>
      <c r="M57" s="89">
        <f>J57+J57*K57</f>
        <v>87.15</v>
      </c>
      <c r="N57" s="89">
        <f>J57*H57</f>
        <v>996</v>
      </c>
      <c r="O57" s="83" t="s">
        <v>397</v>
      </c>
      <c r="P57" s="3"/>
      <c r="Q57" s="3"/>
      <c r="R57" s="3"/>
      <c r="S57" s="3"/>
      <c r="T57" s="3"/>
      <c r="U57" s="3"/>
      <c r="V57" s="3"/>
      <c r="W57" s="3"/>
      <c r="X57" s="3"/>
      <c r="Y57" s="3"/>
      <c r="Z57" s="3"/>
      <c r="AA57" s="3"/>
      <c r="AB57" s="3"/>
      <c r="AC57" s="3"/>
    </row>
    <row r="58" spans="1:29" customFormat="1" ht="39" customHeight="1" x14ac:dyDescent="0.25">
      <c r="A58" s="15" t="s">
        <v>67</v>
      </c>
      <c r="B58" s="21" t="s">
        <v>82</v>
      </c>
      <c r="C58" s="35" t="s">
        <v>94</v>
      </c>
      <c r="D58" s="65" t="s">
        <v>534</v>
      </c>
      <c r="E58" s="22">
        <v>1500</v>
      </c>
      <c r="F58" s="79"/>
      <c r="G58" s="79"/>
      <c r="H58" s="79"/>
      <c r="I58" s="79"/>
      <c r="J58" s="91"/>
      <c r="K58" s="80"/>
      <c r="L58" s="91"/>
      <c r="M58" s="91"/>
      <c r="N58" s="91"/>
      <c r="O58" s="81"/>
      <c r="P58" s="3"/>
      <c r="Q58" s="3"/>
      <c r="R58" s="3"/>
      <c r="S58" s="3"/>
      <c r="T58" s="3"/>
      <c r="U58" s="3"/>
      <c r="V58" s="3"/>
      <c r="W58" s="3"/>
      <c r="X58" s="3"/>
      <c r="Y58" s="3"/>
      <c r="Z58" s="3"/>
      <c r="AA58" s="3"/>
      <c r="AB58" s="3"/>
      <c r="AC58" s="3"/>
    </row>
    <row r="59" spans="1:29" customFormat="1" ht="74.400000000000006" customHeight="1" x14ac:dyDescent="0.25">
      <c r="A59" s="16" t="s">
        <v>68</v>
      </c>
      <c r="B59" s="77" t="s">
        <v>633</v>
      </c>
      <c r="C59" s="37"/>
      <c r="D59" s="66"/>
      <c r="E59" s="17"/>
      <c r="F59" s="75" t="s">
        <v>367</v>
      </c>
      <c r="G59" s="75" t="s">
        <v>366</v>
      </c>
      <c r="H59" s="75">
        <v>10</v>
      </c>
      <c r="I59" s="75" t="s">
        <v>677</v>
      </c>
      <c r="J59" s="89">
        <v>126</v>
      </c>
      <c r="K59" s="82">
        <v>0.05</v>
      </c>
      <c r="L59" s="89">
        <f>M59-J59</f>
        <v>6.3000000000000114</v>
      </c>
      <c r="M59" s="89">
        <f>J59+J59*K59</f>
        <v>132.30000000000001</v>
      </c>
      <c r="N59" s="89">
        <f>J59*H59</f>
        <v>1260</v>
      </c>
      <c r="O59" s="83" t="s">
        <v>398</v>
      </c>
      <c r="P59" s="3"/>
      <c r="Q59" s="3"/>
      <c r="R59" s="3"/>
      <c r="S59" s="3"/>
      <c r="T59" s="3"/>
      <c r="U59" s="3"/>
      <c r="V59" s="3"/>
      <c r="W59" s="3"/>
      <c r="X59" s="3"/>
      <c r="Y59" s="3"/>
      <c r="Z59" s="3"/>
      <c r="AA59" s="3"/>
      <c r="AB59" s="3"/>
      <c r="AC59" s="3"/>
    </row>
    <row r="60" spans="1:29" customFormat="1" ht="42" customHeight="1" x14ac:dyDescent="0.25">
      <c r="A60" s="15" t="s">
        <v>71</v>
      </c>
      <c r="B60" s="21" t="s">
        <v>114</v>
      </c>
      <c r="C60" s="35" t="s">
        <v>94</v>
      </c>
      <c r="D60" s="65" t="s">
        <v>535</v>
      </c>
      <c r="E60" s="22">
        <v>5500</v>
      </c>
      <c r="F60" s="79"/>
      <c r="G60" s="79"/>
      <c r="H60" s="79"/>
      <c r="I60" s="79"/>
      <c r="J60" s="91"/>
      <c r="K60" s="80"/>
      <c r="L60" s="91"/>
      <c r="M60" s="91"/>
      <c r="N60" s="91"/>
      <c r="O60" s="81"/>
      <c r="P60" s="3"/>
      <c r="Q60" s="3"/>
      <c r="R60" s="3"/>
      <c r="S60" s="3"/>
      <c r="T60" s="3"/>
      <c r="U60" s="3"/>
      <c r="V60" s="3"/>
      <c r="W60" s="3"/>
      <c r="X60" s="3"/>
      <c r="Y60" s="3"/>
      <c r="Z60" s="3"/>
      <c r="AA60" s="3"/>
      <c r="AB60" s="3"/>
      <c r="AC60" s="3"/>
    </row>
    <row r="61" spans="1:29" customFormat="1" ht="74.400000000000006" customHeight="1" x14ac:dyDescent="0.25">
      <c r="A61" s="16" t="s">
        <v>72</v>
      </c>
      <c r="B61" s="77" t="s">
        <v>634</v>
      </c>
      <c r="C61" s="37"/>
      <c r="D61" s="66"/>
      <c r="E61" s="17"/>
      <c r="F61" s="75" t="s">
        <v>367</v>
      </c>
      <c r="G61" s="75" t="s">
        <v>366</v>
      </c>
      <c r="H61" s="75">
        <v>13</v>
      </c>
      <c r="I61" s="75" t="s">
        <v>364</v>
      </c>
      <c r="J61" s="89">
        <v>90</v>
      </c>
      <c r="K61" s="82">
        <v>0.05</v>
      </c>
      <c r="L61" s="89">
        <f>M61-J61</f>
        <v>4.5</v>
      </c>
      <c r="M61" s="89">
        <f>J61+J61*K61</f>
        <v>94.5</v>
      </c>
      <c r="N61" s="89">
        <f>J61*H61</f>
        <v>1170</v>
      </c>
      <c r="O61" s="83" t="s">
        <v>399</v>
      </c>
      <c r="P61" s="3"/>
      <c r="Q61" s="3"/>
      <c r="R61" s="3"/>
      <c r="S61" s="3"/>
      <c r="T61" s="3"/>
      <c r="U61" s="3"/>
      <c r="V61" s="3"/>
      <c r="W61" s="3"/>
      <c r="X61" s="3"/>
      <c r="Y61" s="3"/>
      <c r="Z61" s="3"/>
      <c r="AA61" s="3"/>
      <c r="AB61" s="3"/>
      <c r="AC61" s="3"/>
    </row>
    <row r="62" spans="1:29" customFormat="1" ht="41.4" customHeight="1" x14ac:dyDescent="0.25">
      <c r="A62" s="15" t="s">
        <v>73</v>
      </c>
      <c r="B62" s="21" t="s">
        <v>115</v>
      </c>
      <c r="C62" s="35" t="s">
        <v>94</v>
      </c>
      <c r="D62" s="65" t="s">
        <v>536</v>
      </c>
      <c r="E62" s="22">
        <v>43000</v>
      </c>
      <c r="F62" s="79"/>
      <c r="G62" s="79"/>
      <c r="H62" s="79"/>
      <c r="I62" s="79"/>
      <c r="J62" s="91"/>
      <c r="K62" s="80"/>
      <c r="L62" s="91"/>
      <c r="M62" s="91"/>
      <c r="N62" s="91"/>
      <c r="O62" s="81"/>
      <c r="P62" s="3"/>
      <c r="Q62" s="3"/>
      <c r="R62" s="3"/>
      <c r="S62" s="3"/>
      <c r="T62" s="3"/>
      <c r="U62" s="3"/>
      <c r="V62" s="3"/>
      <c r="W62" s="3"/>
      <c r="X62" s="3"/>
      <c r="Y62" s="3"/>
      <c r="Z62" s="3"/>
      <c r="AA62" s="3"/>
      <c r="AB62" s="3"/>
      <c r="AC62" s="3"/>
    </row>
    <row r="63" spans="1:29" customFormat="1" ht="74.400000000000006" customHeight="1" x14ac:dyDescent="0.25">
      <c r="A63" s="16" t="s">
        <v>74</v>
      </c>
      <c r="B63" s="77" t="s">
        <v>635</v>
      </c>
      <c r="C63" s="37"/>
      <c r="D63" s="66"/>
      <c r="E63" s="17"/>
      <c r="F63" s="75" t="s">
        <v>367</v>
      </c>
      <c r="G63" s="75" t="s">
        <v>366</v>
      </c>
      <c r="H63" s="75">
        <v>48</v>
      </c>
      <c r="I63" s="75" t="s">
        <v>668</v>
      </c>
      <c r="J63" s="89">
        <v>225</v>
      </c>
      <c r="K63" s="82">
        <v>0.05</v>
      </c>
      <c r="L63" s="89">
        <f>M63-J63</f>
        <v>11.25</v>
      </c>
      <c r="M63" s="89">
        <f>J63+J63*K63</f>
        <v>236.25</v>
      </c>
      <c r="N63" s="89">
        <f>J63*H63</f>
        <v>10800</v>
      </c>
      <c r="O63" s="83" t="s">
        <v>400</v>
      </c>
      <c r="P63" s="3"/>
      <c r="Q63" s="3"/>
      <c r="R63" s="3"/>
      <c r="S63" s="3"/>
      <c r="T63" s="3"/>
      <c r="U63" s="3"/>
      <c r="V63" s="3"/>
      <c r="W63" s="3"/>
      <c r="X63" s="3"/>
      <c r="Y63" s="3"/>
      <c r="Z63" s="3"/>
      <c r="AA63" s="3"/>
      <c r="AB63" s="3"/>
      <c r="AC63" s="3"/>
    </row>
    <row r="64" spans="1:29" customFormat="1" ht="39.6" customHeight="1" x14ac:dyDescent="0.25">
      <c r="A64" s="15" t="s">
        <v>75</v>
      </c>
      <c r="B64" s="21" t="s">
        <v>116</v>
      </c>
      <c r="C64" s="35" t="s">
        <v>94</v>
      </c>
      <c r="D64" s="65" t="s">
        <v>537</v>
      </c>
      <c r="E64" s="22">
        <v>6500</v>
      </c>
      <c r="F64" s="79"/>
      <c r="G64" s="79"/>
      <c r="H64" s="79"/>
      <c r="I64" s="79"/>
      <c r="J64" s="91"/>
      <c r="K64" s="80"/>
      <c r="L64" s="91"/>
      <c r="M64" s="91"/>
      <c r="N64" s="91"/>
      <c r="O64" s="81"/>
      <c r="P64" s="3"/>
      <c r="Q64" s="3"/>
      <c r="R64" s="3"/>
      <c r="S64" s="3"/>
      <c r="T64" s="3"/>
      <c r="U64" s="3"/>
      <c r="V64" s="3"/>
      <c r="W64" s="3"/>
      <c r="X64" s="3"/>
      <c r="Y64" s="3"/>
      <c r="Z64" s="3"/>
      <c r="AA64" s="3"/>
      <c r="AB64" s="3"/>
      <c r="AC64" s="3"/>
    </row>
    <row r="65" spans="1:29" customFormat="1" ht="74.400000000000006" customHeight="1" x14ac:dyDescent="0.25">
      <c r="A65" s="16" t="s">
        <v>76</v>
      </c>
      <c r="B65" s="77" t="s">
        <v>636</v>
      </c>
      <c r="C65" s="37"/>
      <c r="D65" s="66"/>
      <c r="E65" s="17"/>
      <c r="F65" s="75" t="s">
        <v>367</v>
      </c>
      <c r="G65" s="75" t="s">
        <v>366</v>
      </c>
      <c r="H65" s="75">
        <v>8</v>
      </c>
      <c r="I65" s="75" t="s">
        <v>678</v>
      </c>
      <c r="J65" s="89">
        <v>164</v>
      </c>
      <c r="K65" s="82">
        <v>0.05</v>
      </c>
      <c r="L65" s="89">
        <f>M65-J65</f>
        <v>8.1999999999999886</v>
      </c>
      <c r="M65" s="89">
        <f>J65+J65*K65</f>
        <v>172.2</v>
      </c>
      <c r="N65" s="89">
        <f>J65*H65</f>
        <v>1312</v>
      </c>
      <c r="O65" s="83" t="s">
        <v>401</v>
      </c>
      <c r="P65" s="3"/>
      <c r="Q65" s="3"/>
      <c r="R65" s="3"/>
      <c r="S65" s="3"/>
      <c r="T65" s="3"/>
      <c r="U65" s="3"/>
      <c r="V65" s="3"/>
      <c r="W65" s="3"/>
      <c r="X65" s="3"/>
      <c r="Y65" s="3"/>
      <c r="Z65" s="3"/>
      <c r="AA65" s="3"/>
      <c r="AB65" s="3"/>
      <c r="AC65" s="3"/>
    </row>
    <row r="66" spans="1:29" customFormat="1" ht="39.6" customHeight="1" x14ac:dyDescent="0.25">
      <c r="A66" s="15" t="s">
        <v>77</v>
      </c>
      <c r="B66" s="21" t="s">
        <v>117</v>
      </c>
      <c r="C66" s="35" t="s">
        <v>118</v>
      </c>
      <c r="D66" s="65" t="s">
        <v>538</v>
      </c>
      <c r="E66" s="22">
        <v>5000</v>
      </c>
      <c r="F66" s="79"/>
      <c r="G66" s="79"/>
      <c r="H66" s="79"/>
      <c r="I66" s="79"/>
      <c r="J66" s="91"/>
      <c r="K66" s="80"/>
      <c r="L66" s="91"/>
      <c r="M66" s="91"/>
      <c r="N66" s="91"/>
      <c r="O66" s="81"/>
      <c r="P66" s="3"/>
      <c r="Q66" s="3"/>
      <c r="R66" s="3"/>
      <c r="S66" s="3"/>
      <c r="T66" s="3"/>
      <c r="U66" s="3"/>
      <c r="V66" s="3"/>
      <c r="W66" s="3"/>
      <c r="X66" s="3"/>
      <c r="Y66" s="3"/>
      <c r="Z66" s="3"/>
      <c r="AA66" s="3"/>
      <c r="AB66" s="3"/>
      <c r="AC66" s="3"/>
    </row>
    <row r="67" spans="1:29" customFormat="1" ht="74.400000000000006" customHeight="1" x14ac:dyDescent="0.25">
      <c r="A67" s="16" t="s">
        <v>78</v>
      </c>
      <c r="B67" s="77" t="s">
        <v>637</v>
      </c>
      <c r="C67" s="37"/>
      <c r="D67" s="66"/>
      <c r="E67" s="17"/>
      <c r="F67" s="75" t="s">
        <v>367</v>
      </c>
      <c r="G67" s="75" t="s">
        <v>366</v>
      </c>
      <c r="H67" s="75">
        <v>5</v>
      </c>
      <c r="I67" s="75" t="s">
        <v>679</v>
      </c>
      <c r="J67" s="89">
        <v>117</v>
      </c>
      <c r="K67" s="82">
        <v>0.05</v>
      </c>
      <c r="L67" s="89">
        <f>M67-J67</f>
        <v>5.8499999999999943</v>
      </c>
      <c r="M67" s="89">
        <f>J67+J67*K67</f>
        <v>122.85</v>
      </c>
      <c r="N67" s="89">
        <f>J67*H67</f>
        <v>585</v>
      </c>
      <c r="O67" s="83" t="s">
        <v>402</v>
      </c>
      <c r="P67" s="3"/>
      <c r="Q67" s="3"/>
      <c r="R67" s="3"/>
      <c r="S67" s="3"/>
      <c r="T67" s="3"/>
      <c r="U67" s="3"/>
      <c r="V67" s="3"/>
      <c r="W67" s="3"/>
      <c r="X67" s="3"/>
      <c r="Y67" s="3"/>
      <c r="Z67" s="3"/>
      <c r="AA67" s="3"/>
      <c r="AB67" s="3"/>
      <c r="AC67" s="3"/>
    </row>
    <row r="68" spans="1:29" customFormat="1" ht="43.2" customHeight="1" x14ac:dyDescent="0.25">
      <c r="A68" s="15" t="s">
        <v>79</v>
      </c>
      <c r="B68" s="21" t="s">
        <v>119</v>
      </c>
      <c r="C68" s="35" t="s">
        <v>94</v>
      </c>
      <c r="D68" s="65" t="s">
        <v>539</v>
      </c>
      <c r="E68" s="22">
        <v>500</v>
      </c>
      <c r="F68" s="79"/>
      <c r="G68" s="79"/>
      <c r="H68" s="79"/>
      <c r="I68" s="79"/>
      <c r="J68" s="91"/>
      <c r="K68" s="80"/>
      <c r="L68" s="91"/>
      <c r="M68" s="91"/>
      <c r="N68" s="91"/>
      <c r="O68" s="81"/>
      <c r="P68" s="3"/>
      <c r="Q68" s="3"/>
      <c r="R68" s="3"/>
      <c r="S68" s="3"/>
      <c r="T68" s="3"/>
      <c r="U68" s="3"/>
      <c r="V68" s="3"/>
      <c r="W68" s="3"/>
      <c r="X68" s="3"/>
      <c r="Y68" s="3"/>
      <c r="Z68" s="3"/>
      <c r="AA68" s="3"/>
      <c r="AB68" s="3"/>
      <c r="AC68" s="3"/>
    </row>
    <row r="69" spans="1:29" customFormat="1" ht="74.400000000000006" customHeight="1" x14ac:dyDescent="0.25">
      <c r="A69" s="16" t="s">
        <v>80</v>
      </c>
      <c r="B69" s="86" t="s">
        <v>638</v>
      </c>
      <c r="C69" s="37"/>
      <c r="D69" s="66"/>
      <c r="E69" s="17"/>
      <c r="F69" s="75" t="s">
        <v>367</v>
      </c>
      <c r="G69" s="75" t="s">
        <v>366</v>
      </c>
      <c r="H69" s="75">
        <v>24</v>
      </c>
      <c r="I69" s="75" t="s">
        <v>680</v>
      </c>
      <c r="J69" s="89">
        <v>66</v>
      </c>
      <c r="K69" s="82">
        <v>0.05</v>
      </c>
      <c r="L69" s="89">
        <f>M69-J69</f>
        <v>3.2999999999999972</v>
      </c>
      <c r="M69" s="89">
        <f>J69+J69*K69</f>
        <v>69.3</v>
      </c>
      <c r="N69" s="89">
        <f>J69*H69</f>
        <v>1584</v>
      </c>
      <c r="O69" s="83" t="s">
        <v>403</v>
      </c>
      <c r="P69" s="3"/>
      <c r="Q69" s="3"/>
      <c r="R69" s="3"/>
      <c r="S69" s="3"/>
      <c r="T69" s="3"/>
      <c r="U69" s="3"/>
      <c r="V69" s="3"/>
      <c r="W69" s="3"/>
      <c r="X69" s="3"/>
      <c r="Y69" s="3"/>
      <c r="Z69" s="3"/>
      <c r="AA69" s="3"/>
      <c r="AB69" s="3"/>
      <c r="AC69" s="3"/>
    </row>
    <row r="70" spans="1:29" customFormat="1" ht="41.4" x14ac:dyDescent="0.25">
      <c r="A70" s="16" t="s">
        <v>80</v>
      </c>
      <c r="B70" s="86" t="s">
        <v>639</v>
      </c>
      <c r="C70" s="37"/>
      <c r="D70" s="66"/>
      <c r="E70" s="17"/>
      <c r="F70" s="75" t="s">
        <v>507</v>
      </c>
      <c r="G70" s="75" t="s">
        <v>366</v>
      </c>
      <c r="H70" s="75">
        <v>6</v>
      </c>
      <c r="I70" s="75" t="s">
        <v>540</v>
      </c>
      <c r="J70" s="89">
        <v>121</v>
      </c>
      <c r="K70" s="82">
        <v>0.05</v>
      </c>
      <c r="L70" s="89">
        <f>M70-J70</f>
        <v>6.0499999999999972</v>
      </c>
      <c r="M70" s="89">
        <f>J70+J70*K70</f>
        <v>127.05</v>
      </c>
      <c r="N70" s="89">
        <f>J70*H70</f>
        <v>726</v>
      </c>
      <c r="O70" s="83" t="s">
        <v>404</v>
      </c>
      <c r="P70" s="3"/>
      <c r="Q70" s="3"/>
      <c r="R70" s="3"/>
      <c r="S70" s="3"/>
      <c r="T70" s="3"/>
      <c r="U70" s="3"/>
      <c r="V70" s="3"/>
      <c r="W70" s="3"/>
      <c r="X70" s="3"/>
      <c r="Y70" s="3"/>
      <c r="Z70" s="3"/>
      <c r="AA70" s="3"/>
      <c r="AB70" s="3"/>
      <c r="AC70" s="3"/>
    </row>
    <row r="71" spans="1:29" customFormat="1" ht="39" customHeight="1" x14ac:dyDescent="0.25">
      <c r="A71" s="15" t="s">
        <v>81</v>
      </c>
      <c r="B71" s="21" t="s">
        <v>120</v>
      </c>
      <c r="C71" s="35" t="s">
        <v>121</v>
      </c>
      <c r="D71" s="65" t="s">
        <v>541</v>
      </c>
      <c r="E71" s="36">
        <v>3000</v>
      </c>
      <c r="F71" s="79"/>
      <c r="G71" s="79"/>
      <c r="H71" s="79"/>
      <c r="I71" s="79"/>
      <c r="J71" s="91"/>
      <c r="K71" s="80"/>
      <c r="L71" s="91"/>
      <c r="M71" s="91"/>
      <c r="N71" s="91"/>
      <c r="O71" s="81"/>
      <c r="P71" s="3"/>
      <c r="Q71" s="3"/>
      <c r="R71" s="3"/>
      <c r="S71" s="3"/>
      <c r="T71" s="3"/>
      <c r="U71" s="3"/>
      <c r="V71" s="3"/>
      <c r="W71" s="3"/>
      <c r="X71" s="3"/>
      <c r="Y71" s="3"/>
      <c r="Z71" s="3"/>
      <c r="AA71" s="3"/>
      <c r="AB71" s="3"/>
      <c r="AC71" s="3"/>
    </row>
    <row r="72" spans="1:29" customFormat="1" ht="74.400000000000006" customHeight="1" x14ac:dyDescent="0.25">
      <c r="A72" s="16" t="s">
        <v>641</v>
      </c>
      <c r="B72" s="86" t="s">
        <v>640</v>
      </c>
      <c r="C72" s="37"/>
      <c r="D72" s="66"/>
      <c r="E72" s="17"/>
      <c r="F72" s="75" t="s">
        <v>367</v>
      </c>
      <c r="G72" s="75" t="s">
        <v>366</v>
      </c>
      <c r="H72" s="75">
        <v>33</v>
      </c>
      <c r="I72" s="75" t="s">
        <v>667</v>
      </c>
      <c r="J72" s="89">
        <v>375</v>
      </c>
      <c r="K72" s="82">
        <v>0.05</v>
      </c>
      <c r="L72" s="89">
        <f>M72-J72</f>
        <v>18.75</v>
      </c>
      <c r="M72" s="89">
        <f>J72+J72*K72</f>
        <v>393.75</v>
      </c>
      <c r="N72" s="89">
        <f>J72*H72</f>
        <v>12375</v>
      </c>
      <c r="O72" s="84" t="s">
        <v>405</v>
      </c>
      <c r="P72" s="3"/>
      <c r="Q72" s="3"/>
      <c r="R72" s="3"/>
      <c r="S72" s="3"/>
      <c r="T72" s="3"/>
      <c r="U72" s="3"/>
      <c r="V72" s="3"/>
      <c r="W72" s="3"/>
      <c r="X72" s="3"/>
      <c r="Y72" s="3"/>
      <c r="Z72" s="3"/>
      <c r="AA72" s="3"/>
      <c r="AB72" s="3"/>
      <c r="AC72" s="3"/>
    </row>
    <row r="73" spans="1:29" customFormat="1" ht="27.6" x14ac:dyDescent="0.25">
      <c r="A73" s="16" t="s">
        <v>642</v>
      </c>
      <c r="B73" s="86" t="s">
        <v>643</v>
      </c>
      <c r="C73" s="37"/>
      <c r="D73" s="66"/>
      <c r="E73" s="17"/>
      <c r="F73" s="75" t="s">
        <v>507</v>
      </c>
      <c r="G73" s="75" t="s">
        <v>366</v>
      </c>
      <c r="H73" s="75">
        <v>10</v>
      </c>
      <c r="I73" s="75" t="s">
        <v>542</v>
      </c>
      <c r="J73" s="89">
        <v>121</v>
      </c>
      <c r="K73" s="82">
        <v>0.05</v>
      </c>
      <c r="L73" s="89">
        <f>M73-J73</f>
        <v>6.0499999999999972</v>
      </c>
      <c r="M73" s="89">
        <f>J73+J73*K73</f>
        <v>127.05</v>
      </c>
      <c r="N73" s="89">
        <f>J73*H73</f>
        <v>1210</v>
      </c>
      <c r="O73" s="85" t="s">
        <v>406</v>
      </c>
      <c r="P73" s="3"/>
      <c r="Q73" s="3"/>
      <c r="R73" s="3"/>
      <c r="S73" s="3"/>
      <c r="T73" s="3"/>
      <c r="U73" s="3"/>
      <c r="V73" s="3"/>
      <c r="W73" s="3"/>
      <c r="X73" s="3"/>
      <c r="Y73" s="3"/>
      <c r="Z73" s="3"/>
      <c r="AA73" s="3"/>
      <c r="AB73" s="3"/>
      <c r="AC73" s="3"/>
    </row>
    <row r="74" spans="1:29" customFormat="1" ht="48" customHeight="1" x14ac:dyDescent="0.25">
      <c r="A74" s="15" t="s">
        <v>122</v>
      </c>
      <c r="B74" s="21" t="s">
        <v>69</v>
      </c>
      <c r="C74" s="35" t="s">
        <v>124</v>
      </c>
      <c r="D74" s="65" t="s">
        <v>543</v>
      </c>
      <c r="E74" s="36">
        <v>70000</v>
      </c>
      <c r="F74" s="79"/>
      <c r="G74" s="79"/>
      <c r="H74" s="79"/>
      <c r="I74" s="79"/>
      <c r="J74" s="91"/>
      <c r="K74" s="80"/>
      <c r="L74" s="91"/>
      <c r="M74" s="91"/>
      <c r="N74" s="91"/>
      <c r="O74" s="81"/>
      <c r="P74" s="3"/>
      <c r="Q74" s="3"/>
      <c r="R74" s="3"/>
      <c r="S74" s="3"/>
      <c r="T74" s="3"/>
      <c r="U74" s="3"/>
      <c r="V74" s="3"/>
      <c r="W74" s="3"/>
      <c r="X74" s="3"/>
      <c r="Y74" s="3"/>
      <c r="Z74" s="3"/>
      <c r="AA74" s="3"/>
      <c r="AB74" s="3"/>
      <c r="AC74" s="3"/>
    </row>
    <row r="75" spans="1:29" customFormat="1" ht="74.400000000000006" customHeight="1" x14ac:dyDescent="0.25">
      <c r="A75" s="16" t="s">
        <v>123</v>
      </c>
      <c r="B75" s="77" t="s">
        <v>644</v>
      </c>
      <c r="C75" s="37"/>
      <c r="D75" s="66"/>
      <c r="E75" s="17"/>
      <c r="F75" s="75" t="s">
        <v>367</v>
      </c>
      <c r="G75" s="75" t="s">
        <v>366</v>
      </c>
      <c r="H75" s="75">
        <v>50</v>
      </c>
      <c r="I75" s="75" t="s">
        <v>364</v>
      </c>
      <c r="J75" s="89">
        <v>113</v>
      </c>
      <c r="K75" s="82">
        <v>0.05</v>
      </c>
      <c r="L75" s="89">
        <f>M75-J75</f>
        <v>5.6500000000000057</v>
      </c>
      <c r="M75" s="89">
        <f>J75+J75*K75</f>
        <v>118.65</v>
      </c>
      <c r="N75" s="89">
        <f>J75*H75</f>
        <v>5650</v>
      </c>
      <c r="O75" s="83" t="s">
        <v>407</v>
      </c>
      <c r="P75" s="3"/>
      <c r="Q75" s="3"/>
      <c r="R75" s="3"/>
      <c r="S75" s="3"/>
      <c r="T75" s="3"/>
      <c r="U75" s="3"/>
      <c r="V75" s="3"/>
      <c r="W75" s="3"/>
      <c r="X75" s="3"/>
      <c r="Y75" s="3"/>
      <c r="Z75" s="3"/>
      <c r="AA75" s="3"/>
      <c r="AB75" s="3"/>
      <c r="AC75" s="3"/>
    </row>
    <row r="76" spans="1:29" customFormat="1" ht="38.4" customHeight="1" x14ac:dyDescent="0.25">
      <c r="A76" s="15" t="s">
        <v>125</v>
      </c>
      <c r="B76" s="21" t="s">
        <v>127</v>
      </c>
      <c r="C76" s="35" t="s">
        <v>100</v>
      </c>
      <c r="D76" s="65" t="s">
        <v>544</v>
      </c>
      <c r="E76" s="36">
        <v>56000</v>
      </c>
      <c r="F76" s="79"/>
      <c r="G76" s="79"/>
      <c r="H76" s="79"/>
      <c r="I76" s="79"/>
      <c r="J76" s="91"/>
      <c r="K76" s="80"/>
      <c r="L76" s="91"/>
      <c r="M76" s="91"/>
      <c r="N76" s="91"/>
      <c r="O76" s="81"/>
      <c r="P76" s="3"/>
      <c r="Q76" s="3"/>
      <c r="R76" s="3"/>
      <c r="S76" s="3"/>
      <c r="T76" s="3"/>
      <c r="U76" s="3"/>
      <c r="V76" s="3"/>
      <c r="W76" s="3"/>
      <c r="X76" s="3"/>
      <c r="Y76" s="3"/>
      <c r="Z76" s="3"/>
      <c r="AA76" s="3"/>
      <c r="AB76" s="3"/>
      <c r="AC76" s="3"/>
    </row>
    <row r="77" spans="1:29" customFormat="1" ht="74.400000000000006" customHeight="1" x14ac:dyDescent="0.25">
      <c r="A77" s="16" t="s">
        <v>126</v>
      </c>
      <c r="B77" s="77" t="s">
        <v>645</v>
      </c>
      <c r="C77" s="37"/>
      <c r="D77" s="66"/>
      <c r="E77" s="17"/>
      <c r="F77" s="75" t="s">
        <v>367</v>
      </c>
      <c r="G77" s="75" t="s">
        <v>366</v>
      </c>
      <c r="H77" s="75">
        <v>42</v>
      </c>
      <c r="I77" s="75" t="s">
        <v>364</v>
      </c>
      <c r="J77" s="89">
        <v>113</v>
      </c>
      <c r="K77" s="82">
        <v>0.05</v>
      </c>
      <c r="L77" s="89">
        <f>M77-J77</f>
        <v>5.6500000000000057</v>
      </c>
      <c r="M77" s="89">
        <f>J77+J77*K77</f>
        <v>118.65</v>
      </c>
      <c r="N77" s="89">
        <f>J77*H77</f>
        <v>4746</v>
      </c>
      <c r="O77" s="83" t="s">
        <v>408</v>
      </c>
      <c r="P77" s="3"/>
      <c r="Q77" s="3"/>
      <c r="R77" s="3"/>
      <c r="S77" s="3"/>
      <c r="T77" s="3"/>
      <c r="U77" s="3"/>
      <c r="V77" s="3"/>
      <c r="W77" s="3"/>
      <c r="X77" s="3"/>
      <c r="Y77" s="3"/>
      <c r="Z77" s="3"/>
      <c r="AA77" s="3"/>
      <c r="AB77" s="3"/>
      <c r="AC77" s="3"/>
    </row>
    <row r="78" spans="1:29" customFormat="1" ht="42.6" customHeight="1" x14ac:dyDescent="0.25">
      <c r="A78" s="15" t="s">
        <v>129</v>
      </c>
      <c r="B78" s="21" t="s">
        <v>128</v>
      </c>
      <c r="C78" s="35" t="s">
        <v>100</v>
      </c>
      <c r="D78" s="65" t="s">
        <v>545</v>
      </c>
      <c r="E78" s="36">
        <v>10500</v>
      </c>
      <c r="F78" s="79"/>
      <c r="G78" s="79"/>
      <c r="H78" s="79"/>
      <c r="I78" s="79"/>
      <c r="J78" s="91"/>
      <c r="K78" s="80"/>
      <c r="L78" s="91"/>
      <c r="M78" s="91"/>
      <c r="N78" s="91"/>
      <c r="O78" s="81"/>
      <c r="P78" s="3"/>
      <c r="Q78" s="3"/>
      <c r="R78" s="3"/>
      <c r="S78" s="3"/>
      <c r="T78" s="3"/>
      <c r="U78" s="3"/>
      <c r="V78" s="3"/>
      <c r="W78" s="3"/>
      <c r="X78" s="3"/>
      <c r="Y78" s="3"/>
      <c r="Z78" s="3"/>
      <c r="AA78" s="3"/>
      <c r="AB78" s="3"/>
      <c r="AC78" s="3"/>
    </row>
    <row r="79" spans="1:29" customFormat="1" ht="74.400000000000006" customHeight="1" x14ac:dyDescent="0.25">
      <c r="A79" s="16" t="s">
        <v>130</v>
      </c>
      <c r="B79" s="77" t="s">
        <v>646</v>
      </c>
      <c r="C79" s="37"/>
      <c r="D79" s="66"/>
      <c r="E79" s="17"/>
      <c r="F79" s="75" t="s">
        <v>367</v>
      </c>
      <c r="G79" s="75" t="s">
        <v>366</v>
      </c>
      <c r="H79" s="75">
        <v>12</v>
      </c>
      <c r="I79" s="75" t="s">
        <v>670</v>
      </c>
      <c r="J79" s="89">
        <v>59</v>
      </c>
      <c r="K79" s="82">
        <v>0.05</v>
      </c>
      <c r="L79" s="89">
        <f>M79-J79</f>
        <v>2.9500000000000028</v>
      </c>
      <c r="M79" s="89">
        <f>J79+J79*K79</f>
        <v>61.95</v>
      </c>
      <c r="N79" s="89">
        <f>J79*H79</f>
        <v>708</v>
      </c>
      <c r="O79" s="83" t="s">
        <v>409</v>
      </c>
      <c r="P79" s="3"/>
      <c r="Q79" s="3"/>
      <c r="R79" s="3"/>
      <c r="S79" s="3"/>
      <c r="T79" s="3"/>
      <c r="U79" s="3"/>
      <c r="V79" s="3"/>
      <c r="W79" s="3"/>
      <c r="X79" s="3"/>
      <c r="Y79" s="3"/>
      <c r="Z79" s="3"/>
      <c r="AA79" s="3"/>
      <c r="AB79" s="3"/>
      <c r="AC79" s="3"/>
    </row>
    <row r="80" spans="1:29" customFormat="1" ht="42.6" customHeight="1" x14ac:dyDescent="0.25">
      <c r="A80" s="15" t="s">
        <v>131</v>
      </c>
      <c r="B80" s="21" t="s">
        <v>135</v>
      </c>
      <c r="C80" s="35" t="s">
        <v>136</v>
      </c>
      <c r="D80" s="65" t="s">
        <v>546</v>
      </c>
      <c r="E80" s="22">
        <v>56000</v>
      </c>
      <c r="F80" s="79"/>
      <c r="G80" s="79"/>
      <c r="H80" s="79"/>
      <c r="I80" s="79"/>
      <c r="J80" s="91"/>
      <c r="K80" s="80"/>
      <c r="L80" s="91"/>
      <c r="M80" s="91"/>
      <c r="N80" s="91"/>
      <c r="O80" s="81"/>
      <c r="P80" s="3"/>
      <c r="Q80" s="3"/>
      <c r="R80" s="3"/>
      <c r="S80" s="3"/>
      <c r="T80" s="3"/>
      <c r="U80" s="3"/>
      <c r="V80" s="3"/>
      <c r="W80" s="3"/>
      <c r="X80" s="3"/>
      <c r="Y80" s="3"/>
      <c r="Z80" s="3"/>
      <c r="AA80" s="3"/>
      <c r="AB80" s="3"/>
      <c r="AC80" s="3"/>
    </row>
    <row r="81" spans="1:29" customFormat="1" ht="74.400000000000006" customHeight="1" x14ac:dyDescent="0.25">
      <c r="A81" s="16" t="s">
        <v>132</v>
      </c>
      <c r="B81" s="77" t="s">
        <v>647</v>
      </c>
      <c r="C81" s="37"/>
      <c r="D81" s="66"/>
      <c r="E81" s="17"/>
      <c r="F81" s="75" t="s">
        <v>367</v>
      </c>
      <c r="G81" s="75" t="s">
        <v>366</v>
      </c>
      <c r="H81" s="75">
        <v>73</v>
      </c>
      <c r="I81" s="75" t="s">
        <v>681</v>
      </c>
      <c r="J81" s="89">
        <v>84</v>
      </c>
      <c r="K81" s="82">
        <v>0.05</v>
      </c>
      <c r="L81" s="89">
        <f>M81-J81</f>
        <v>4.2000000000000028</v>
      </c>
      <c r="M81" s="89">
        <f>J81+J81*K81</f>
        <v>88.2</v>
      </c>
      <c r="N81" s="89">
        <f>J81*H81</f>
        <v>6132</v>
      </c>
      <c r="O81" s="83" t="s">
        <v>410</v>
      </c>
      <c r="P81" s="3"/>
      <c r="Q81" s="3"/>
      <c r="R81" s="3"/>
      <c r="S81" s="3"/>
      <c r="T81" s="3"/>
      <c r="U81" s="3"/>
      <c r="V81" s="3"/>
      <c r="W81" s="3"/>
      <c r="X81" s="3"/>
      <c r="Y81" s="3"/>
      <c r="Z81" s="3"/>
      <c r="AA81" s="3"/>
      <c r="AB81" s="3"/>
      <c r="AC81" s="3"/>
    </row>
    <row r="82" spans="1:29" customFormat="1" ht="51" customHeight="1" x14ac:dyDescent="0.25">
      <c r="A82" s="15" t="s">
        <v>133</v>
      </c>
      <c r="B82" s="21" t="s">
        <v>137</v>
      </c>
      <c r="C82" s="35" t="s">
        <v>138</v>
      </c>
      <c r="D82" s="65" t="s">
        <v>547</v>
      </c>
      <c r="E82" s="22">
        <v>600</v>
      </c>
      <c r="F82" s="79"/>
      <c r="G82" s="79"/>
      <c r="H82" s="79"/>
      <c r="I82" s="79"/>
      <c r="J82" s="91"/>
      <c r="K82" s="80"/>
      <c r="L82" s="91"/>
      <c r="M82" s="91"/>
      <c r="N82" s="91"/>
      <c r="O82" s="81"/>
      <c r="P82" s="3"/>
      <c r="Q82" s="3"/>
      <c r="R82" s="3"/>
      <c r="S82" s="3"/>
      <c r="T82" s="3"/>
      <c r="U82" s="3"/>
      <c r="V82" s="3"/>
      <c r="W82" s="3"/>
      <c r="X82" s="3"/>
      <c r="Y82" s="3"/>
      <c r="Z82" s="3"/>
      <c r="AA82" s="3"/>
      <c r="AB82" s="3"/>
      <c r="AC82" s="3"/>
    </row>
    <row r="83" spans="1:29" customFormat="1" ht="74.400000000000006" customHeight="1" x14ac:dyDescent="0.25">
      <c r="A83" s="16" t="s">
        <v>134</v>
      </c>
      <c r="B83" s="77" t="s">
        <v>648</v>
      </c>
      <c r="C83" s="37"/>
      <c r="D83" s="66"/>
      <c r="E83" s="17"/>
      <c r="F83" s="75" t="s">
        <v>367</v>
      </c>
      <c r="G83" s="75" t="s">
        <v>366</v>
      </c>
      <c r="H83" s="75">
        <v>27</v>
      </c>
      <c r="I83" s="75" t="s">
        <v>682</v>
      </c>
      <c r="J83" s="89">
        <v>269</v>
      </c>
      <c r="K83" s="82">
        <v>0.05</v>
      </c>
      <c r="L83" s="89">
        <f>M83-J83</f>
        <v>13.449999999999989</v>
      </c>
      <c r="M83" s="89">
        <f>J83+J83*K83</f>
        <v>282.45</v>
      </c>
      <c r="N83" s="89">
        <f>J83*H83</f>
        <v>7263</v>
      </c>
      <c r="O83" s="83" t="s">
        <v>411</v>
      </c>
      <c r="P83" s="3"/>
      <c r="Q83" s="3"/>
      <c r="R83" s="3"/>
      <c r="S83" s="3"/>
      <c r="T83" s="3"/>
      <c r="U83" s="3"/>
      <c r="V83" s="3"/>
      <c r="W83" s="3"/>
      <c r="X83" s="3"/>
      <c r="Y83" s="3"/>
      <c r="Z83" s="3"/>
      <c r="AA83" s="3"/>
      <c r="AB83" s="3"/>
      <c r="AC83" s="3"/>
    </row>
    <row r="84" spans="1:29" customFormat="1" ht="27.6" x14ac:dyDescent="0.25">
      <c r="A84" s="16" t="s">
        <v>552</v>
      </c>
      <c r="B84" s="78" t="s">
        <v>649</v>
      </c>
      <c r="C84" s="37"/>
      <c r="D84" s="66"/>
      <c r="E84" s="17"/>
      <c r="F84" s="75" t="s">
        <v>549</v>
      </c>
      <c r="G84" s="75" t="s">
        <v>366</v>
      </c>
      <c r="H84" s="75">
        <v>6</v>
      </c>
      <c r="I84" s="75" t="s">
        <v>548</v>
      </c>
      <c r="J84" s="89">
        <v>274</v>
      </c>
      <c r="K84" s="82">
        <v>0.05</v>
      </c>
      <c r="L84" s="89">
        <f>M84-J84</f>
        <v>13.699999999999989</v>
      </c>
      <c r="M84" s="89">
        <f>J84+J84*K84</f>
        <v>287.7</v>
      </c>
      <c r="N84" s="89">
        <f>J84*H84</f>
        <v>1644</v>
      </c>
      <c r="O84" s="83" t="s">
        <v>412</v>
      </c>
      <c r="P84" s="3"/>
      <c r="Q84" s="3"/>
      <c r="R84" s="3"/>
      <c r="S84" s="3"/>
      <c r="T84" s="3"/>
      <c r="U84" s="3"/>
      <c r="V84" s="3"/>
      <c r="W84" s="3"/>
      <c r="X84" s="3"/>
      <c r="Y84" s="3"/>
      <c r="Z84" s="3"/>
      <c r="AA84" s="3"/>
      <c r="AB84" s="3"/>
      <c r="AC84" s="3"/>
    </row>
    <row r="85" spans="1:29" customFormat="1" ht="134.4" customHeight="1" x14ac:dyDescent="0.25">
      <c r="A85" s="15" t="s">
        <v>139</v>
      </c>
      <c r="B85" s="21" t="s">
        <v>143</v>
      </c>
      <c r="C85" s="35" t="s">
        <v>341</v>
      </c>
      <c r="D85" s="65" t="s">
        <v>550</v>
      </c>
      <c r="E85" s="22">
        <v>92500</v>
      </c>
      <c r="F85" s="79"/>
      <c r="G85" s="79"/>
      <c r="H85" s="79"/>
      <c r="I85" s="79"/>
      <c r="J85" s="91"/>
      <c r="K85" s="80"/>
      <c r="L85" s="91"/>
      <c r="M85" s="91"/>
      <c r="N85" s="91"/>
      <c r="O85" s="81"/>
      <c r="P85" s="3"/>
      <c r="Q85" s="3"/>
      <c r="R85" s="3"/>
      <c r="S85" s="3"/>
      <c r="T85" s="3"/>
      <c r="U85" s="3"/>
      <c r="V85" s="3"/>
      <c r="W85" s="3"/>
      <c r="X85" s="3"/>
      <c r="Y85" s="3"/>
      <c r="Z85" s="3"/>
      <c r="AA85" s="3"/>
      <c r="AB85" s="3"/>
      <c r="AC85" s="3"/>
    </row>
    <row r="86" spans="1:29" customFormat="1" ht="74.400000000000006" customHeight="1" x14ac:dyDescent="0.25">
      <c r="A86" s="16" t="s">
        <v>140</v>
      </c>
      <c r="B86" s="86" t="s">
        <v>650</v>
      </c>
      <c r="C86" s="37"/>
      <c r="D86" s="66"/>
      <c r="E86" s="17"/>
      <c r="F86" s="75" t="s">
        <v>367</v>
      </c>
      <c r="G86" s="75" t="s">
        <v>366</v>
      </c>
      <c r="H86" s="75">
        <v>54</v>
      </c>
      <c r="I86" s="75" t="s">
        <v>683</v>
      </c>
      <c r="J86" s="89">
        <v>1074</v>
      </c>
      <c r="K86" s="82">
        <v>0.05</v>
      </c>
      <c r="L86" s="89">
        <f>M86-J86</f>
        <v>53.700000000000045</v>
      </c>
      <c r="M86" s="89">
        <f>J86+J86*K86</f>
        <v>1127.7</v>
      </c>
      <c r="N86" s="89">
        <f>J86*H86</f>
        <v>57996</v>
      </c>
      <c r="O86" s="84" t="s">
        <v>413</v>
      </c>
      <c r="P86" s="3"/>
      <c r="Q86" s="3"/>
      <c r="R86" s="3"/>
      <c r="S86" s="3"/>
      <c r="T86" s="3"/>
      <c r="U86" s="3"/>
      <c r="V86" s="3"/>
      <c r="W86" s="3"/>
      <c r="X86" s="3"/>
      <c r="Y86" s="3"/>
      <c r="Z86" s="3"/>
      <c r="AA86" s="3"/>
      <c r="AB86" s="3"/>
      <c r="AC86" s="3"/>
    </row>
    <row r="87" spans="1:29" customFormat="1" ht="27.6" x14ac:dyDescent="0.25">
      <c r="A87" s="16" t="s">
        <v>553</v>
      </c>
      <c r="B87" s="86" t="s">
        <v>651</v>
      </c>
      <c r="C87" s="37"/>
      <c r="D87" s="66"/>
      <c r="E87" s="17"/>
      <c r="F87" s="75" t="s">
        <v>507</v>
      </c>
      <c r="G87" s="75" t="s">
        <v>366</v>
      </c>
      <c r="H87" s="75">
        <v>20</v>
      </c>
      <c r="I87" s="75" t="s">
        <v>551</v>
      </c>
      <c r="J87" s="89">
        <v>121</v>
      </c>
      <c r="K87" s="82">
        <v>0.05</v>
      </c>
      <c r="L87" s="89">
        <f>M87-J87</f>
        <v>6.0499999999999972</v>
      </c>
      <c r="M87" s="89">
        <f>J87+J87*K87</f>
        <v>127.05</v>
      </c>
      <c r="N87" s="89">
        <f>J87*H87</f>
        <v>2420</v>
      </c>
      <c r="O87" s="84" t="s">
        <v>414</v>
      </c>
      <c r="P87" s="3"/>
      <c r="Q87" s="3"/>
      <c r="R87" s="3"/>
      <c r="S87" s="3"/>
      <c r="T87" s="3"/>
      <c r="U87" s="3"/>
      <c r="V87" s="3"/>
      <c r="W87" s="3"/>
      <c r="X87" s="3"/>
      <c r="Y87" s="3"/>
      <c r="Z87" s="3"/>
      <c r="AA87" s="3"/>
      <c r="AB87" s="3"/>
      <c r="AC87" s="3"/>
    </row>
    <row r="88" spans="1:29" customFormat="1" ht="27.6" x14ac:dyDescent="0.25">
      <c r="A88" s="16" t="s">
        <v>654</v>
      </c>
      <c r="B88" s="86" t="s">
        <v>655</v>
      </c>
      <c r="C88" s="37"/>
      <c r="D88" s="66"/>
      <c r="E88" s="17"/>
      <c r="F88" s="75" t="s">
        <v>507</v>
      </c>
      <c r="G88" s="75" t="s">
        <v>366</v>
      </c>
      <c r="H88" s="75">
        <v>20</v>
      </c>
      <c r="I88" s="75" t="s">
        <v>657</v>
      </c>
      <c r="J88" s="89">
        <v>121</v>
      </c>
      <c r="K88" s="82">
        <v>0.05</v>
      </c>
      <c r="L88" s="89">
        <f>M88-J88</f>
        <v>6.0499999999999972</v>
      </c>
      <c r="M88" s="89">
        <f>J88+J88*K88</f>
        <v>127.05</v>
      </c>
      <c r="N88" s="89">
        <f>J88*H88</f>
        <v>2420</v>
      </c>
      <c r="O88" s="84" t="s">
        <v>656</v>
      </c>
      <c r="P88" s="3"/>
      <c r="Q88" s="3"/>
      <c r="R88" s="3"/>
      <c r="S88" s="3"/>
      <c r="T88" s="3"/>
      <c r="U88" s="3"/>
      <c r="V88" s="3"/>
      <c r="W88" s="3"/>
      <c r="X88" s="3"/>
      <c r="Y88" s="3"/>
      <c r="Z88" s="3"/>
      <c r="AA88" s="3"/>
      <c r="AB88" s="3"/>
      <c r="AC88" s="3"/>
    </row>
    <row r="89" spans="1:29" customFormat="1" ht="48.6" customHeight="1" x14ac:dyDescent="0.25">
      <c r="A89" s="15" t="s">
        <v>141</v>
      </c>
      <c r="B89" s="21" t="s">
        <v>145</v>
      </c>
      <c r="C89" s="35" t="s">
        <v>144</v>
      </c>
      <c r="D89" s="65" t="s">
        <v>554</v>
      </c>
      <c r="E89" s="22">
        <v>2500</v>
      </c>
      <c r="F89" s="79"/>
      <c r="G89" s="79"/>
      <c r="H89" s="79"/>
      <c r="I89" s="79"/>
      <c r="J89" s="91"/>
      <c r="K89" s="80"/>
      <c r="L89" s="91"/>
      <c r="M89" s="91"/>
      <c r="N89" s="91"/>
      <c r="O89" s="81"/>
      <c r="P89" s="3"/>
      <c r="Q89" s="3"/>
      <c r="R89" s="3"/>
      <c r="S89" s="3"/>
      <c r="T89" s="3"/>
      <c r="U89" s="3"/>
      <c r="V89" s="3"/>
      <c r="W89" s="3"/>
      <c r="X89" s="3"/>
      <c r="Y89" s="3"/>
      <c r="Z89" s="3"/>
      <c r="AA89" s="3"/>
      <c r="AB89" s="3"/>
      <c r="AC89" s="3"/>
    </row>
    <row r="90" spans="1:29" customFormat="1" ht="74.400000000000006" customHeight="1" x14ac:dyDescent="0.25">
      <c r="A90" s="16" t="s">
        <v>417</v>
      </c>
      <c r="B90" s="86" t="s">
        <v>652</v>
      </c>
      <c r="C90" s="37"/>
      <c r="D90" s="66"/>
      <c r="E90" s="17"/>
      <c r="F90" s="75" t="s">
        <v>367</v>
      </c>
      <c r="G90" s="75" t="s">
        <v>366</v>
      </c>
      <c r="H90" s="75">
        <v>30</v>
      </c>
      <c r="I90" s="75" t="s">
        <v>684</v>
      </c>
      <c r="J90" s="89">
        <v>137</v>
      </c>
      <c r="K90" s="82">
        <v>0.05</v>
      </c>
      <c r="L90" s="89">
        <f>M90-J90</f>
        <v>6.8499999999999943</v>
      </c>
      <c r="M90" s="89">
        <f>J90+J90*K90</f>
        <v>143.85</v>
      </c>
      <c r="N90" s="89">
        <f>J90*H90</f>
        <v>4110</v>
      </c>
      <c r="O90" s="84" t="s">
        <v>415</v>
      </c>
      <c r="P90" s="3"/>
      <c r="Q90" s="3"/>
      <c r="R90" s="3"/>
      <c r="S90" s="3"/>
      <c r="T90" s="3"/>
      <c r="U90" s="3"/>
      <c r="V90" s="3"/>
      <c r="W90" s="3"/>
      <c r="X90" s="3"/>
      <c r="Y90" s="3"/>
      <c r="Z90" s="3"/>
      <c r="AA90" s="3"/>
      <c r="AB90" s="3"/>
      <c r="AC90" s="3"/>
    </row>
    <row r="91" spans="1:29" customFormat="1" ht="41.4" x14ac:dyDescent="0.25">
      <c r="A91" s="16" t="s">
        <v>418</v>
      </c>
      <c r="B91" s="86" t="s">
        <v>653</v>
      </c>
      <c r="C91" s="37"/>
      <c r="D91" s="66"/>
      <c r="E91" s="17"/>
      <c r="F91" s="75" t="s">
        <v>549</v>
      </c>
      <c r="G91" s="75" t="s">
        <v>366</v>
      </c>
      <c r="H91" s="75">
        <v>6</v>
      </c>
      <c r="I91" s="75" t="s">
        <v>548</v>
      </c>
      <c r="J91" s="89">
        <v>121</v>
      </c>
      <c r="K91" s="82">
        <v>0.05</v>
      </c>
      <c r="L91" s="89">
        <f>M91-J91</f>
        <v>6.0499999999999972</v>
      </c>
      <c r="M91" s="89">
        <f>J91+J91*K91</f>
        <v>127.05</v>
      </c>
      <c r="N91" s="89">
        <f>J91*H91</f>
        <v>726</v>
      </c>
      <c r="O91" s="84" t="s">
        <v>416</v>
      </c>
      <c r="P91" s="3"/>
      <c r="Q91" s="3"/>
      <c r="R91" s="3"/>
      <c r="S91" s="3"/>
      <c r="T91" s="3"/>
      <c r="U91" s="3"/>
      <c r="V91" s="3"/>
      <c r="W91" s="3"/>
      <c r="X91" s="3"/>
      <c r="Y91" s="3"/>
      <c r="Z91" s="3"/>
      <c r="AA91" s="3"/>
      <c r="AB91" s="3"/>
      <c r="AC91" s="3"/>
    </row>
    <row r="92" spans="1:29" customFormat="1" ht="50.4" customHeight="1" x14ac:dyDescent="0.25">
      <c r="A92" s="15" t="s">
        <v>142</v>
      </c>
      <c r="B92" s="21" t="s">
        <v>147</v>
      </c>
      <c r="C92" s="35" t="s">
        <v>148</v>
      </c>
      <c r="D92" s="65" t="s">
        <v>558</v>
      </c>
      <c r="E92" s="22">
        <v>600</v>
      </c>
      <c r="F92" s="79"/>
      <c r="G92" s="79"/>
      <c r="H92" s="79"/>
      <c r="I92" s="79"/>
      <c r="J92" s="91"/>
      <c r="K92" s="80"/>
      <c r="L92" s="91"/>
      <c r="M92" s="91"/>
      <c r="N92" s="91"/>
      <c r="O92" s="81"/>
      <c r="P92" s="3"/>
      <c r="Q92" s="3"/>
      <c r="R92" s="3"/>
      <c r="S92" s="3"/>
      <c r="T92" s="3"/>
      <c r="U92" s="3"/>
      <c r="V92" s="3"/>
      <c r="W92" s="3"/>
      <c r="X92" s="3"/>
      <c r="Y92" s="3"/>
      <c r="Z92" s="3"/>
      <c r="AA92" s="3"/>
      <c r="AB92" s="3"/>
      <c r="AC92" s="3"/>
    </row>
    <row r="93" spans="1:29" customFormat="1" ht="74.400000000000006" customHeight="1" x14ac:dyDescent="0.25">
      <c r="A93" s="16" t="s">
        <v>419</v>
      </c>
      <c r="B93" s="86" t="s">
        <v>658</v>
      </c>
      <c r="C93" s="37"/>
      <c r="D93" s="66"/>
      <c r="E93" s="17"/>
      <c r="F93" s="75" t="s">
        <v>367</v>
      </c>
      <c r="G93" s="75" t="s">
        <v>366</v>
      </c>
      <c r="H93" s="75">
        <v>44</v>
      </c>
      <c r="I93" s="75" t="s">
        <v>685</v>
      </c>
      <c r="J93" s="89">
        <v>260</v>
      </c>
      <c r="K93" s="82">
        <v>0.05</v>
      </c>
      <c r="L93" s="89">
        <f>M93-J93</f>
        <v>13</v>
      </c>
      <c r="M93" s="89">
        <f>J93+J93*K93</f>
        <v>273</v>
      </c>
      <c r="N93" s="89">
        <f>J93*H93</f>
        <v>11440</v>
      </c>
      <c r="O93" s="83" t="s">
        <v>555</v>
      </c>
      <c r="P93" s="3"/>
      <c r="Q93" s="3"/>
      <c r="R93" s="3"/>
      <c r="S93" s="3"/>
      <c r="T93" s="3"/>
      <c r="U93" s="3"/>
      <c r="V93" s="3"/>
      <c r="W93" s="3"/>
      <c r="X93" s="3"/>
      <c r="Y93" s="3"/>
      <c r="Z93" s="3"/>
      <c r="AA93" s="3"/>
      <c r="AB93" s="3"/>
      <c r="AC93" s="3"/>
    </row>
    <row r="94" spans="1:29" customFormat="1" ht="27.6" x14ac:dyDescent="0.25">
      <c r="A94" s="16" t="s">
        <v>420</v>
      </c>
      <c r="B94" s="86" t="s">
        <v>659</v>
      </c>
      <c r="C94" s="37"/>
      <c r="D94" s="66"/>
      <c r="E94" s="17"/>
      <c r="F94" s="75" t="s">
        <v>549</v>
      </c>
      <c r="G94" s="75" t="s">
        <v>366</v>
      </c>
      <c r="H94" s="75">
        <v>6</v>
      </c>
      <c r="I94" s="75" t="s">
        <v>559</v>
      </c>
      <c r="J94" s="89">
        <v>121</v>
      </c>
      <c r="K94" s="82">
        <v>0.05</v>
      </c>
      <c r="L94" s="89">
        <f>M94-J94</f>
        <v>6.0499999999999972</v>
      </c>
      <c r="M94" s="89">
        <f>J94+J94*K94</f>
        <v>127.05</v>
      </c>
      <c r="N94" s="89">
        <f>J94*H94</f>
        <v>726</v>
      </c>
      <c r="O94" s="83" t="s">
        <v>556</v>
      </c>
      <c r="P94" s="3"/>
      <c r="Q94" s="3"/>
      <c r="R94" s="3"/>
      <c r="S94" s="3"/>
      <c r="T94" s="3"/>
      <c r="U94" s="3"/>
      <c r="V94" s="3"/>
      <c r="W94" s="3"/>
      <c r="X94" s="3"/>
      <c r="Y94" s="3"/>
      <c r="Z94" s="3"/>
      <c r="AA94" s="3"/>
      <c r="AB94" s="3"/>
      <c r="AC94" s="3"/>
    </row>
    <row r="95" spans="1:29" customFormat="1" ht="27.6" x14ac:dyDescent="0.25">
      <c r="A95" s="16" t="s">
        <v>421</v>
      </c>
      <c r="B95" s="86" t="s">
        <v>660</v>
      </c>
      <c r="C95" s="37"/>
      <c r="D95" s="66"/>
      <c r="E95" s="17"/>
      <c r="F95" s="75" t="s">
        <v>560</v>
      </c>
      <c r="G95" s="75" t="s">
        <v>366</v>
      </c>
      <c r="H95" s="75">
        <v>261</v>
      </c>
      <c r="I95" s="75" t="s">
        <v>510</v>
      </c>
      <c r="J95" s="89">
        <v>10</v>
      </c>
      <c r="K95" s="82">
        <v>0.05</v>
      </c>
      <c r="L95" s="89">
        <f>M95-J95</f>
        <v>0.5</v>
      </c>
      <c r="M95" s="89">
        <f>J95+J95*K95</f>
        <v>10.5</v>
      </c>
      <c r="N95" s="89">
        <f>J95*H95</f>
        <v>2610</v>
      </c>
      <c r="O95" s="83" t="s">
        <v>557</v>
      </c>
      <c r="P95" s="3"/>
      <c r="Q95" s="3"/>
      <c r="R95" s="3"/>
      <c r="S95" s="3"/>
      <c r="T95" s="3"/>
      <c r="U95" s="3"/>
      <c r="V95" s="3"/>
      <c r="W95" s="3"/>
      <c r="X95" s="3"/>
      <c r="Y95" s="3"/>
      <c r="Z95" s="3"/>
      <c r="AA95" s="3"/>
      <c r="AB95" s="3"/>
      <c r="AC95" s="3"/>
    </row>
    <row r="96" spans="1:29" customFormat="1" ht="78.599999999999994" customHeight="1" x14ac:dyDescent="0.25">
      <c r="A96" s="15" t="s">
        <v>146</v>
      </c>
      <c r="B96" s="21" t="s">
        <v>149</v>
      </c>
      <c r="C96" s="35" t="s">
        <v>150</v>
      </c>
      <c r="D96" s="65" t="s">
        <v>568</v>
      </c>
      <c r="E96" s="22">
        <v>2150</v>
      </c>
      <c r="F96" s="79"/>
      <c r="G96" s="79"/>
      <c r="H96" s="79"/>
      <c r="I96" s="79"/>
      <c r="J96" s="91"/>
      <c r="K96" s="80"/>
      <c r="L96" s="91"/>
      <c r="M96" s="91"/>
      <c r="N96" s="91"/>
      <c r="O96" s="81"/>
      <c r="P96" s="3"/>
      <c r="Q96" s="3"/>
      <c r="R96" s="3"/>
      <c r="S96" s="3"/>
      <c r="T96" s="3"/>
      <c r="U96" s="3"/>
      <c r="V96" s="3"/>
      <c r="W96" s="3"/>
      <c r="X96" s="3"/>
      <c r="Y96" s="3"/>
      <c r="Z96" s="3"/>
      <c r="AA96" s="3"/>
      <c r="AB96" s="3"/>
      <c r="AC96" s="3"/>
    </row>
    <row r="97" spans="1:29" customFormat="1" ht="74.400000000000006" customHeight="1" x14ac:dyDescent="0.25">
      <c r="A97" s="16" t="s">
        <v>422</v>
      </c>
      <c r="B97" s="86" t="s">
        <v>662</v>
      </c>
      <c r="C97" s="37"/>
      <c r="D97" s="66"/>
      <c r="E97" s="17"/>
      <c r="F97" s="75" t="s">
        <v>367</v>
      </c>
      <c r="G97" s="75" t="s">
        <v>366</v>
      </c>
      <c r="H97" s="75">
        <v>21</v>
      </c>
      <c r="I97" s="75" t="s">
        <v>686</v>
      </c>
      <c r="J97" s="89">
        <v>578</v>
      </c>
      <c r="K97" s="82">
        <v>0.05</v>
      </c>
      <c r="L97" s="89">
        <f>M97-J97</f>
        <v>28.899999999999977</v>
      </c>
      <c r="M97" s="89">
        <f>J97+J97*K97</f>
        <v>606.9</v>
      </c>
      <c r="N97" s="89">
        <f>J97*H97</f>
        <v>12138</v>
      </c>
      <c r="O97" s="83" t="s">
        <v>425</v>
      </c>
      <c r="P97" s="3"/>
      <c r="Q97" s="3"/>
      <c r="R97" s="3"/>
      <c r="S97" s="3"/>
      <c r="T97" s="3"/>
      <c r="U97" s="3"/>
      <c r="V97" s="3"/>
      <c r="W97" s="3"/>
      <c r="X97" s="3"/>
      <c r="Y97" s="3"/>
      <c r="Z97" s="3"/>
      <c r="AA97" s="3"/>
      <c r="AB97" s="3"/>
      <c r="AC97" s="3"/>
    </row>
    <row r="98" spans="1:29" customFormat="1" ht="27.6" x14ac:dyDescent="0.25">
      <c r="A98" s="16" t="s">
        <v>423</v>
      </c>
      <c r="B98" s="86" t="s">
        <v>661</v>
      </c>
      <c r="C98" s="37"/>
      <c r="D98" s="66"/>
      <c r="E98" s="17"/>
      <c r="F98" s="75" t="s">
        <v>507</v>
      </c>
      <c r="G98" s="75" t="s">
        <v>366</v>
      </c>
      <c r="H98" s="75">
        <v>37</v>
      </c>
      <c r="I98" s="75" t="s">
        <v>561</v>
      </c>
      <c r="J98" s="89">
        <v>121</v>
      </c>
      <c r="K98" s="82">
        <v>0.05</v>
      </c>
      <c r="L98" s="89">
        <f>M98-J98</f>
        <v>6.0499999999999972</v>
      </c>
      <c r="M98" s="89">
        <f>J98+J98*K98</f>
        <v>127.05</v>
      </c>
      <c r="N98" s="89">
        <f>J98*H98</f>
        <v>4477</v>
      </c>
      <c r="O98" s="83" t="s">
        <v>427</v>
      </c>
      <c r="P98" s="3"/>
      <c r="Q98" s="3"/>
      <c r="R98" s="3"/>
      <c r="S98" s="3"/>
      <c r="T98" s="3"/>
      <c r="U98" s="3"/>
      <c r="V98" s="3"/>
      <c r="W98" s="3"/>
      <c r="X98" s="3"/>
      <c r="Y98" s="3"/>
      <c r="Z98" s="3"/>
      <c r="AA98" s="3"/>
      <c r="AB98" s="3"/>
      <c r="AC98" s="3"/>
    </row>
    <row r="99" spans="1:29" customFormat="1" ht="27.6" x14ac:dyDescent="0.25">
      <c r="A99" s="16" t="s">
        <v>424</v>
      </c>
      <c r="B99" s="86" t="s">
        <v>663</v>
      </c>
      <c r="C99" s="37"/>
      <c r="D99" s="66"/>
      <c r="E99" s="17"/>
      <c r="F99" s="75" t="s">
        <v>560</v>
      </c>
      <c r="G99" s="75" t="s">
        <v>366</v>
      </c>
      <c r="H99" s="75">
        <v>10</v>
      </c>
      <c r="I99" s="75" t="s">
        <v>562</v>
      </c>
      <c r="J99" s="89">
        <v>389</v>
      </c>
      <c r="K99" s="82">
        <v>0.05</v>
      </c>
      <c r="L99" s="89">
        <f>M99-J99</f>
        <v>19.449999999999989</v>
      </c>
      <c r="M99" s="89">
        <f>J99+J99*K99</f>
        <v>408.45</v>
      </c>
      <c r="N99" s="89">
        <f>J99*H99</f>
        <v>3890</v>
      </c>
      <c r="O99" s="83" t="s">
        <v>426</v>
      </c>
      <c r="P99" s="3"/>
      <c r="Q99" s="3"/>
      <c r="R99" s="3"/>
      <c r="S99" s="3"/>
      <c r="T99" s="3"/>
      <c r="U99" s="3"/>
      <c r="V99" s="3"/>
      <c r="W99" s="3"/>
      <c r="X99" s="3"/>
      <c r="Y99" s="3"/>
      <c r="Z99" s="3"/>
      <c r="AA99" s="3"/>
      <c r="AB99" s="3"/>
      <c r="AC99" s="3"/>
    </row>
    <row r="100" spans="1:29" customFormat="1" ht="238.2" customHeight="1" x14ac:dyDescent="0.25">
      <c r="A100" s="15" t="s">
        <v>151</v>
      </c>
      <c r="B100" s="21" t="s">
        <v>155</v>
      </c>
      <c r="C100" s="35" t="s">
        <v>356</v>
      </c>
      <c r="D100" s="65" t="s">
        <v>687</v>
      </c>
      <c r="E100" s="22">
        <v>4000</v>
      </c>
      <c r="F100" s="79"/>
      <c r="G100" s="79"/>
      <c r="H100" s="79"/>
      <c r="I100" s="79"/>
      <c r="J100" s="91"/>
      <c r="K100" s="80"/>
      <c r="L100" s="91"/>
      <c r="M100" s="91"/>
      <c r="N100" s="91"/>
      <c r="O100" s="81"/>
      <c r="P100" s="3"/>
      <c r="Q100" s="3"/>
      <c r="R100" s="3"/>
      <c r="S100" s="3"/>
      <c r="T100" s="3"/>
      <c r="U100" s="3"/>
      <c r="V100" s="3"/>
      <c r="W100" s="3"/>
      <c r="X100" s="3"/>
      <c r="Y100" s="3"/>
      <c r="Z100" s="3"/>
      <c r="AA100" s="3"/>
      <c r="AB100" s="3"/>
      <c r="AC100" s="3"/>
    </row>
    <row r="101" spans="1:29" customFormat="1" ht="74.400000000000006" customHeight="1" x14ac:dyDescent="0.25">
      <c r="A101" s="16" t="s">
        <v>430</v>
      </c>
      <c r="B101" s="86" t="s">
        <v>728</v>
      </c>
      <c r="C101" s="37"/>
      <c r="D101" s="66"/>
      <c r="E101" s="17"/>
      <c r="F101" s="75" t="s">
        <v>367</v>
      </c>
      <c r="G101" s="75" t="s">
        <v>366</v>
      </c>
      <c r="H101" s="75">
        <v>79</v>
      </c>
      <c r="I101" s="75" t="s">
        <v>689</v>
      </c>
      <c r="J101" s="89">
        <v>116</v>
      </c>
      <c r="K101" s="82">
        <v>0.05</v>
      </c>
      <c r="L101" s="89">
        <f>M101-J101</f>
        <v>5.7999999999999972</v>
      </c>
      <c r="M101" s="89">
        <f>J101+J101*K101</f>
        <v>121.8</v>
      </c>
      <c r="N101" s="89">
        <f>J101*H101</f>
        <v>9164</v>
      </c>
      <c r="O101" s="84" t="s">
        <v>428</v>
      </c>
      <c r="P101" s="3"/>
      <c r="Q101" s="3"/>
      <c r="R101" s="3"/>
      <c r="S101" s="3"/>
      <c r="T101" s="3"/>
      <c r="U101" s="3"/>
      <c r="V101" s="3"/>
      <c r="W101" s="3"/>
      <c r="X101" s="3"/>
      <c r="Y101" s="3"/>
      <c r="Z101" s="3"/>
      <c r="AA101" s="3"/>
      <c r="AB101" s="3"/>
      <c r="AC101" s="3"/>
    </row>
    <row r="102" spans="1:29" customFormat="1" ht="41.4" x14ac:dyDescent="0.25">
      <c r="A102" s="16" t="s">
        <v>431</v>
      </c>
      <c r="B102" s="86" t="s">
        <v>729</v>
      </c>
      <c r="C102" s="37"/>
      <c r="D102" s="66"/>
      <c r="E102" s="17"/>
      <c r="F102" s="75" t="s">
        <v>507</v>
      </c>
      <c r="G102" s="75" t="s">
        <v>366</v>
      </c>
      <c r="H102" s="75">
        <v>10</v>
      </c>
      <c r="I102" s="75" t="s">
        <v>688</v>
      </c>
      <c r="J102" s="89">
        <v>121</v>
      </c>
      <c r="K102" s="82">
        <v>0.05</v>
      </c>
      <c r="L102" s="89">
        <f>M102-J102</f>
        <v>6.0499999999999972</v>
      </c>
      <c r="M102" s="89">
        <f>J102+J102*K102</f>
        <v>127.05</v>
      </c>
      <c r="N102" s="89">
        <f>J102*H102</f>
        <v>1210</v>
      </c>
      <c r="O102" s="84" t="s">
        <v>429</v>
      </c>
      <c r="P102" s="3"/>
      <c r="Q102" s="3"/>
      <c r="R102" s="3"/>
      <c r="S102" s="3"/>
      <c r="T102" s="3"/>
      <c r="U102" s="3"/>
      <c r="V102" s="3"/>
      <c r="W102" s="3"/>
      <c r="X102" s="3"/>
      <c r="Y102" s="3"/>
      <c r="Z102" s="3"/>
      <c r="AA102" s="3"/>
      <c r="AB102" s="3"/>
      <c r="AC102" s="3"/>
    </row>
    <row r="103" spans="1:29" customFormat="1" ht="192.6" customHeight="1" x14ac:dyDescent="0.25">
      <c r="A103" s="15" t="s">
        <v>152</v>
      </c>
      <c r="B103" s="21" t="s">
        <v>156</v>
      </c>
      <c r="C103" s="35" t="s">
        <v>355</v>
      </c>
      <c r="D103" s="65" t="s">
        <v>690</v>
      </c>
      <c r="E103" s="22">
        <v>3000</v>
      </c>
      <c r="F103" s="79"/>
      <c r="G103" s="79"/>
      <c r="H103" s="79"/>
      <c r="I103" s="79"/>
      <c r="J103" s="91"/>
      <c r="K103" s="80"/>
      <c r="L103" s="91"/>
      <c r="M103" s="91"/>
      <c r="N103" s="91"/>
      <c r="O103" s="81"/>
      <c r="P103" s="3"/>
      <c r="Q103" s="3"/>
      <c r="R103" s="3"/>
      <c r="S103" s="3"/>
      <c r="T103" s="3"/>
      <c r="U103" s="3"/>
      <c r="V103" s="3"/>
      <c r="W103" s="3"/>
      <c r="X103" s="3"/>
      <c r="Y103" s="3"/>
      <c r="Z103" s="3"/>
      <c r="AA103" s="3"/>
      <c r="AB103" s="3"/>
      <c r="AC103" s="3"/>
    </row>
    <row r="104" spans="1:29" customFormat="1" ht="74.400000000000006" customHeight="1" x14ac:dyDescent="0.25">
      <c r="A104" s="16" t="s">
        <v>432</v>
      </c>
      <c r="B104" s="86" t="s">
        <v>730</v>
      </c>
      <c r="C104" s="37"/>
      <c r="D104" s="66"/>
      <c r="E104" s="17"/>
      <c r="F104" s="75" t="s">
        <v>367</v>
      </c>
      <c r="G104" s="75" t="s">
        <v>366</v>
      </c>
      <c r="H104" s="75">
        <v>74</v>
      </c>
      <c r="I104" s="75" t="s">
        <v>689</v>
      </c>
      <c r="J104" s="89">
        <v>138</v>
      </c>
      <c r="K104" s="82">
        <v>0.05</v>
      </c>
      <c r="L104" s="89">
        <f>M104-J104</f>
        <v>6.9000000000000057</v>
      </c>
      <c r="M104" s="89">
        <f>J104+J104*K104</f>
        <v>144.9</v>
      </c>
      <c r="N104" s="89">
        <f>J104*H104</f>
        <v>10212</v>
      </c>
      <c r="O104" s="84" t="s">
        <v>467</v>
      </c>
      <c r="P104" s="3"/>
      <c r="Q104" s="3"/>
      <c r="R104" s="3"/>
      <c r="S104" s="3"/>
      <c r="T104" s="3"/>
      <c r="U104" s="3"/>
      <c r="V104" s="3"/>
      <c r="W104" s="3"/>
      <c r="X104" s="3"/>
      <c r="Y104" s="3"/>
      <c r="Z104" s="3"/>
      <c r="AA104" s="3"/>
      <c r="AB104" s="3"/>
      <c r="AC104" s="3"/>
    </row>
    <row r="105" spans="1:29" customFormat="1" ht="27.6" x14ac:dyDescent="0.25">
      <c r="A105" s="16" t="s">
        <v>434</v>
      </c>
      <c r="B105" s="86" t="s">
        <v>731</v>
      </c>
      <c r="C105" s="37"/>
      <c r="D105" s="66"/>
      <c r="E105" s="17"/>
      <c r="F105" s="75" t="s">
        <v>507</v>
      </c>
      <c r="G105" s="75" t="s">
        <v>366</v>
      </c>
      <c r="H105" s="75">
        <v>10</v>
      </c>
      <c r="I105" s="75" t="s">
        <v>691</v>
      </c>
      <c r="J105" s="89">
        <v>121</v>
      </c>
      <c r="K105" s="82">
        <v>0.05</v>
      </c>
      <c r="L105" s="89">
        <f>M105-J105</f>
        <v>6.0499999999999972</v>
      </c>
      <c r="M105" s="89">
        <f>J105+J105*K105</f>
        <v>127.05</v>
      </c>
      <c r="N105" s="89">
        <f>J105*H105</f>
        <v>1210</v>
      </c>
      <c r="O105" s="84" t="s">
        <v>468</v>
      </c>
      <c r="P105" s="3"/>
      <c r="Q105" s="3"/>
      <c r="R105" s="3"/>
      <c r="S105" s="3"/>
      <c r="T105" s="3"/>
      <c r="U105" s="3"/>
      <c r="V105" s="3"/>
      <c r="W105" s="3"/>
      <c r="X105" s="3"/>
      <c r="Y105" s="3"/>
      <c r="Z105" s="3"/>
      <c r="AA105" s="3"/>
      <c r="AB105" s="3"/>
      <c r="AC105" s="3"/>
    </row>
    <row r="106" spans="1:29" customFormat="1" ht="201.6" customHeight="1" x14ac:dyDescent="0.25">
      <c r="A106" s="15" t="s">
        <v>153</v>
      </c>
      <c r="B106" s="21" t="s">
        <v>157</v>
      </c>
      <c r="C106" s="35" t="s">
        <v>355</v>
      </c>
      <c r="D106" s="65" t="s">
        <v>692</v>
      </c>
      <c r="E106" s="22">
        <v>1500</v>
      </c>
      <c r="F106" s="79"/>
      <c r="G106" s="79"/>
      <c r="H106" s="79"/>
      <c r="I106" s="79"/>
      <c r="J106" s="91"/>
      <c r="K106" s="80"/>
      <c r="L106" s="91"/>
      <c r="M106" s="91"/>
      <c r="N106" s="91"/>
      <c r="O106" s="81"/>
      <c r="P106" s="3"/>
      <c r="Q106" s="3"/>
      <c r="R106" s="3"/>
      <c r="S106" s="3"/>
      <c r="T106" s="3"/>
      <c r="U106" s="3"/>
      <c r="V106" s="3"/>
      <c r="W106" s="3"/>
      <c r="X106" s="3"/>
      <c r="Y106" s="3"/>
      <c r="Z106" s="3"/>
      <c r="AA106" s="3"/>
      <c r="AB106" s="3"/>
      <c r="AC106" s="3"/>
    </row>
    <row r="107" spans="1:29" customFormat="1" ht="74.400000000000006" customHeight="1" x14ac:dyDescent="0.25">
      <c r="A107" s="16" t="s">
        <v>433</v>
      </c>
      <c r="B107" s="86" t="s">
        <v>732</v>
      </c>
      <c r="C107" s="37"/>
      <c r="D107" s="66"/>
      <c r="E107" s="17"/>
      <c r="F107" s="75" t="s">
        <v>367</v>
      </c>
      <c r="G107" s="75" t="s">
        <v>366</v>
      </c>
      <c r="H107" s="75">
        <v>64</v>
      </c>
      <c r="I107" s="75" t="s">
        <v>689</v>
      </c>
      <c r="J107" s="89">
        <v>150</v>
      </c>
      <c r="K107" s="82">
        <v>0.05</v>
      </c>
      <c r="L107" s="89">
        <f>M107-J107</f>
        <v>7.5</v>
      </c>
      <c r="M107" s="89">
        <f>J107+J107*K107</f>
        <v>157.5</v>
      </c>
      <c r="N107" s="89">
        <f>J107*H107</f>
        <v>9600</v>
      </c>
      <c r="O107" s="84" t="s">
        <v>469</v>
      </c>
      <c r="P107" s="3"/>
      <c r="Q107" s="3"/>
      <c r="R107" s="3"/>
      <c r="S107" s="3"/>
      <c r="T107" s="3"/>
      <c r="U107" s="3"/>
      <c r="V107" s="3"/>
      <c r="W107" s="3"/>
      <c r="X107" s="3"/>
      <c r="Y107" s="3"/>
      <c r="Z107" s="3"/>
      <c r="AA107" s="3"/>
      <c r="AB107" s="3"/>
      <c r="AC107" s="3"/>
    </row>
    <row r="108" spans="1:29" customFormat="1" ht="27.6" x14ac:dyDescent="0.25">
      <c r="A108" s="16" t="s">
        <v>435</v>
      </c>
      <c r="B108" s="86" t="s">
        <v>733</v>
      </c>
      <c r="C108" s="37"/>
      <c r="D108" s="66"/>
      <c r="E108" s="17"/>
      <c r="F108" s="75" t="s">
        <v>507</v>
      </c>
      <c r="G108" s="75" t="s">
        <v>366</v>
      </c>
      <c r="H108" s="75">
        <v>10</v>
      </c>
      <c r="I108" s="75" t="s">
        <v>691</v>
      </c>
      <c r="J108" s="89">
        <v>121</v>
      </c>
      <c r="K108" s="82">
        <v>0.05</v>
      </c>
      <c r="L108" s="89">
        <f>M108-J108</f>
        <v>6.0499999999999972</v>
      </c>
      <c r="M108" s="89">
        <f>J108+J108*K108</f>
        <v>127.05</v>
      </c>
      <c r="N108" s="89">
        <f>J108*H108</f>
        <v>1210</v>
      </c>
      <c r="O108" s="84" t="s">
        <v>470</v>
      </c>
      <c r="P108" s="3"/>
      <c r="Q108" s="3"/>
      <c r="R108" s="3"/>
      <c r="S108" s="3"/>
      <c r="T108" s="3"/>
      <c r="U108" s="3"/>
      <c r="V108" s="3"/>
      <c r="W108" s="3"/>
      <c r="X108" s="3"/>
      <c r="Y108" s="3"/>
      <c r="Z108" s="3"/>
      <c r="AA108" s="3"/>
      <c r="AB108" s="3"/>
      <c r="AC108" s="3"/>
    </row>
    <row r="109" spans="1:29" customFormat="1" ht="196.2" customHeight="1" x14ac:dyDescent="0.25">
      <c r="A109" s="15" t="s">
        <v>154</v>
      </c>
      <c r="B109" s="21" t="s">
        <v>158</v>
      </c>
      <c r="C109" s="35" t="s">
        <v>355</v>
      </c>
      <c r="D109" s="65" t="s">
        <v>693</v>
      </c>
      <c r="E109" s="22">
        <v>1600</v>
      </c>
      <c r="F109" s="79"/>
      <c r="G109" s="79"/>
      <c r="H109" s="79"/>
      <c r="I109" s="79"/>
      <c r="J109" s="91"/>
      <c r="K109" s="80"/>
      <c r="L109" s="91"/>
      <c r="M109" s="91"/>
      <c r="N109" s="91"/>
      <c r="O109" s="81"/>
      <c r="P109" s="3"/>
      <c r="Q109" s="3"/>
      <c r="R109" s="3"/>
      <c r="S109" s="3"/>
      <c r="T109" s="3"/>
      <c r="U109" s="3"/>
      <c r="V109" s="3"/>
      <c r="W109" s="3"/>
      <c r="X109" s="3"/>
      <c r="Y109" s="3"/>
      <c r="Z109" s="3"/>
      <c r="AA109" s="3"/>
      <c r="AB109" s="3"/>
      <c r="AC109" s="3"/>
    </row>
    <row r="110" spans="1:29" customFormat="1" ht="74.400000000000006" customHeight="1" x14ac:dyDescent="0.25">
      <c r="A110" s="16" t="s">
        <v>436</v>
      </c>
      <c r="B110" s="86" t="s">
        <v>734</v>
      </c>
      <c r="C110" s="37"/>
      <c r="D110" s="66"/>
      <c r="E110" s="17"/>
      <c r="F110" s="75" t="s">
        <v>367</v>
      </c>
      <c r="G110" s="75" t="s">
        <v>366</v>
      </c>
      <c r="H110" s="75">
        <v>60</v>
      </c>
      <c r="I110" s="75" t="s">
        <v>689</v>
      </c>
      <c r="J110" s="89">
        <v>360</v>
      </c>
      <c r="K110" s="82">
        <v>0.05</v>
      </c>
      <c r="L110" s="89">
        <f>M110-J110</f>
        <v>18</v>
      </c>
      <c r="M110" s="89">
        <f>J110+J110*K110</f>
        <v>378</v>
      </c>
      <c r="N110" s="89">
        <f>J110*H110</f>
        <v>21600</v>
      </c>
      <c r="O110" s="84" t="s">
        <v>471</v>
      </c>
      <c r="P110" s="3"/>
      <c r="Q110" s="3"/>
      <c r="R110" s="3"/>
      <c r="S110" s="3"/>
      <c r="T110" s="3"/>
      <c r="U110" s="3"/>
      <c r="V110" s="3"/>
      <c r="W110" s="3"/>
      <c r="X110" s="3"/>
      <c r="Y110" s="3"/>
      <c r="Z110" s="3"/>
      <c r="AA110" s="3"/>
      <c r="AB110" s="3"/>
      <c r="AC110" s="3"/>
    </row>
    <row r="111" spans="1:29" customFormat="1" ht="27.6" x14ac:dyDescent="0.25">
      <c r="A111" s="16" t="s">
        <v>437</v>
      </c>
      <c r="B111" s="86" t="s">
        <v>735</v>
      </c>
      <c r="C111" s="37"/>
      <c r="D111" s="66"/>
      <c r="E111" s="17"/>
      <c r="F111" s="75" t="s">
        <v>507</v>
      </c>
      <c r="G111" s="75" t="s">
        <v>366</v>
      </c>
      <c r="H111" s="75">
        <v>21</v>
      </c>
      <c r="I111" s="75" t="s">
        <v>691</v>
      </c>
      <c r="J111" s="89">
        <v>120</v>
      </c>
      <c r="K111" s="82">
        <v>0.05</v>
      </c>
      <c r="L111" s="89">
        <f>M111-J111</f>
        <v>6</v>
      </c>
      <c r="M111" s="89">
        <f>J111+J111*K111</f>
        <v>126</v>
      </c>
      <c r="N111" s="89">
        <f>J111*H111</f>
        <v>2520</v>
      </c>
      <c r="O111" s="84" t="s">
        <v>472</v>
      </c>
      <c r="P111" s="3"/>
      <c r="Q111" s="3"/>
      <c r="R111" s="3"/>
      <c r="S111" s="3"/>
      <c r="T111" s="3"/>
      <c r="U111" s="3"/>
      <c r="V111" s="3"/>
      <c r="W111" s="3"/>
      <c r="X111" s="3"/>
      <c r="Y111" s="3"/>
      <c r="Z111" s="3"/>
      <c r="AA111" s="3"/>
      <c r="AB111" s="3"/>
      <c r="AC111" s="3"/>
    </row>
    <row r="112" spans="1:29" customFormat="1" ht="186" customHeight="1" x14ac:dyDescent="0.25">
      <c r="A112" s="15" t="s">
        <v>159</v>
      </c>
      <c r="B112" s="21" t="s">
        <v>161</v>
      </c>
      <c r="C112" s="35" t="s">
        <v>355</v>
      </c>
      <c r="D112" s="65" t="s">
        <v>694</v>
      </c>
      <c r="E112" s="22">
        <v>3000</v>
      </c>
      <c r="F112" s="79"/>
      <c r="G112" s="79"/>
      <c r="H112" s="79"/>
      <c r="I112" s="79"/>
      <c r="J112" s="91"/>
      <c r="K112" s="80"/>
      <c r="L112" s="91"/>
      <c r="M112" s="91"/>
      <c r="N112" s="91"/>
      <c r="O112" s="81"/>
      <c r="P112" s="3"/>
      <c r="Q112" s="3"/>
      <c r="R112" s="3"/>
      <c r="S112" s="3"/>
      <c r="T112" s="3"/>
      <c r="U112" s="3"/>
      <c r="V112" s="3"/>
      <c r="W112" s="3"/>
      <c r="X112" s="3"/>
      <c r="Y112" s="3"/>
      <c r="Z112" s="3"/>
      <c r="AA112" s="3"/>
      <c r="AB112" s="3"/>
      <c r="AC112" s="3"/>
    </row>
    <row r="113" spans="1:29" customFormat="1" ht="74.400000000000006" customHeight="1" x14ac:dyDescent="0.25">
      <c r="A113" s="16" t="s">
        <v>438</v>
      </c>
      <c r="B113" s="86" t="s">
        <v>736</v>
      </c>
      <c r="C113" s="37"/>
      <c r="D113" s="66"/>
      <c r="E113" s="17"/>
      <c r="F113" s="75" t="s">
        <v>367</v>
      </c>
      <c r="G113" s="75" t="s">
        <v>366</v>
      </c>
      <c r="H113" s="75">
        <v>69</v>
      </c>
      <c r="I113" s="75" t="s">
        <v>689</v>
      </c>
      <c r="J113" s="89">
        <v>324</v>
      </c>
      <c r="K113" s="82">
        <v>0.05</v>
      </c>
      <c r="L113" s="89">
        <f>M113-J113</f>
        <v>16.199999999999989</v>
      </c>
      <c r="M113" s="89">
        <f>J113+J113*K113</f>
        <v>340.2</v>
      </c>
      <c r="N113" s="89">
        <f>J113*H113</f>
        <v>22356</v>
      </c>
      <c r="O113" s="85" t="s">
        <v>473</v>
      </c>
      <c r="P113" s="3"/>
      <c r="Q113" s="3"/>
      <c r="R113" s="3"/>
      <c r="S113" s="3"/>
      <c r="T113" s="3"/>
      <c r="U113" s="3"/>
      <c r="V113" s="3"/>
      <c r="W113" s="3"/>
      <c r="X113" s="3"/>
      <c r="Y113" s="3"/>
      <c r="Z113" s="3"/>
      <c r="AA113" s="3"/>
      <c r="AB113" s="3"/>
      <c r="AC113" s="3"/>
    </row>
    <row r="114" spans="1:29" customFormat="1" ht="27.6" x14ac:dyDescent="0.25">
      <c r="A114" s="16" t="s">
        <v>439</v>
      </c>
      <c r="B114" s="86" t="s">
        <v>737</v>
      </c>
      <c r="C114" s="37"/>
      <c r="D114" s="66"/>
      <c r="E114" s="17"/>
      <c r="F114" s="75" t="s">
        <v>507</v>
      </c>
      <c r="G114" s="75" t="s">
        <v>366</v>
      </c>
      <c r="H114" s="75">
        <v>10</v>
      </c>
      <c r="I114" s="75" t="s">
        <v>688</v>
      </c>
      <c r="J114" s="89">
        <v>121</v>
      </c>
      <c r="K114" s="82">
        <v>0.05</v>
      </c>
      <c r="L114" s="89">
        <f>M114-J114</f>
        <v>6.0499999999999972</v>
      </c>
      <c r="M114" s="89">
        <f>J114+J114*K114</f>
        <v>127.05</v>
      </c>
      <c r="N114" s="89">
        <f>J114*H114</f>
        <v>1210</v>
      </c>
      <c r="O114" s="84" t="s">
        <v>474</v>
      </c>
      <c r="P114" s="3"/>
      <c r="Q114" s="3"/>
      <c r="R114" s="3"/>
      <c r="S114" s="3"/>
      <c r="T114" s="3"/>
      <c r="U114" s="3"/>
      <c r="V114" s="3"/>
      <c r="W114" s="3"/>
      <c r="X114" s="3"/>
      <c r="Y114" s="3"/>
      <c r="Z114" s="3"/>
      <c r="AA114" s="3"/>
      <c r="AB114" s="3"/>
      <c r="AC114" s="3"/>
    </row>
    <row r="115" spans="1:29" customFormat="1" ht="187.2" customHeight="1" x14ac:dyDescent="0.25">
      <c r="A115" s="15" t="s">
        <v>160</v>
      </c>
      <c r="B115" s="21" t="s">
        <v>162</v>
      </c>
      <c r="C115" s="35" t="s">
        <v>355</v>
      </c>
      <c r="D115" s="65" t="s">
        <v>695</v>
      </c>
      <c r="E115" s="22">
        <v>3000</v>
      </c>
      <c r="F115" s="79"/>
      <c r="G115" s="79"/>
      <c r="H115" s="79"/>
      <c r="I115" s="79"/>
      <c r="J115" s="91"/>
      <c r="K115" s="80"/>
      <c r="L115" s="91"/>
      <c r="M115" s="91"/>
      <c r="N115" s="91"/>
      <c r="O115" s="81"/>
      <c r="P115" s="3"/>
      <c r="Q115" s="3"/>
      <c r="R115" s="3"/>
      <c r="S115" s="3"/>
      <c r="T115" s="3"/>
      <c r="U115" s="3"/>
      <c r="V115" s="3"/>
      <c r="W115" s="3"/>
      <c r="X115" s="3"/>
      <c r="Y115" s="3"/>
      <c r="Z115" s="3"/>
      <c r="AA115" s="3"/>
      <c r="AB115" s="3"/>
      <c r="AC115" s="3"/>
    </row>
    <row r="116" spans="1:29" customFormat="1" ht="74.400000000000006" customHeight="1" x14ac:dyDescent="0.25">
      <c r="A116" s="16" t="s">
        <v>440</v>
      </c>
      <c r="B116" s="86" t="s">
        <v>797</v>
      </c>
      <c r="C116" s="37"/>
      <c r="D116" s="66"/>
      <c r="E116" s="17"/>
      <c r="F116" s="75" t="s">
        <v>367</v>
      </c>
      <c r="G116" s="75" t="s">
        <v>366</v>
      </c>
      <c r="H116" s="75">
        <v>78</v>
      </c>
      <c r="I116" s="75" t="s">
        <v>689</v>
      </c>
      <c r="J116" s="89">
        <v>345</v>
      </c>
      <c r="K116" s="82">
        <v>0.05</v>
      </c>
      <c r="L116" s="89">
        <f>M116-J116</f>
        <v>17.25</v>
      </c>
      <c r="M116" s="89">
        <f>J116+J116*K116</f>
        <v>362.25</v>
      </c>
      <c r="N116" s="89">
        <f>J116*H116</f>
        <v>26910</v>
      </c>
      <c r="O116" s="83" t="s">
        <v>475</v>
      </c>
      <c r="P116" s="3"/>
      <c r="Q116" s="3"/>
      <c r="R116" s="3"/>
      <c r="S116" s="3"/>
      <c r="T116" s="3"/>
      <c r="U116" s="3"/>
      <c r="V116" s="3"/>
      <c r="W116" s="3"/>
      <c r="X116" s="3"/>
      <c r="Y116" s="3"/>
      <c r="Z116" s="3"/>
      <c r="AA116" s="3"/>
      <c r="AB116" s="3"/>
      <c r="AC116" s="3"/>
    </row>
    <row r="117" spans="1:29" customFormat="1" ht="41.4" x14ac:dyDescent="0.25">
      <c r="A117" s="16" t="s">
        <v>441</v>
      </c>
      <c r="B117" s="86" t="s">
        <v>798</v>
      </c>
      <c r="C117" s="37"/>
      <c r="D117" s="66"/>
      <c r="E117" s="17"/>
      <c r="F117" s="75" t="s">
        <v>507</v>
      </c>
      <c r="G117" s="75" t="s">
        <v>366</v>
      </c>
      <c r="H117" s="75">
        <v>10</v>
      </c>
      <c r="I117" s="75" t="s">
        <v>691</v>
      </c>
      <c r="J117" s="89">
        <v>121</v>
      </c>
      <c r="K117" s="82">
        <v>0.05</v>
      </c>
      <c r="L117" s="89">
        <f>M117-J117</f>
        <v>6.0499999999999972</v>
      </c>
      <c r="M117" s="89">
        <f>J117+J117*K117</f>
        <v>127.05</v>
      </c>
      <c r="N117" s="89">
        <f>J117*H117</f>
        <v>1210</v>
      </c>
      <c r="O117" s="83" t="s">
        <v>476</v>
      </c>
      <c r="P117" s="3"/>
      <c r="Q117" s="3"/>
      <c r="R117" s="3"/>
      <c r="S117" s="3"/>
      <c r="T117" s="3"/>
      <c r="U117" s="3"/>
      <c r="V117" s="3"/>
      <c r="W117" s="3"/>
      <c r="X117" s="3"/>
      <c r="Y117" s="3"/>
      <c r="Z117" s="3"/>
      <c r="AA117" s="3"/>
      <c r="AB117" s="3"/>
      <c r="AC117" s="3"/>
    </row>
    <row r="118" spans="1:29" customFormat="1" ht="186.6" customHeight="1" x14ac:dyDescent="0.25">
      <c r="A118" s="15" t="s">
        <v>163</v>
      </c>
      <c r="B118" s="21" t="s">
        <v>166</v>
      </c>
      <c r="C118" s="35" t="s">
        <v>355</v>
      </c>
      <c r="D118" s="65" t="s">
        <v>696</v>
      </c>
      <c r="E118" s="22">
        <v>2000</v>
      </c>
      <c r="F118" s="79"/>
      <c r="G118" s="79"/>
      <c r="H118" s="79"/>
      <c r="I118" s="79"/>
      <c r="J118" s="91"/>
      <c r="K118" s="80"/>
      <c r="L118" s="91"/>
      <c r="M118" s="91"/>
      <c r="N118" s="91"/>
      <c r="O118" s="81"/>
      <c r="P118" s="3"/>
      <c r="Q118" s="3"/>
      <c r="R118" s="3"/>
      <c r="S118" s="3"/>
      <c r="T118" s="3"/>
      <c r="U118" s="3"/>
      <c r="V118" s="3"/>
      <c r="W118" s="3"/>
      <c r="X118" s="3"/>
      <c r="Y118" s="3"/>
      <c r="Z118" s="3"/>
      <c r="AA118" s="3"/>
      <c r="AB118" s="3"/>
      <c r="AC118" s="3"/>
    </row>
    <row r="119" spans="1:29" customFormat="1" ht="74.400000000000006" customHeight="1" x14ac:dyDescent="0.25">
      <c r="A119" s="16" t="s">
        <v>442</v>
      </c>
      <c r="B119" s="86" t="s">
        <v>738</v>
      </c>
      <c r="C119" s="37"/>
      <c r="D119" s="66"/>
      <c r="E119" s="17"/>
      <c r="F119" s="75" t="s">
        <v>367</v>
      </c>
      <c r="G119" s="75" t="s">
        <v>366</v>
      </c>
      <c r="H119" s="75">
        <v>59</v>
      </c>
      <c r="I119" s="75" t="s">
        <v>689</v>
      </c>
      <c r="J119" s="89">
        <v>282</v>
      </c>
      <c r="K119" s="82">
        <v>0.05</v>
      </c>
      <c r="L119" s="89">
        <f>M119-J119</f>
        <v>14.100000000000023</v>
      </c>
      <c r="M119" s="89">
        <f>J119+J119*K119</f>
        <v>296.10000000000002</v>
      </c>
      <c r="N119" s="89">
        <f>J119*H119</f>
        <v>16638</v>
      </c>
      <c r="O119" s="84" t="s">
        <v>477</v>
      </c>
      <c r="P119" s="3"/>
      <c r="Q119" s="3"/>
      <c r="R119" s="3"/>
      <c r="S119" s="3"/>
      <c r="T119" s="3"/>
      <c r="U119" s="3"/>
      <c r="V119" s="3"/>
      <c r="W119" s="3"/>
      <c r="X119" s="3"/>
      <c r="Y119" s="3"/>
      <c r="Z119" s="3"/>
      <c r="AA119" s="3"/>
      <c r="AB119" s="3"/>
      <c r="AC119" s="3"/>
    </row>
    <row r="120" spans="1:29" customFormat="1" ht="55.2" x14ac:dyDescent="0.25">
      <c r="A120" s="16" t="s">
        <v>443</v>
      </c>
      <c r="B120" s="86" t="s">
        <v>739</v>
      </c>
      <c r="C120" s="37"/>
      <c r="D120" s="66"/>
      <c r="E120" s="17"/>
      <c r="F120" s="75" t="s">
        <v>507</v>
      </c>
      <c r="G120" s="75" t="s">
        <v>366</v>
      </c>
      <c r="H120" s="75">
        <v>10</v>
      </c>
      <c r="I120" s="75" t="s">
        <v>688</v>
      </c>
      <c r="J120" s="89">
        <v>121</v>
      </c>
      <c r="K120" s="82">
        <v>0.05</v>
      </c>
      <c r="L120" s="89">
        <f>M120-J120</f>
        <v>6.0499999999999972</v>
      </c>
      <c r="M120" s="89">
        <f>J120+J120*K120</f>
        <v>127.05</v>
      </c>
      <c r="N120" s="89">
        <f>J120*H120</f>
        <v>1210</v>
      </c>
      <c r="O120" s="84" t="s">
        <v>478</v>
      </c>
      <c r="P120" s="3"/>
      <c r="Q120" s="3"/>
      <c r="R120" s="3"/>
      <c r="S120" s="3"/>
      <c r="T120" s="3"/>
      <c r="U120" s="3"/>
      <c r="V120" s="3"/>
      <c r="W120" s="3"/>
      <c r="X120" s="3"/>
      <c r="Y120" s="3"/>
      <c r="Z120" s="3"/>
      <c r="AA120" s="3"/>
      <c r="AB120" s="3"/>
      <c r="AC120" s="3"/>
    </row>
    <row r="121" spans="1:29" customFormat="1" ht="190.2" customHeight="1" x14ac:dyDescent="0.25">
      <c r="A121" s="15" t="s">
        <v>164</v>
      </c>
      <c r="B121" s="21" t="s">
        <v>203</v>
      </c>
      <c r="C121" s="35" t="s">
        <v>355</v>
      </c>
      <c r="D121" s="65" t="s">
        <v>697</v>
      </c>
      <c r="E121" s="22">
        <v>2500</v>
      </c>
      <c r="F121" s="79"/>
      <c r="G121" s="79"/>
      <c r="H121" s="79"/>
      <c r="I121" s="79"/>
      <c r="J121" s="91"/>
      <c r="K121" s="80"/>
      <c r="L121" s="91"/>
      <c r="M121" s="91"/>
      <c r="N121" s="91"/>
      <c r="O121" s="81"/>
      <c r="P121" s="3"/>
      <c r="Q121" s="3"/>
      <c r="R121" s="3"/>
      <c r="S121" s="3"/>
      <c r="T121" s="3"/>
      <c r="U121" s="3"/>
      <c r="V121" s="3"/>
      <c r="W121" s="3"/>
      <c r="X121" s="3"/>
      <c r="Y121" s="3"/>
      <c r="Z121" s="3"/>
      <c r="AA121" s="3"/>
      <c r="AB121" s="3"/>
      <c r="AC121" s="3"/>
    </row>
    <row r="122" spans="1:29" customFormat="1" ht="74.400000000000006" customHeight="1" x14ac:dyDescent="0.25">
      <c r="A122" s="16" t="s">
        <v>444</v>
      </c>
      <c r="B122" s="86" t="s">
        <v>740</v>
      </c>
      <c r="C122" s="37"/>
      <c r="D122" s="66"/>
      <c r="E122" s="17"/>
      <c r="F122" s="75" t="s">
        <v>367</v>
      </c>
      <c r="G122" s="75" t="s">
        <v>366</v>
      </c>
      <c r="H122" s="75">
        <v>36</v>
      </c>
      <c r="I122" s="75" t="s">
        <v>689</v>
      </c>
      <c r="J122" s="89">
        <v>150</v>
      </c>
      <c r="K122" s="82">
        <v>0.05</v>
      </c>
      <c r="L122" s="89">
        <f>M122-J122</f>
        <v>7.5</v>
      </c>
      <c r="M122" s="89">
        <f>J122+J122*K122</f>
        <v>157.5</v>
      </c>
      <c r="N122" s="89">
        <f>J122*H122</f>
        <v>5400</v>
      </c>
      <c r="O122" s="92" t="s">
        <v>479</v>
      </c>
      <c r="P122" s="3"/>
      <c r="Q122" s="3"/>
      <c r="R122" s="3"/>
      <c r="S122" s="3"/>
      <c r="T122" s="3"/>
      <c r="U122" s="3"/>
      <c r="V122" s="3"/>
      <c r="W122" s="3"/>
      <c r="X122" s="3"/>
      <c r="Y122" s="3"/>
      <c r="Z122" s="3"/>
      <c r="AA122" s="3"/>
      <c r="AB122" s="3"/>
      <c r="AC122" s="3"/>
    </row>
    <row r="123" spans="1:29" customFormat="1" ht="27.6" x14ac:dyDescent="0.25">
      <c r="A123" s="16" t="s">
        <v>445</v>
      </c>
      <c r="B123" s="86" t="s">
        <v>741</v>
      </c>
      <c r="C123" s="37"/>
      <c r="D123" s="66"/>
      <c r="E123" s="17"/>
      <c r="F123" s="75" t="s">
        <v>507</v>
      </c>
      <c r="G123" s="75" t="s">
        <v>366</v>
      </c>
      <c r="H123" s="75">
        <v>10</v>
      </c>
      <c r="I123" s="75" t="s">
        <v>688</v>
      </c>
      <c r="J123" s="89">
        <v>121</v>
      </c>
      <c r="K123" s="82">
        <v>0.05</v>
      </c>
      <c r="L123" s="89">
        <f>M123-J123</f>
        <v>6.0499999999999972</v>
      </c>
      <c r="M123" s="89">
        <f>J123+J123*K123</f>
        <v>127.05</v>
      </c>
      <c r="N123" s="89">
        <f>J123*H123</f>
        <v>1210</v>
      </c>
      <c r="O123" s="92" t="s">
        <v>480</v>
      </c>
      <c r="P123" s="3"/>
      <c r="Q123" s="3"/>
      <c r="R123" s="3"/>
      <c r="S123" s="3"/>
      <c r="T123" s="3"/>
      <c r="U123" s="3"/>
      <c r="V123" s="3"/>
      <c r="W123" s="3"/>
      <c r="X123" s="3"/>
      <c r="Y123" s="3"/>
      <c r="Z123" s="3"/>
      <c r="AA123" s="3"/>
      <c r="AB123" s="3"/>
      <c r="AC123" s="3"/>
    </row>
    <row r="124" spans="1:29" customFormat="1" ht="187.95" customHeight="1" x14ac:dyDescent="0.25">
      <c r="A124" s="15" t="s">
        <v>165</v>
      </c>
      <c r="B124" s="21" t="s">
        <v>202</v>
      </c>
      <c r="C124" s="35" t="s">
        <v>355</v>
      </c>
      <c r="D124" s="65" t="s">
        <v>698</v>
      </c>
      <c r="E124" s="22">
        <v>1000</v>
      </c>
      <c r="F124" s="79"/>
      <c r="G124" s="79"/>
      <c r="H124" s="79"/>
      <c r="I124" s="79"/>
      <c r="J124" s="91"/>
      <c r="K124" s="80"/>
      <c r="L124" s="91"/>
      <c r="M124" s="91"/>
      <c r="N124" s="91"/>
      <c r="O124" s="81"/>
      <c r="P124" s="3"/>
      <c r="Q124" s="3"/>
      <c r="R124" s="3"/>
      <c r="S124" s="3"/>
      <c r="T124" s="3"/>
      <c r="U124" s="3"/>
      <c r="V124" s="3"/>
      <c r="W124" s="3"/>
      <c r="X124" s="3"/>
      <c r="Y124" s="3"/>
      <c r="Z124" s="3"/>
      <c r="AA124" s="3"/>
      <c r="AB124" s="3"/>
      <c r="AC124" s="3"/>
    </row>
    <row r="125" spans="1:29" customFormat="1" ht="74.400000000000006" customHeight="1" x14ac:dyDescent="0.25">
      <c r="A125" s="16" t="s">
        <v>446</v>
      </c>
      <c r="B125" s="86" t="s">
        <v>742</v>
      </c>
      <c r="C125" s="37"/>
      <c r="D125" s="66"/>
      <c r="E125" s="17"/>
      <c r="F125" s="75" t="s">
        <v>367</v>
      </c>
      <c r="G125" s="75" t="s">
        <v>366</v>
      </c>
      <c r="H125" s="75">
        <v>26</v>
      </c>
      <c r="I125" s="75" t="s">
        <v>689</v>
      </c>
      <c r="J125" s="89">
        <v>210</v>
      </c>
      <c r="K125" s="82">
        <v>0.05</v>
      </c>
      <c r="L125" s="89">
        <f>M125-J125</f>
        <v>10.5</v>
      </c>
      <c r="M125" s="89">
        <f>J125+J125*K125</f>
        <v>220.5</v>
      </c>
      <c r="N125" s="89">
        <f>J125*H125</f>
        <v>5460</v>
      </c>
      <c r="O125" s="92" t="s">
        <v>813</v>
      </c>
      <c r="P125" s="3"/>
      <c r="Q125" s="3"/>
      <c r="R125" s="3"/>
      <c r="S125" s="3"/>
      <c r="T125" s="3"/>
      <c r="U125" s="3"/>
      <c r="V125" s="3"/>
      <c r="W125" s="3"/>
      <c r="X125" s="3"/>
      <c r="Y125" s="3"/>
      <c r="Z125" s="3"/>
      <c r="AA125" s="3"/>
      <c r="AB125" s="3"/>
      <c r="AC125" s="3"/>
    </row>
    <row r="126" spans="1:29" customFormat="1" ht="27.6" x14ac:dyDescent="0.25">
      <c r="A126" s="16" t="s">
        <v>447</v>
      </c>
      <c r="B126" s="86" t="s">
        <v>743</v>
      </c>
      <c r="C126" s="37"/>
      <c r="D126" s="66"/>
      <c r="E126" s="17"/>
      <c r="F126" s="75" t="s">
        <v>507</v>
      </c>
      <c r="G126" s="75" t="s">
        <v>366</v>
      </c>
      <c r="H126" s="75">
        <v>10</v>
      </c>
      <c r="I126" s="75" t="s">
        <v>691</v>
      </c>
      <c r="J126" s="89">
        <v>121</v>
      </c>
      <c r="K126" s="82">
        <v>0.05</v>
      </c>
      <c r="L126" s="89">
        <f>M126-J126</f>
        <v>6.0499999999999972</v>
      </c>
      <c r="M126" s="89">
        <f>J126+J126*K126</f>
        <v>127.05</v>
      </c>
      <c r="N126" s="89">
        <f>J126*H126</f>
        <v>1210</v>
      </c>
      <c r="O126" s="92" t="s">
        <v>814</v>
      </c>
      <c r="P126" s="3"/>
      <c r="Q126" s="3"/>
      <c r="R126" s="3"/>
      <c r="S126" s="3"/>
      <c r="T126" s="3"/>
      <c r="U126" s="3"/>
      <c r="V126" s="3"/>
      <c r="W126" s="3"/>
      <c r="X126" s="3"/>
      <c r="Y126" s="3"/>
      <c r="Z126" s="3"/>
      <c r="AA126" s="3"/>
      <c r="AB126" s="3"/>
      <c r="AC126" s="3"/>
    </row>
    <row r="127" spans="1:29" customFormat="1" ht="192.6" customHeight="1" x14ac:dyDescent="0.25">
      <c r="A127" s="15" t="s">
        <v>167</v>
      </c>
      <c r="B127" s="21" t="s">
        <v>201</v>
      </c>
      <c r="C127" s="35" t="s">
        <v>355</v>
      </c>
      <c r="D127" s="65" t="s">
        <v>699</v>
      </c>
      <c r="E127" s="22">
        <v>3000</v>
      </c>
      <c r="F127" s="79"/>
      <c r="G127" s="79"/>
      <c r="H127" s="79"/>
      <c r="I127" s="79"/>
      <c r="J127" s="91"/>
      <c r="K127" s="80"/>
      <c r="L127" s="91"/>
      <c r="M127" s="91"/>
      <c r="N127" s="91"/>
      <c r="O127" s="81"/>
      <c r="P127" s="3"/>
      <c r="Q127" s="3"/>
      <c r="R127" s="3"/>
      <c r="S127" s="3"/>
      <c r="T127" s="3"/>
      <c r="U127" s="3"/>
      <c r="V127" s="3"/>
      <c r="W127" s="3"/>
      <c r="X127" s="3"/>
      <c r="Y127" s="3"/>
      <c r="Z127" s="3"/>
      <c r="AA127" s="3"/>
      <c r="AB127" s="3"/>
      <c r="AC127" s="3"/>
    </row>
    <row r="128" spans="1:29" customFormat="1" ht="74.400000000000006" customHeight="1" x14ac:dyDescent="0.25">
      <c r="A128" s="16" t="s">
        <v>448</v>
      </c>
      <c r="B128" s="86" t="s">
        <v>744</v>
      </c>
      <c r="C128" s="37"/>
      <c r="D128" s="66"/>
      <c r="E128" s="17"/>
      <c r="F128" s="75" t="s">
        <v>367</v>
      </c>
      <c r="G128" s="75" t="s">
        <v>366</v>
      </c>
      <c r="H128" s="75">
        <v>45</v>
      </c>
      <c r="I128" s="75" t="s">
        <v>689</v>
      </c>
      <c r="J128" s="89">
        <v>210</v>
      </c>
      <c r="K128" s="82">
        <v>0.05</v>
      </c>
      <c r="L128" s="89">
        <f>M128-J128</f>
        <v>10.5</v>
      </c>
      <c r="M128" s="89">
        <f>J128+J128*K128</f>
        <v>220.5</v>
      </c>
      <c r="N128" s="89">
        <f>J128*H128</f>
        <v>9450</v>
      </c>
      <c r="O128" s="92" t="s">
        <v>481</v>
      </c>
      <c r="P128" s="3"/>
      <c r="Q128" s="3"/>
      <c r="R128" s="3"/>
      <c r="S128" s="3"/>
      <c r="T128" s="3"/>
      <c r="U128" s="3"/>
      <c r="V128" s="3"/>
      <c r="W128" s="3"/>
      <c r="X128" s="3"/>
      <c r="Y128" s="3"/>
      <c r="Z128" s="3"/>
      <c r="AA128" s="3"/>
      <c r="AB128" s="3"/>
      <c r="AC128" s="3"/>
    </row>
    <row r="129" spans="1:29" customFormat="1" ht="27.6" x14ac:dyDescent="0.25">
      <c r="A129" s="16" t="s">
        <v>449</v>
      </c>
      <c r="B129" s="86" t="s">
        <v>745</v>
      </c>
      <c r="C129" s="37"/>
      <c r="D129" s="66"/>
      <c r="E129" s="17"/>
      <c r="F129" s="75" t="s">
        <v>507</v>
      </c>
      <c r="G129" s="75" t="s">
        <v>366</v>
      </c>
      <c r="H129" s="75">
        <v>10</v>
      </c>
      <c r="I129" s="75" t="s">
        <v>691</v>
      </c>
      <c r="J129" s="89">
        <v>121</v>
      </c>
      <c r="K129" s="82">
        <v>0.05</v>
      </c>
      <c r="L129" s="89">
        <f>M129-J129</f>
        <v>6.0499999999999972</v>
      </c>
      <c r="M129" s="89">
        <f>J129+J129*K129</f>
        <v>127.05</v>
      </c>
      <c r="N129" s="89">
        <f>J129*H129</f>
        <v>1210</v>
      </c>
      <c r="O129" s="92" t="s">
        <v>482</v>
      </c>
      <c r="P129" s="3"/>
      <c r="Q129" s="3"/>
      <c r="R129" s="3"/>
      <c r="S129" s="3"/>
      <c r="T129" s="3"/>
      <c r="U129" s="3"/>
      <c r="V129" s="3"/>
      <c r="W129" s="3"/>
      <c r="X129" s="3"/>
      <c r="Y129" s="3"/>
      <c r="Z129" s="3"/>
      <c r="AA129" s="3"/>
      <c r="AB129" s="3"/>
      <c r="AC129" s="3"/>
    </row>
    <row r="130" spans="1:29" customFormat="1" ht="190.2" customHeight="1" x14ac:dyDescent="0.25">
      <c r="A130" s="15" t="s">
        <v>168</v>
      </c>
      <c r="B130" s="21" t="s">
        <v>206</v>
      </c>
      <c r="C130" s="35" t="s">
        <v>355</v>
      </c>
      <c r="D130" s="65" t="s">
        <v>700</v>
      </c>
      <c r="E130" s="22">
        <v>1000</v>
      </c>
      <c r="F130" s="79"/>
      <c r="G130" s="79"/>
      <c r="H130" s="79"/>
      <c r="I130" s="79"/>
      <c r="J130" s="91"/>
      <c r="K130" s="80"/>
      <c r="L130" s="91"/>
      <c r="M130" s="91"/>
      <c r="N130" s="91"/>
      <c r="O130" s="81"/>
      <c r="P130" s="3"/>
      <c r="Q130" s="3"/>
      <c r="R130" s="3"/>
      <c r="S130" s="3"/>
      <c r="T130" s="3"/>
      <c r="U130" s="3"/>
      <c r="V130" s="3"/>
      <c r="W130" s="3"/>
      <c r="X130" s="3"/>
      <c r="Y130" s="3"/>
      <c r="Z130" s="3"/>
      <c r="AA130" s="3"/>
      <c r="AB130" s="3"/>
      <c r="AC130" s="3"/>
    </row>
    <row r="131" spans="1:29" customFormat="1" ht="74.400000000000006" customHeight="1" x14ac:dyDescent="0.25">
      <c r="A131" s="16" t="s">
        <v>450</v>
      </c>
      <c r="B131" s="86" t="s">
        <v>746</v>
      </c>
      <c r="C131" s="37"/>
      <c r="D131" s="66"/>
      <c r="E131" s="17"/>
      <c r="F131" s="75" t="s">
        <v>367</v>
      </c>
      <c r="G131" s="75" t="s">
        <v>366</v>
      </c>
      <c r="H131" s="75">
        <v>26</v>
      </c>
      <c r="I131" s="75" t="s">
        <v>689</v>
      </c>
      <c r="J131" s="89">
        <v>210</v>
      </c>
      <c r="K131" s="82">
        <v>0.05</v>
      </c>
      <c r="L131" s="89">
        <f>M131-J131</f>
        <v>10.5</v>
      </c>
      <c r="M131" s="89">
        <f>J131+J131*K131</f>
        <v>220.5</v>
      </c>
      <c r="N131" s="89">
        <f>J131*H131</f>
        <v>5460</v>
      </c>
      <c r="O131" s="92" t="s">
        <v>483</v>
      </c>
      <c r="P131" s="3"/>
      <c r="Q131" s="3"/>
      <c r="R131" s="3"/>
      <c r="S131" s="3"/>
      <c r="T131" s="3"/>
      <c r="U131" s="3"/>
      <c r="V131" s="3"/>
      <c r="W131" s="3"/>
      <c r="X131" s="3"/>
      <c r="Y131" s="3"/>
      <c r="Z131" s="3"/>
      <c r="AA131" s="3"/>
      <c r="AB131" s="3"/>
      <c r="AC131" s="3"/>
    </row>
    <row r="132" spans="1:29" customFormat="1" ht="27.6" x14ac:dyDescent="0.25">
      <c r="A132" s="16" t="s">
        <v>451</v>
      </c>
      <c r="B132" s="86" t="s">
        <v>747</v>
      </c>
      <c r="C132" s="37"/>
      <c r="D132" s="66"/>
      <c r="E132" s="17"/>
      <c r="F132" s="75" t="s">
        <v>507</v>
      </c>
      <c r="G132" s="75" t="s">
        <v>366</v>
      </c>
      <c r="H132" s="75">
        <v>10</v>
      </c>
      <c r="I132" s="75" t="s">
        <v>691</v>
      </c>
      <c r="J132" s="89">
        <v>121</v>
      </c>
      <c r="K132" s="82">
        <v>0.05</v>
      </c>
      <c r="L132" s="89">
        <f>M132-J132</f>
        <v>6.0499999999999972</v>
      </c>
      <c r="M132" s="89">
        <f>J132+J132*K132</f>
        <v>127.05</v>
      </c>
      <c r="N132" s="89">
        <f>J132*H132</f>
        <v>1210</v>
      </c>
      <c r="O132" s="92" t="s">
        <v>484</v>
      </c>
      <c r="P132" s="3"/>
      <c r="Q132" s="3"/>
      <c r="R132" s="3"/>
      <c r="S132" s="3"/>
      <c r="T132" s="3"/>
      <c r="U132" s="3"/>
      <c r="V132" s="3"/>
      <c r="W132" s="3"/>
      <c r="X132" s="3"/>
      <c r="Y132" s="3"/>
      <c r="Z132" s="3"/>
      <c r="AA132" s="3"/>
      <c r="AB132" s="3"/>
      <c r="AC132" s="3"/>
    </row>
    <row r="133" spans="1:29" customFormat="1" ht="347.4" customHeight="1" x14ac:dyDescent="0.25">
      <c r="A133" s="15" t="s">
        <v>169</v>
      </c>
      <c r="B133" s="21" t="s">
        <v>175</v>
      </c>
      <c r="C133" s="35" t="s">
        <v>342</v>
      </c>
      <c r="D133" s="65" t="s">
        <v>706</v>
      </c>
      <c r="E133" s="22">
        <v>45000</v>
      </c>
      <c r="F133" s="79"/>
      <c r="G133" s="79"/>
      <c r="H133" s="79"/>
      <c r="I133" s="79"/>
      <c r="J133" s="91"/>
      <c r="K133" s="80"/>
      <c r="L133" s="91"/>
      <c r="M133" s="91"/>
      <c r="N133" s="91"/>
      <c r="O133" s="81"/>
      <c r="P133" s="3"/>
      <c r="Q133" s="3"/>
      <c r="R133" s="3"/>
      <c r="S133" s="3"/>
      <c r="T133" s="3"/>
      <c r="U133" s="3"/>
      <c r="V133" s="3"/>
      <c r="W133" s="3"/>
      <c r="X133" s="3"/>
      <c r="Y133" s="3"/>
      <c r="Z133" s="3"/>
      <c r="AA133" s="3"/>
      <c r="AB133" s="3"/>
      <c r="AC133" s="3"/>
    </row>
    <row r="134" spans="1:29" customFormat="1" ht="74.400000000000006" customHeight="1" x14ac:dyDescent="0.25">
      <c r="A134" s="16" t="s">
        <v>452</v>
      </c>
      <c r="B134" s="86" t="s">
        <v>748</v>
      </c>
      <c r="C134" s="37"/>
      <c r="D134" s="66"/>
      <c r="E134" s="17"/>
      <c r="F134" s="75" t="s">
        <v>367</v>
      </c>
      <c r="G134" s="75" t="s">
        <v>366</v>
      </c>
      <c r="H134" s="75">
        <v>494</v>
      </c>
      <c r="I134" s="75" t="s">
        <v>689</v>
      </c>
      <c r="J134" s="89">
        <v>367</v>
      </c>
      <c r="K134" s="82">
        <v>0.05</v>
      </c>
      <c r="L134" s="89">
        <f>M134-J134</f>
        <v>18.350000000000023</v>
      </c>
      <c r="M134" s="89">
        <f>J134+J134*K134</f>
        <v>385.35</v>
      </c>
      <c r="N134" s="89">
        <f>J134*H134</f>
        <v>181298</v>
      </c>
      <c r="O134" s="92" t="s">
        <v>485</v>
      </c>
      <c r="P134" s="3"/>
      <c r="Q134" s="3"/>
      <c r="R134" s="3"/>
      <c r="S134" s="3"/>
      <c r="T134" s="3"/>
      <c r="U134" s="3"/>
      <c r="V134" s="3"/>
      <c r="W134" s="3"/>
      <c r="X134" s="3"/>
      <c r="Y134" s="3"/>
      <c r="Z134" s="3"/>
      <c r="AA134" s="3"/>
      <c r="AB134" s="3"/>
      <c r="AC134" s="3"/>
    </row>
    <row r="135" spans="1:29" customFormat="1" ht="41.4" x14ac:dyDescent="0.25">
      <c r="A135" s="16" t="s">
        <v>453</v>
      </c>
      <c r="B135" s="86" t="s">
        <v>749</v>
      </c>
      <c r="C135" s="37"/>
      <c r="D135" s="66"/>
      <c r="E135" s="17"/>
      <c r="F135" s="75" t="s">
        <v>507</v>
      </c>
      <c r="G135" s="75" t="s">
        <v>366</v>
      </c>
      <c r="H135" s="75">
        <v>10</v>
      </c>
      <c r="I135" s="75" t="s">
        <v>691</v>
      </c>
      <c r="J135" s="89">
        <v>121</v>
      </c>
      <c r="K135" s="82">
        <v>0.05</v>
      </c>
      <c r="L135" s="89">
        <f>M135-J135</f>
        <v>6.0499999999999972</v>
      </c>
      <c r="M135" s="89">
        <f>J135+J135*K135</f>
        <v>127.05</v>
      </c>
      <c r="N135" s="89">
        <f>J135*H135</f>
        <v>1210</v>
      </c>
      <c r="O135" s="92" t="s">
        <v>486</v>
      </c>
      <c r="P135" s="3"/>
      <c r="Q135" s="3"/>
      <c r="R135" s="3"/>
      <c r="S135" s="3"/>
      <c r="T135" s="3"/>
      <c r="U135" s="3"/>
      <c r="V135" s="3"/>
      <c r="W135" s="3"/>
      <c r="X135" s="3"/>
      <c r="Y135" s="3"/>
      <c r="Z135" s="3"/>
      <c r="AA135" s="3"/>
      <c r="AB135" s="3"/>
      <c r="AC135" s="3"/>
    </row>
    <row r="136" spans="1:29" customFormat="1" ht="41.4" x14ac:dyDescent="0.25">
      <c r="A136" s="16" t="s">
        <v>454</v>
      </c>
      <c r="B136" s="86" t="s">
        <v>750</v>
      </c>
      <c r="C136" s="37"/>
      <c r="D136" s="66"/>
      <c r="E136" s="17"/>
      <c r="F136" s="75" t="s">
        <v>599</v>
      </c>
      <c r="G136" s="75" t="s">
        <v>366</v>
      </c>
      <c r="H136" s="75">
        <v>21</v>
      </c>
      <c r="I136" s="75" t="s">
        <v>701</v>
      </c>
      <c r="J136" s="89">
        <v>110</v>
      </c>
      <c r="K136" s="82">
        <v>0.05</v>
      </c>
      <c r="L136" s="89">
        <f>M136-J136</f>
        <v>5.5</v>
      </c>
      <c r="M136" s="89">
        <f>J136+J136*K136</f>
        <v>115.5</v>
      </c>
      <c r="N136" s="89">
        <f>J136*H136</f>
        <v>2310</v>
      </c>
      <c r="O136" s="92" t="s">
        <v>487</v>
      </c>
      <c r="P136" s="3"/>
      <c r="Q136" s="3"/>
      <c r="R136" s="3"/>
      <c r="S136" s="3"/>
      <c r="T136" s="3"/>
      <c r="U136" s="3"/>
      <c r="V136" s="3"/>
      <c r="W136" s="3"/>
      <c r="X136" s="3"/>
      <c r="Y136" s="3"/>
      <c r="Z136" s="3"/>
      <c r="AA136" s="3"/>
      <c r="AB136" s="3"/>
      <c r="AC136" s="3"/>
    </row>
    <row r="137" spans="1:29" customFormat="1" ht="190.95" customHeight="1" x14ac:dyDescent="0.25">
      <c r="A137" s="15" t="s">
        <v>170</v>
      </c>
      <c r="B137" s="21" t="s">
        <v>204</v>
      </c>
      <c r="C137" s="35" t="s">
        <v>355</v>
      </c>
      <c r="D137" s="65" t="s">
        <v>702</v>
      </c>
      <c r="E137" s="22">
        <v>1000</v>
      </c>
      <c r="F137" s="79"/>
      <c r="G137" s="79"/>
      <c r="H137" s="79"/>
      <c r="I137" s="79"/>
      <c r="J137" s="91"/>
      <c r="K137" s="80"/>
      <c r="L137" s="91"/>
      <c r="M137" s="91"/>
      <c r="N137" s="91"/>
      <c r="O137" s="81"/>
      <c r="P137" s="3"/>
      <c r="Q137" s="3"/>
      <c r="R137" s="3"/>
      <c r="S137" s="3"/>
      <c r="T137" s="3"/>
      <c r="U137" s="3"/>
      <c r="V137" s="3"/>
      <c r="W137" s="3"/>
      <c r="X137" s="3"/>
      <c r="Y137" s="3"/>
      <c r="Z137" s="3"/>
      <c r="AA137" s="3"/>
      <c r="AB137" s="3"/>
      <c r="AC137" s="3"/>
    </row>
    <row r="138" spans="1:29" customFormat="1" ht="74.400000000000006" customHeight="1" x14ac:dyDescent="0.25">
      <c r="A138" s="16" t="s">
        <v>455</v>
      </c>
      <c r="B138" s="86" t="s">
        <v>751</v>
      </c>
      <c r="C138" s="37"/>
      <c r="D138" s="66"/>
      <c r="E138" s="17"/>
      <c r="F138" s="75" t="s">
        <v>367</v>
      </c>
      <c r="G138" s="75" t="s">
        <v>366</v>
      </c>
      <c r="H138" s="75">
        <v>20</v>
      </c>
      <c r="I138" s="75" t="s">
        <v>689</v>
      </c>
      <c r="J138" s="89">
        <v>359</v>
      </c>
      <c r="K138" s="82">
        <v>0.05</v>
      </c>
      <c r="L138" s="89">
        <f>M138-J138</f>
        <v>17.949999999999989</v>
      </c>
      <c r="M138" s="89">
        <f>J138+J138*K138</f>
        <v>376.95</v>
      </c>
      <c r="N138" s="89">
        <f>J138*H138</f>
        <v>7180</v>
      </c>
      <c r="O138" s="92" t="s">
        <v>488</v>
      </c>
      <c r="P138" s="3"/>
      <c r="Q138" s="3"/>
      <c r="R138" s="3"/>
      <c r="S138" s="3"/>
      <c r="T138" s="3"/>
      <c r="U138" s="3"/>
      <c r="V138" s="3"/>
      <c r="W138" s="3"/>
      <c r="X138" s="3"/>
      <c r="Y138" s="3"/>
      <c r="Z138" s="3"/>
      <c r="AA138" s="3"/>
      <c r="AB138" s="3"/>
      <c r="AC138" s="3"/>
    </row>
    <row r="139" spans="1:29" customFormat="1" ht="27.6" x14ac:dyDescent="0.25">
      <c r="A139" s="16" t="s">
        <v>456</v>
      </c>
      <c r="B139" s="86" t="s">
        <v>753</v>
      </c>
      <c r="C139" s="37"/>
      <c r="D139" s="66"/>
      <c r="E139" s="17"/>
      <c r="F139" s="75" t="s">
        <v>507</v>
      </c>
      <c r="G139" s="75" t="s">
        <v>366</v>
      </c>
      <c r="H139" s="75">
        <v>10</v>
      </c>
      <c r="I139" s="75" t="s">
        <v>703</v>
      </c>
      <c r="J139" s="89">
        <v>121</v>
      </c>
      <c r="K139" s="82">
        <v>0.05</v>
      </c>
      <c r="L139" s="89">
        <f>M139-J139</f>
        <v>6.0499999999999972</v>
      </c>
      <c r="M139" s="89">
        <f>J139+J139*K139</f>
        <v>127.05</v>
      </c>
      <c r="N139" s="89">
        <f>J139*H139</f>
        <v>1210</v>
      </c>
      <c r="O139" s="92" t="s">
        <v>489</v>
      </c>
      <c r="P139" s="3"/>
      <c r="Q139" s="3"/>
      <c r="R139" s="3"/>
      <c r="S139" s="3"/>
      <c r="T139" s="3"/>
      <c r="U139" s="3"/>
      <c r="V139" s="3"/>
      <c r="W139" s="3"/>
      <c r="X139" s="3"/>
      <c r="Y139" s="3"/>
      <c r="Z139" s="3"/>
      <c r="AA139" s="3"/>
      <c r="AB139" s="3"/>
      <c r="AC139" s="3"/>
    </row>
    <row r="140" spans="1:29" customFormat="1" ht="27.6" x14ac:dyDescent="0.25">
      <c r="A140" s="16" t="s">
        <v>457</v>
      </c>
      <c r="B140" s="86" t="s">
        <v>752</v>
      </c>
      <c r="C140" s="37"/>
      <c r="D140" s="66"/>
      <c r="E140" s="17"/>
      <c r="F140" s="75" t="s">
        <v>599</v>
      </c>
      <c r="G140" s="75" t="s">
        <v>366</v>
      </c>
      <c r="H140" s="75">
        <v>15</v>
      </c>
      <c r="I140" s="75" t="s">
        <v>704</v>
      </c>
      <c r="J140" s="89">
        <v>110</v>
      </c>
      <c r="K140" s="82">
        <v>0.05</v>
      </c>
      <c r="L140" s="89">
        <f>M140-J140</f>
        <v>5.5</v>
      </c>
      <c r="M140" s="89">
        <f>J140+J140*K140</f>
        <v>115.5</v>
      </c>
      <c r="N140" s="89">
        <f>J140*H140</f>
        <v>1650</v>
      </c>
      <c r="O140" s="92" t="s">
        <v>490</v>
      </c>
      <c r="P140" s="3"/>
      <c r="Q140" s="3"/>
      <c r="R140" s="3"/>
      <c r="S140" s="3"/>
      <c r="T140" s="3"/>
      <c r="U140" s="3"/>
      <c r="V140" s="3"/>
      <c r="W140" s="3"/>
      <c r="X140" s="3"/>
      <c r="Y140" s="3"/>
      <c r="Z140" s="3"/>
      <c r="AA140" s="3"/>
      <c r="AB140" s="3"/>
      <c r="AC140" s="3"/>
    </row>
    <row r="141" spans="1:29" customFormat="1" ht="186.6" customHeight="1" x14ac:dyDescent="0.25">
      <c r="A141" s="15" t="s">
        <v>171</v>
      </c>
      <c r="B141" s="21" t="s">
        <v>205</v>
      </c>
      <c r="C141" s="35" t="s">
        <v>355</v>
      </c>
      <c r="D141" s="65" t="s">
        <v>705</v>
      </c>
      <c r="E141" s="22">
        <v>1000</v>
      </c>
      <c r="F141" s="79"/>
      <c r="G141" s="79"/>
      <c r="H141" s="79"/>
      <c r="I141" s="79"/>
      <c r="J141" s="91"/>
      <c r="K141" s="80"/>
      <c r="L141" s="91"/>
      <c r="M141" s="91"/>
      <c r="N141" s="91"/>
      <c r="O141" s="81"/>
      <c r="P141" s="3"/>
      <c r="Q141" s="3"/>
      <c r="R141" s="3"/>
      <c r="S141" s="3"/>
      <c r="T141" s="3"/>
      <c r="U141" s="3"/>
      <c r="V141" s="3"/>
      <c r="W141" s="3"/>
      <c r="X141" s="3"/>
      <c r="Y141" s="3"/>
      <c r="Z141" s="3"/>
      <c r="AA141" s="3"/>
      <c r="AB141" s="3"/>
      <c r="AC141" s="3"/>
    </row>
    <row r="142" spans="1:29" customFormat="1" ht="74.400000000000006" customHeight="1" x14ac:dyDescent="0.25">
      <c r="A142" s="16" t="s">
        <v>458</v>
      </c>
      <c r="B142" s="86" t="s">
        <v>754</v>
      </c>
      <c r="C142" s="37"/>
      <c r="D142" s="66"/>
      <c r="E142" s="17"/>
      <c r="F142" s="75" t="s">
        <v>367</v>
      </c>
      <c r="G142" s="75" t="s">
        <v>366</v>
      </c>
      <c r="H142" s="75">
        <v>21</v>
      </c>
      <c r="I142" s="75" t="s">
        <v>689</v>
      </c>
      <c r="J142" s="89">
        <v>135</v>
      </c>
      <c r="K142" s="82">
        <v>0.05</v>
      </c>
      <c r="L142" s="89">
        <f>M142-J142</f>
        <v>6.75</v>
      </c>
      <c r="M142" s="89">
        <f>J142+J142*K142</f>
        <v>141.75</v>
      </c>
      <c r="N142" s="89">
        <f>J142*H142</f>
        <v>2835</v>
      </c>
      <c r="O142" s="92" t="s">
        <v>491</v>
      </c>
      <c r="P142" s="3"/>
      <c r="Q142" s="3"/>
      <c r="R142" s="3"/>
      <c r="S142" s="3"/>
      <c r="T142" s="3"/>
      <c r="U142" s="3"/>
      <c r="V142" s="3"/>
      <c r="W142" s="3"/>
      <c r="X142" s="3"/>
      <c r="Y142" s="3"/>
      <c r="Z142" s="3"/>
      <c r="AA142" s="3"/>
      <c r="AB142" s="3"/>
      <c r="AC142" s="3"/>
    </row>
    <row r="143" spans="1:29" customFormat="1" ht="41.4" x14ac:dyDescent="0.25">
      <c r="A143" s="16" t="s">
        <v>459</v>
      </c>
      <c r="B143" s="86" t="s">
        <v>755</v>
      </c>
      <c r="C143" s="37"/>
      <c r="D143" s="66"/>
      <c r="E143" s="17"/>
      <c r="F143" s="75" t="s">
        <v>507</v>
      </c>
      <c r="G143" s="75" t="s">
        <v>366</v>
      </c>
      <c r="H143" s="75">
        <v>10</v>
      </c>
      <c r="I143" s="75" t="s">
        <v>688</v>
      </c>
      <c r="J143" s="89">
        <v>121</v>
      </c>
      <c r="K143" s="82">
        <v>0.05</v>
      </c>
      <c r="L143" s="89">
        <f>M143-J143</f>
        <v>6.0499999999999972</v>
      </c>
      <c r="M143" s="89">
        <f>J143+J143*K143</f>
        <v>127.05</v>
      </c>
      <c r="N143" s="89">
        <f>J143*H143</f>
        <v>1210</v>
      </c>
      <c r="O143" s="92" t="s">
        <v>492</v>
      </c>
      <c r="P143" s="3"/>
      <c r="Q143" s="3"/>
      <c r="R143" s="3"/>
      <c r="S143" s="3"/>
      <c r="T143" s="3"/>
      <c r="U143" s="3"/>
      <c r="V143" s="3"/>
      <c r="W143" s="3"/>
      <c r="X143" s="3"/>
      <c r="Y143" s="3"/>
      <c r="Z143" s="3"/>
      <c r="AA143" s="3"/>
      <c r="AB143" s="3"/>
      <c r="AC143" s="3"/>
    </row>
    <row r="144" spans="1:29" customFormat="1" ht="41.4" x14ac:dyDescent="0.25">
      <c r="A144" s="16" t="s">
        <v>460</v>
      </c>
      <c r="B144" s="86" t="s">
        <v>756</v>
      </c>
      <c r="C144" s="37"/>
      <c r="D144" s="66"/>
      <c r="E144" s="17"/>
      <c r="F144" s="75" t="s">
        <v>599</v>
      </c>
      <c r="G144" s="75" t="s">
        <v>366</v>
      </c>
      <c r="H144" s="75">
        <v>15</v>
      </c>
      <c r="I144" s="75" t="s">
        <v>704</v>
      </c>
      <c r="J144" s="89">
        <v>110</v>
      </c>
      <c r="K144" s="82">
        <v>0.05</v>
      </c>
      <c r="L144" s="89">
        <f>M144-J144</f>
        <v>5.5</v>
      </c>
      <c r="M144" s="89">
        <f>J144+J144*K144</f>
        <v>115.5</v>
      </c>
      <c r="N144" s="89">
        <f>J144*H144</f>
        <v>1650</v>
      </c>
      <c r="O144" s="92" t="s">
        <v>493</v>
      </c>
      <c r="P144" s="3"/>
      <c r="Q144" s="3"/>
      <c r="R144" s="3"/>
      <c r="S144" s="3"/>
      <c r="T144" s="3"/>
      <c r="U144" s="3"/>
      <c r="V144" s="3"/>
      <c r="W144" s="3"/>
      <c r="X144" s="3"/>
      <c r="Y144" s="3"/>
      <c r="Z144" s="3"/>
      <c r="AA144" s="3"/>
      <c r="AB144" s="3"/>
      <c r="AC144" s="3"/>
    </row>
    <row r="145" spans="1:52" customFormat="1" ht="196.95" customHeight="1" x14ac:dyDescent="0.25">
      <c r="A145" s="15" t="s">
        <v>172</v>
      </c>
      <c r="B145" s="21" t="s">
        <v>176</v>
      </c>
      <c r="C145" s="35" t="s">
        <v>355</v>
      </c>
      <c r="D145" s="65" t="s">
        <v>707</v>
      </c>
      <c r="E145" s="22">
        <v>11000</v>
      </c>
      <c r="F145" s="79"/>
      <c r="G145" s="79"/>
      <c r="H145" s="79"/>
      <c r="I145" s="79"/>
      <c r="J145" s="91"/>
      <c r="K145" s="80"/>
      <c r="L145" s="91"/>
      <c r="M145" s="91"/>
      <c r="N145" s="91"/>
      <c r="O145" s="81"/>
      <c r="P145" s="3"/>
      <c r="Q145" s="3"/>
      <c r="R145" s="3"/>
      <c r="S145" s="3"/>
      <c r="T145" s="3"/>
      <c r="U145" s="3"/>
      <c r="V145" s="3"/>
      <c r="W145" s="3"/>
      <c r="X145" s="3"/>
      <c r="Y145" s="3"/>
      <c r="Z145" s="3"/>
      <c r="AA145" s="3"/>
      <c r="AB145" s="3"/>
      <c r="AC145" s="3"/>
    </row>
    <row r="146" spans="1:52" customFormat="1" ht="74.400000000000006" customHeight="1" x14ac:dyDescent="0.25">
      <c r="A146" s="16" t="s">
        <v>461</v>
      </c>
      <c r="B146" s="86" t="s">
        <v>757</v>
      </c>
      <c r="C146" s="37"/>
      <c r="D146" s="66"/>
      <c r="E146" s="17"/>
      <c r="F146" s="75" t="s">
        <v>367</v>
      </c>
      <c r="G146" s="75" t="s">
        <v>366</v>
      </c>
      <c r="H146" s="75">
        <v>154</v>
      </c>
      <c r="I146" s="75" t="s">
        <v>689</v>
      </c>
      <c r="J146" s="89">
        <v>1015</v>
      </c>
      <c r="K146" s="82">
        <v>0.05</v>
      </c>
      <c r="L146" s="89">
        <f>M146-J146</f>
        <v>50.75</v>
      </c>
      <c r="M146" s="89">
        <f>J146+J146*K146</f>
        <v>1065.75</v>
      </c>
      <c r="N146" s="89">
        <f>J146*H146</f>
        <v>156310</v>
      </c>
      <c r="O146" s="93" t="s">
        <v>497</v>
      </c>
      <c r="P146" s="3"/>
      <c r="Q146" s="3"/>
      <c r="R146" s="3"/>
      <c r="S146" s="3"/>
      <c r="T146" s="3"/>
      <c r="U146" s="3"/>
      <c r="V146" s="3"/>
      <c r="W146" s="3"/>
      <c r="X146" s="3"/>
      <c r="Y146" s="3"/>
      <c r="Z146" s="3"/>
      <c r="AA146" s="3"/>
      <c r="AB146" s="3"/>
      <c r="AC146" s="3"/>
    </row>
    <row r="147" spans="1:52" customFormat="1" ht="41.4" x14ac:dyDescent="0.25">
      <c r="A147" s="16" t="s">
        <v>462</v>
      </c>
      <c r="B147" s="86" t="s">
        <v>758</v>
      </c>
      <c r="C147" s="37"/>
      <c r="D147" s="66"/>
      <c r="E147" s="17"/>
      <c r="F147" s="75" t="s">
        <v>507</v>
      </c>
      <c r="G147" s="75" t="s">
        <v>366</v>
      </c>
      <c r="H147" s="75">
        <v>10</v>
      </c>
      <c r="I147" s="75" t="s">
        <v>708</v>
      </c>
      <c r="J147" s="89">
        <v>135</v>
      </c>
      <c r="K147" s="82">
        <v>0.05</v>
      </c>
      <c r="L147" s="89">
        <f>M147-J147</f>
        <v>6.75</v>
      </c>
      <c r="M147" s="89">
        <f>J147+J147*K147</f>
        <v>141.75</v>
      </c>
      <c r="N147" s="89">
        <f>J147*H147</f>
        <v>1350</v>
      </c>
      <c r="O147" s="93" t="s">
        <v>498</v>
      </c>
      <c r="P147" s="3"/>
      <c r="Q147" s="3"/>
      <c r="R147" s="3"/>
      <c r="S147" s="3"/>
      <c r="T147" s="3"/>
      <c r="U147" s="3"/>
      <c r="V147" s="3"/>
      <c r="W147" s="3"/>
      <c r="X147" s="3"/>
      <c r="Y147" s="3"/>
      <c r="Z147" s="3"/>
      <c r="AA147" s="3"/>
      <c r="AB147" s="3"/>
      <c r="AC147" s="3"/>
    </row>
    <row r="148" spans="1:52" customFormat="1" ht="27.6" x14ac:dyDescent="0.25">
      <c r="A148" s="16" t="s">
        <v>463</v>
      </c>
      <c r="B148" s="86" t="s">
        <v>759</v>
      </c>
      <c r="C148" s="37"/>
      <c r="D148" s="66"/>
      <c r="E148" s="17"/>
      <c r="F148" s="75" t="s">
        <v>599</v>
      </c>
      <c r="G148" s="75" t="s">
        <v>366</v>
      </c>
      <c r="H148" s="75">
        <v>31</v>
      </c>
      <c r="I148" s="75" t="s">
        <v>510</v>
      </c>
      <c r="J148" s="89">
        <v>121</v>
      </c>
      <c r="K148" s="82">
        <v>0.05</v>
      </c>
      <c r="L148" s="89">
        <f>M148-J148</f>
        <v>6.0499999999999972</v>
      </c>
      <c r="M148" s="89">
        <f>J148+J148*K148</f>
        <v>127.05</v>
      </c>
      <c r="N148" s="89">
        <f>J148*H148</f>
        <v>3751</v>
      </c>
      <c r="O148" s="93" t="s">
        <v>499</v>
      </c>
      <c r="P148" s="3"/>
      <c r="Q148" s="3"/>
      <c r="R148" s="3"/>
      <c r="S148" s="3"/>
      <c r="T148" s="3"/>
      <c r="U148" s="3"/>
      <c r="V148" s="3"/>
      <c r="W148" s="3"/>
      <c r="X148" s="3"/>
      <c r="Y148" s="3"/>
      <c r="Z148" s="3"/>
      <c r="AA148" s="3"/>
      <c r="AB148" s="3"/>
      <c r="AC148" s="3"/>
    </row>
    <row r="149" spans="1:52" customFormat="1" ht="185.4" customHeight="1" x14ac:dyDescent="0.25">
      <c r="A149" s="15" t="s">
        <v>173</v>
      </c>
      <c r="B149" s="21" t="s">
        <v>177</v>
      </c>
      <c r="C149" s="35" t="s">
        <v>355</v>
      </c>
      <c r="D149" s="65" t="s">
        <v>709</v>
      </c>
      <c r="E149" s="22">
        <v>18500</v>
      </c>
      <c r="F149" s="79"/>
      <c r="G149" s="79"/>
      <c r="H149" s="79"/>
      <c r="I149" s="79"/>
      <c r="J149" s="91"/>
      <c r="K149" s="80"/>
      <c r="L149" s="91"/>
      <c r="M149" s="91"/>
      <c r="N149" s="91"/>
      <c r="O149" s="81"/>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row>
    <row r="150" spans="1:52" customFormat="1" ht="74.400000000000006" customHeight="1" x14ac:dyDescent="0.25">
      <c r="A150" s="16" t="s">
        <v>464</v>
      </c>
      <c r="B150" s="86" t="s">
        <v>760</v>
      </c>
      <c r="C150" s="37"/>
      <c r="D150" s="66"/>
      <c r="E150" s="17"/>
      <c r="F150" s="75" t="s">
        <v>367</v>
      </c>
      <c r="G150" s="75" t="s">
        <v>366</v>
      </c>
      <c r="H150" s="75">
        <v>229</v>
      </c>
      <c r="I150" s="75" t="s">
        <v>689</v>
      </c>
      <c r="J150" s="89">
        <v>870</v>
      </c>
      <c r="K150" s="82">
        <v>0.05</v>
      </c>
      <c r="L150" s="89">
        <f>M150-J150</f>
        <v>43.5</v>
      </c>
      <c r="M150" s="89">
        <f>J150+J150*K150</f>
        <v>913.5</v>
      </c>
      <c r="N150" s="89">
        <f>J150*H150</f>
        <v>199230</v>
      </c>
      <c r="O150" s="93" t="s">
        <v>494</v>
      </c>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row>
    <row r="151" spans="1:52" customFormat="1" ht="27.6" x14ac:dyDescent="0.25">
      <c r="A151" s="16" t="s">
        <v>465</v>
      </c>
      <c r="B151" s="86" t="s">
        <v>761</v>
      </c>
      <c r="C151" s="37"/>
      <c r="D151" s="66"/>
      <c r="E151" s="17"/>
      <c r="F151" s="75" t="s">
        <v>507</v>
      </c>
      <c r="G151" s="75" t="s">
        <v>366</v>
      </c>
      <c r="H151" s="75">
        <v>20</v>
      </c>
      <c r="I151" s="75" t="s">
        <v>691</v>
      </c>
      <c r="J151" s="89">
        <v>225</v>
      </c>
      <c r="K151" s="82">
        <v>0.05</v>
      </c>
      <c r="L151" s="89">
        <f>M151-J151</f>
        <v>11.25</v>
      </c>
      <c r="M151" s="89">
        <f>J151+J151*K151</f>
        <v>236.25</v>
      </c>
      <c r="N151" s="89">
        <f>J151*H151</f>
        <v>4500</v>
      </c>
      <c r="O151" s="93" t="s">
        <v>495</v>
      </c>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row>
    <row r="152" spans="1:52" customFormat="1" ht="27.6" x14ac:dyDescent="0.25">
      <c r="A152" s="16" t="s">
        <v>466</v>
      </c>
      <c r="B152" s="86" t="s">
        <v>762</v>
      </c>
      <c r="C152" s="37"/>
      <c r="D152" s="66"/>
      <c r="E152" s="17"/>
      <c r="F152" s="75" t="s">
        <v>599</v>
      </c>
      <c r="G152" s="75" t="s">
        <v>366</v>
      </c>
      <c r="H152" s="75">
        <v>15</v>
      </c>
      <c r="I152" s="75" t="s">
        <v>701</v>
      </c>
      <c r="J152" s="89">
        <v>110</v>
      </c>
      <c r="K152" s="82">
        <v>0.05</v>
      </c>
      <c r="L152" s="89">
        <f>M152-J152</f>
        <v>5.5</v>
      </c>
      <c r="M152" s="89">
        <f>J152+J152*K152</f>
        <v>115.5</v>
      </c>
      <c r="N152" s="89">
        <f>J152*H152</f>
        <v>1650</v>
      </c>
      <c r="O152" s="93" t="s">
        <v>496</v>
      </c>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row>
    <row r="153" spans="1:52" customFormat="1" ht="45.6" customHeight="1" x14ac:dyDescent="0.25">
      <c r="A153" s="25" t="s">
        <v>174</v>
      </c>
      <c r="B153" s="24" t="s">
        <v>13</v>
      </c>
      <c r="C153" s="37"/>
      <c r="D153" s="66"/>
      <c r="E153" s="17"/>
      <c r="F153" s="79"/>
      <c r="G153" s="79"/>
      <c r="H153" s="79"/>
      <c r="I153" s="79"/>
      <c r="J153" s="91"/>
      <c r="K153" s="80"/>
      <c r="L153" s="91"/>
      <c r="M153" s="91"/>
      <c r="N153" s="91"/>
      <c r="O153" s="81"/>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row>
    <row r="154" spans="1:52" customFormat="1" ht="106.95" customHeight="1" x14ac:dyDescent="0.25">
      <c r="A154" s="16" t="s">
        <v>569</v>
      </c>
      <c r="B154" s="86" t="s">
        <v>763</v>
      </c>
      <c r="C154" s="37"/>
      <c r="D154" s="66"/>
      <c r="E154" s="17"/>
      <c r="F154" s="75" t="s">
        <v>507</v>
      </c>
      <c r="G154" s="75" t="s">
        <v>366</v>
      </c>
      <c r="H154" s="75">
        <v>52</v>
      </c>
      <c r="I154" s="87" t="s">
        <v>587</v>
      </c>
      <c r="J154" s="89">
        <v>202</v>
      </c>
      <c r="K154" s="82">
        <v>0.05</v>
      </c>
      <c r="L154" s="89">
        <f>M154-J154</f>
        <v>10.099999999999994</v>
      </c>
      <c r="M154" s="89">
        <f>J154+J154*K154</f>
        <v>212.1</v>
      </c>
      <c r="N154" s="89">
        <f>J154*H154</f>
        <v>10504</v>
      </c>
      <c r="O154" s="83" t="s">
        <v>586</v>
      </c>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row>
    <row r="155" spans="1:52" customFormat="1" ht="27.6" x14ac:dyDescent="0.25">
      <c r="A155" s="16" t="s">
        <v>570</v>
      </c>
      <c r="B155" s="86" t="s">
        <v>764</v>
      </c>
      <c r="C155" s="37"/>
      <c r="D155" s="66"/>
      <c r="E155" s="17"/>
      <c r="F155" s="75" t="s">
        <v>507</v>
      </c>
      <c r="G155" s="75" t="s">
        <v>366</v>
      </c>
      <c r="H155" s="75">
        <v>52</v>
      </c>
      <c r="I155" s="87" t="s">
        <v>587</v>
      </c>
      <c r="J155" s="89">
        <v>121</v>
      </c>
      <c r="K155" s="82">
        <v>0.05</v>
      </c>
      <c r="L155" s="89">
        <f>M155-J155</f>
        <v>6.0499999999999972</v>
      </c>
      <c r="M155" s="89">
        <f>J155+J155*K155</f>
        <v>127.05</v>
      </c>
      <c r="N155" s="89">
        <f>J155*H155</f>
        <v>6292</v>
      </c>
      <c r="O155" s="83" t="s">
        <v>588</v>
      </c>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row>
    <row r="156" spans="1:52" customFormat="1" ht="41.4" x14ac:dyDescent="0.25">
      <c r="A156" s="16" t="s">
        <v>571</v>
      </c>
      <c r="B156" s="86" t="s">
        <v>765</v>
      </c>
      <c r="C156" s="37"/>
      <c r="D156" s="66"/>
      <c r="E156" s="17"/>
      <c r="F156" s="75" t="s">
        <v>507</v>
      </c>
      <c r="G156" s="75" t="s">
        <v>366</v>
      </c>
      <c r="H156" s="75">
        <v>12</v>
      </c>
      <c r="I156" s="87" t="s">
        <v>548</v>
      </c>
      <c r="J156" s="89">
        <v>121</v>
      </c>
      <c r="K156" s="82">
        <v>0.05</v>
      </c>
      <c r="L156" s="89">
        <f>M156-J156</f>
        <v>6.0499999999999972</v>
      </c>
      <c r="M156" s="89">
        <f>J156+J156*K156</f>
        <v>127.05</v>
      </c>
      <c r="N156" s="89">
        <f>J156*H156</f>
        <v>1452</v>
      </c>
      <c r="O156" s="83" t="s">
        <v>589</v>
      </c>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row>
    <row r="157" spans="1:52" customFormat="1" ht="27.6" x14ac:dyDescent="0.25">
      <c r="A157" s="16" t="s">
        <v>572</v>
      </c>
      <c r="B157" s="86" t="s">
        <v>768</v>
      </c>
      <c r="C157" s="37"/>
      <c r="D157" s="66"/>
      <c r="E157" s="17"/>
      <c r="F157" s="75" t="s">
        <v>599</v>
      </c>
      <c r="G157" s="75" t="s">
        <v>366</v>
      </c>
      <c r="H157" s="75">
        <v>6</v>
      </c>
      <c r="I157" s="87" t="s">
        <v>548</v>
      </c>
      <c r="J157" s="89">
        <v>132</v>
      </c>
      <c r="K157" s="82">
        <v>0.05</v>
      </c>
      <c r="L157" s="89">
        <f>M157-J157</f>
        <v>6.5999999999999943</v>
      </c>
      <c r="M157" s="89">
        <f>J157+J157*K157</f>
        <v>138.6</v>
      </c>
      <c r="N157" s="89">
        <f>J157*H157</f>
        <v>792</v>
      </c>
      <c r="O157" s="83" t="s">
        <v>590</v>
      </c>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row>
    <row r="158" spans="1:52" customFormat="1" ht="27.6" x14ac:dyDescent="0.25">
      <c r="A158" s="16" t="s">
        <v>573</v>
      </c>
      <c r="B158" s="86" t="s">
        <v>769</v>
      </c>
      <c r="C158" s="37"/>
      <c r="D158" s="66"/>
      <c r="E158" s="17"/>
      <c r="F158" s="75" t="s">
        <v>599</v>
      </c>
      <c r="G158" s="75" t="s">
        <v>366</v>
      </c>
      <c r="H158" s="75">
        <v>8</v>
      </c>
      <c r="I158" s="75" t="s">
        <v>592</v>
      </c>
      <c r="J158" s="89">
        <v>206</v>
      </c>
      <c r="K158" s="82">
        <v>0.05</v>
      </c>
      <c r="L158" s="89">
        <f>M158-J158</f>
        <v>10.300000000000011</v>
      </c>
      <c r="M158" s="89">
        <f>J158+J158*K158</f>
        <v>216.3</v>
      </c>
      <c r="N158" s="89">
        <f>J158*H158</f>
        <v>1648</v>
      </c>
      <c r="O158" s="83" t="s">
        <v>591</v>
      </c>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row>
    <row r="159" spans="1:52" customFormat="1" ht="27.6" x14ac:dyDescent="0.25">
      <c r="A159" s="16" t="s">
        <v>574</v>
      </c>
      <c r="B159" s="86" t="s">
        <v>770</v>
      </c>
      <c r="C159" s="37"/>
      <c r="D159" s="66"/>
      <c r="E159" s="17"/>
      <c r="F159" s="75" t="s">
        <v>599</v>
      </c>
      <c r="G159" s="75" t="s">
        <v>366</v>
      </c>
      <c r="H159" s="75">
        <v>11</v>
      </c>
      <c r="I159" s="87" t="s">
        <v>594</v>
      </c>
      <c r="J159" s="89">
        <v>135</v>
      </c>
      <c r="K159" s="82">
        <v>0.05</v>
      </c>
      <c r="L159" s="89">
        <f t="shared" ref="L159:L170" si="3">M159-J159</f>
        <v>6.75</v>
      </c>
      <c r="M159" s="89">
        <f t="shared" ref="M159:M170" si="4">J159+J159*K159</f>
        <v>141.75</v>
      </c>
      <c r="N159" s="89">
        <f t="shared" ref="N159:N170" si="5">J159*H159</f>
        <v>1485</v>
      </c>
      <c r="O159" s="94" t="s">
        <v>593</v>
      </c>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row>
    <row r="160" spans="1:52" customFormat="1" ht="27.6" x14ac:dyDescent="0.25">
      <c r="A160" s="16" t="s">
        <v>575</v>
      </c>
      <c r="B160" s="86" t="s">
        <v>771</v>
      </c>
      <c r="C160" s="37"/>
      <c r="D160" s="66"/>
      <c r="E160" s="17"/>
      <c r="F160" s="75" t="s">
        <v>599</v>
      </c>
      <c r="G160" s="75" t="s">
        <v>366</v>
      </c>
      <c r="H160" s="75">
        <v>15</v>
      </c>
      <c r="I160" s="88" t="s">
        <v>598</v>
      </c>
      <c r="J160" s="89">
        <v>202</v>
      </c>
      <c r="K160" s="82">
        <v>0.05</v>
      </c>
      <c r="L160" s="89">
        <f t="shared" si="3"/>
        <v>10.099999999999994</v>
      </c>
      <c r="M160" s="89">
        <f t="shared" si="4"/>
        <v>212.1</v>
      </c>
      <c r="N160" s="89">
        <f t="shared" si="5"/>
        <v>3030</v>
      </c>
      <c r="O160" s="94" t="s">
        <v>595</v>
      </c>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row>
    <row r="161" spans="1:52" customFormat="1" ht="27.6" x14ac:dyDescent="0.25">
      <c r="A161" s="16" t="s">
        <v>576</v>
      </c>
      <c r="B161" s="86" t="s">
        <v>772</v>
      </c>
      <c r="C161" s="37"/>
      <c r="D161" s="66"/>
      <c r="E161" s="17"/>
      <c r="F161" s="75" t="s">
        <v>599</v>
      </c>
      <c r="G161" s="75" t="s">
        <v>366</v>
      </c>
      <c r="H161" s="75">
        <v>15</v>
      </c>
      <c r="I161" s="88" t="s">
        <v>598</v>
      </c>
      <c r="J161" s="89">
        <v>202</v>
      </c>
      <c r="K161" s="82">
        <v>0.05</v>
      </c>
      <c r="L161" s="89">
        <f t="shared" ref="L161:L169" si="6">M161-J161</f>
        <v>10.099999999999994</v>
      </c>
      <c r="M161" s="89">
        <f t="shared" ref="M161:M169" si="7">J161+J161*K161</f>
        <v>212.1</v>
      </c>
      <c r="N161" s="89">
        <f t="shared" ref="N161:N169" si="8">J161*H161</f>
        <v>3030</v>
      </c>
      <c r="O161" s="94" t="s">
        <v>596</v>
      </c>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row>
    <row r="162" spans="1:52" customFormat="1" ht="27.6" x14ac:dyDescent="0.25">
      <c r="A162" s="16" t="s">
        <v>577</v>
      </c>
      <c r="B162" s="86" t="s">
        <v>773</v>
      </c>
      <c r="C162" s="37"/>
      <c r="D162" s="66"/>
      <c r="E162" s="17"/>
      <c r="F162" s="75" t="s">
        <v>599</v>
      </c>
      <c r="G162" s="75" t="s">
        <v>366</v>
      </c>
      <c r="H162" s="75">
        <v>15</v>
      </c>
      <c r="I162" s="88" t="s">
        <v>598</v>
      </c>
      <c r="J162" s="89">
        <v>202</v>
      </c>
      <c r="K162" s="82">
        <v>0.05</v>
      </c>
      <c r="L162" s="89">
        <f t="shared" si="6"/>
        <v>10.099999999999994</v>
      </c>
      <c r="M162" s="89">
        <f t="shared" si="7"/>
        <v>212.1</v>
      </c>
      <c r="N162" s="89">
        <f t="shared" si="8"/>
        <v>3030</v>
      </c>
      <c r="O162" s="94" t="s">
        <v>597</v>
      </c>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row>
    <row r="163" spans="1:52" customFormat="1" ht="41.4" x14ac:dyDescent="0.25">
      <c r="A163" s="16" t="s">
        <v>578</v>
      </c>
      <c r="B163" s="86" t="s">
        <v>774</v>
      </c>
      <c r="C163" s="37"/>
      <c r="D163" s="66"/>
      <c r="E163" s="17"/>
      <c r="F163" s="75" t="s">
        <v>612</v>
      </c>
      <c r="G163" s="75" t="s">
        <v>366</v>
      </c>
      <c r="H163" s="75">
        <v>60</v>
      </c>
      <c r="I163" s="88" t="s">
        <v>606</v>
      </c>
      <c r="J163" s="89">
        <v>125</v>
      </c>
      <c r="K163" s="82">
        <v>0.05</v>
      </c>
      <c r="L163" s="89">
        <f t="shared" si="6"/>
        <v>6.25</v>
      </c>
      <c r="M163" s="89">
        <f t="shared" si="7"/>
        <v>131.25</v>
      </c>
      <c r="N163" s="89">
        <f t="shared" si="8"/>
        <v>7500</v>
      </c>
      <c r="O163" s="92" t="s">
        <v>600</v>
      </c>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row>
    <row r="164" spans="1:52" customFormat="1" ht="41.4" x14ac:dyDescent="0.25">
      <c r="A164" s="16" t="s">
        <v>579</v>
      </c>
      <c r="B164" s="86" t="s">
        <v>775</v>
      </c>
      <c r="C164" s="37"/>
      <c r="D164" s="66"/>
      <c r="E164" s="17"/>
      <c r="F164" s="75" t="s">
        <v>612</v>
      </c>
      <c r="G164" s="75" t="s">
        <v>366</v>
      </c>
      <c r="H164" s="75">
        <v>90</v>
      </c>
      <c r="I164" s="88" t="s">
        <v>606</v>
      </c>
      <c r="J164" s="89">
        <v>125</v>
      </c>
      <c r="K164" s="82">
        <v>0.05</v>
      </c>
      <c r="L164" s="89">
        <f t="shared" si="6"/>
        <v>6.25</v>
      </c>
      <c r="M164" s="89">
        <f t="shared" si="7"/>
        <v>131.25</v>
      </c>
      <c r="N164" s="89">
        <f t="shared" si="8"/>
        <v>11250</v>
      </c>
      <c r="O164" s="92" t="s">
        <v>601</v>
      </c>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row>
    <row r="165" spans="1:52" customFormat="1" ht="41.4" x14ac:dyDescent="0.25">
      <c r="A165" s="16" t="s">
        <v>580</v>
      </c>
      <c r="B165" s="86" t="s">
        <v>766</v>
      </c>
      <c r="C165" s="37"/>
      <c r="D165" s="66"/>
      <c r="E165" s="17"/>
      <c r="F165" s="75" t="s">
        <v>612</v>
      </c>
      <c r="G165" s="75" t="s">
        <v>366</v>
      </c>
      <c r="H165" s="75">
        <v>60</v>
      </c>
      <c r="I165" s="88" t="s">
        <v>606</v>
      </c>
      <c r="J165" s="89">
        <v>81</v>
      </c>
      <c r="K165" s="82">
        <v>0.05</v>
      </c>
      <c r="L165" s="89">
        <f t="shared" si="6"/>
        <v>4.0499999999999972</v>
      </c>
      <c r="M165" s="89">
        <f t="shared" si="7"/>
        <v>85.05</v>
      </c>
      <c r="N165" s="89">
        <f t="shared" si="8"/>
        <v>4860</v>
      </c>
      <c r="O165" s="92" t="s">
        <v>602</v>
      </c>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row>
    <row r="166" spans="1:52" customFormat="1" ht="41.4" x14ac:dyDescent="0.25">
      <c r="A166" s="16" t="s">
        <v>581</v>
      </c>
      <c r="B166" s="86" t="s">
        <v>767</v>
      </c>
      <c r="C166" s="37"/>
      <c r="D166" s="66"/>
      <c r="E166" s="17"/>
      <c r="F166" s="75" t="s">
        <v>612</v>
      </c>
      <c r="G166" s="75" t="s">
        <v>366</v>
      </c>
      <c r="H166" s="75">
        <v>15</v>
      </c>
      <c r="I166" s="88" t="s">
        <v>607</v>
      </c>
      <c r="J166" s="89">
        <v>348</v>
      </c>
      <c r="K166" s="82">
        <v>0.05</v>
      </c>
      <c r="L166" s="89">
        <f t="shared" si="6"/>
        <v>17.399999999999977</v>
      </c>
      <c r="M166" s="89">
        <f t="shared" si="7"/>
        <v>365.4</v>
      </c>
      <c r="N166" s="89">
        <f t="shared" si="8"/>
        <v>5220</v>
      </c>
      <c r="O166" s="92" t="s">
        <v>603</v>
      </c>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row>
    <row r="167" spans="1:52" customFormat="1" ht="41.4" x14ac:dyDescent="0.25">
      <c r="A167" s="16" t="s">
        <v>582</v>
      </c>
      <c r="B167" s="86" t="s">
        <v>776</v>
      </c>
      <c r="C167" s="37"/>
      <c r="D167" s="66"/>
      <c r="E167" s="17"/>
      <c r="F167" s="75" t="s">
        <v>612</v>
      </c>
      <c r="G167" s="75" t="s">
        <v>366</v>
      </c>
      <c r="H167" s="75">
        <v>20</v>
      </c>
      <c r="I167" s="88" t="s">
        <v>606</v>
      </c>
      <c r="J167" s="89">
        <v>81</v>
      </c>
      <c r="K167" s="82">
        <v>0.05</v>
      </c>
      <c r="L167" s="89">
        <f t="shared" si="6"/>
        <v>4.0499999999999972</v>
      </c>
      <c r="M167" s="89">
        <f t="shared" si="7"/>
        <v>85.05</v>
      </c>
      <c r="N167" s="89">
        <f t="shared" si="8"/>
        <v>1620</v>
      </c>
      <c r="O167" s="92" t="s">
        <v>604</v>
      </c>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row>
    <row r="168" spans="1:52" customFormat="1" ht="27.6" x14ac:dyDescent="0.25">
      <c r="A168" s="16" t="s">
        <v>583</v>
      </c>
      <c r="B168" s="86" t="s">
        <v>777</v>
      </c>
      <c r="C168" s="37"/>
      <c r="D168" s="66"/>
      <c r="E168" s="17"/>
      <c r="F168" s="75" t="s">
        <v>613</v>
      </c>
      <c r="G168" s="75" t="s">
        <v>366</v>
      </c>
      <c r="H168" s="75">
        <v>5</v>
      </c>
      <c r="I168" s="88" t="s">
        <v>608</v>
      </c>
      <c r="J168" s="89">
        <v>51</v>
      </c>
      <c r="K168" s="82">
        <v>0.05</v>
      </c>
      <c r="L168" s="89">
        <f t="shared" si="6"/>
        <v>2.5499999999999972</v>
      </c>
      <c r="M168" s="89">
        <f t="shared" si="7"/>
        <v>53.55</v>
      </c>
      <c r="N168" s="89">
        <f t="shared" si="8"/>
        <v>255</v>
      </c>
      <c r="O168" s="92" t="s">
        <v>611</v>
      </c>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row>
    <row r="169" spans="1:52" customFormat="1" ht="27.6" x14ac:dyDescent="0.25">
      <c r="A169" s="16" t="s">
        <v>584</v>
      </c>
      <c r="B169" s="86" t="s">
        <v>778</v>
      </c>
      <c r="C169" s="37"/>
      <c r="D169" s="66"/>
      <c r="E169" s="17"/>
      <c r="F169" s="75" t="s">
        <v>613</v>
      </c>
      <c r="G169" s="75" t="s">
        <v>366</v>
      </c>
      <c r="H169" s="75">
        <v>5</v>
      </c>
      <c r="I169" s="88" t="s">
        <v>608</v>
      </c>
      <c r="J169" s="89">
        <v>51</v>
      </c>
      <c r="K169" s="82">
        <v>0.05</v>
      </c>
      <c r="L169" s="89">
        <f t="shared" si="6"/>
        <v>2.5499999999999972</v>
      </c>
      <c r="M169" s="89">
        <f t="shared" si="7"/>
        <v>53.55</v>
      </c>
      <c r="N169" s="89">
        <f t="shared" si="8"/>
        <v>255</v>
      </c>
      <c r="O169" s="92" t="s">
        <v>605</v>
      </c>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row>
    <row r="170" spans="1:52" customFormat="1" ht="27.6" x14ac:dyDescent="0.25">
      <c r="A170" s="16" t="s">
        <v>585</v>
      </c>
      <c r="B170" s="86" t="s">
        <v>779</v>
      </c>
      <c r="C170" s="37"/>
      <c r="D170" s="66"/>
      <c r="E170" s="17"/>
      <c r="F170" s="75" t="s">
        <v>613</v>
      </c>
      <c r="G170" s="75" t="s">
        <v>366</v>
      </c>
      <c r="H170" s="75">
        <f>10+10</f>
        <v>20</v>
      </c>
      <c r="I170" s="88" t="s">
        <v>609</v>
      </c>
      <c r="J170" s="89">
        <v>39</v>
      </c>
      <c r="K170" s="82">
        <v>0.05</v>
      </c>
      <c r="L170" s="89">
        <f t="shared" si="3"/>
        <v>1.9500000000000028</v>
      </c>
      <c r="M170" s="89">
        <f t="shared" si="4"/>
        <v>40.950000000000003</v>
      </c>
      <c r="N170" s="89">
        <f t="shared" si="5"/>
        <v>780</v>
      </c>
      <c r="O170" s="92" t="s">
        <v>610</v>
      </c>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row>
    <row r="171" spans="1:52" customFormat="1" ht="55.2" x14ac:dyDescent="0.25">
      <c r="A171" s="16" t="s">
        <v>787</v>
      </c>
      <c r="B171" s="86" t="s">
        <v>780</v>
      </c>
      <c r="C171" s="37"/>
      <c r="D171" s="66"/>
      <c r="E171" s="17"/>
      <c r="F171" s="75" t="s">
        <v>599</v>
      </c>
      <c r="G171" s="75" t="s">
        <v>366</v>
      </c>
      <c r="H171" s="75">
        <v>46</v>
      </c>
      <c r="I171" s="88" t="s">
        <v>598</v>
      </c>
      <c r="J171" s="89">
        <v>342</v>
      </c>
      <c r="K171" s="82">
        <v>0.05</v>
      </c>
      <c r="L171" s="89">
        <f t="shared" ref="L171:L179" si="9">M171-J171</f>
        <v>17.100000000000023</v>
      </c>
      <c r="M171" s="89">
        <f t="shared" ref="M171:M179" si="10">J171+J171*K171</f>
        <v>359.1</v>
      </c>
      <c r="N171" s="89">
        <f t="shared" ref="N171:N179" si="11">J171*H171</f>
        <v>15732</v>
      </c>
      <c r="O171" s="95" t="s">
        <v>710</v>
      </c>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row>
    <row r="172" spans="1:52" customFormat="1" ht="41.4" x14ac:dyDescent="0.25">
      <c r="A172" s="16" t="s">
        <v>788</v>
      </c>
      <c r="B172" s="86" t="s">
        <v>617</v>
      </c>
      <c r="C172" s="37"/>
      <c r="D172" s="66"/>
      <c r="E172" s="17"/>
      <c r="F172" s="75" t="s">
        <v>625</v>
      </c>
      <c r="G172" s="75" t="s">
        <v>366</v>
      </c>
      <c r="H172" s="75">
        <v>5</v>
      </c>
      <c r="I172" s="88" t="s">
        <v>717</v>
      </c>
      <c r="J172" s="89">
        <v>48</v>
      </c>
      <c r="K172" s="82">
        <v>0.05</v>
      </c>
      <c r="L172" s="89">
        <f t="shared" si="9"/>
        <v>2.3999999999999986</v>
      </c>
      <c r="M172" s="89">
        <f t="shared" si="10"/>
        <v>50.4</v>
      </c>
      <c r="N172" s="89">
        <f t="shared" si="11"/>
        <v>240</v>
      </c>
      <c r="O172" s="92" t="s">
        <v>711</v>
      </c>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row>
    <row r="173" spans="1:52" customFormat="1" ht="41.4" x14ac:dyDescent="0.25">
      <c r="A173" s="16" t="s">
        <v>789</v>
      </c>
      <c r="B173" s="86" t="s">
        <v>781</v>
      </c>
      <c r="C173" s="37"/>
      <c r="D173" s="66"/>
      <c r="E173" s="17"/>
      <c r="F173" s="75" t="s">
        <v>612</v>
      </c>
      <c r="G173" s="75" t="s">
        <v>366</v>
      </c>
      <c r="H173" s="75">
        <v>180</v>
      </c>
      <c r="I173" s="88" t="s">
        <v>718</v>
      </c>
      <c r="J173" s="89">
        <v>130</v>
      </c>
      <c r="K173" s="82">
        <v>0.05</v>
      </c>
      <c r="L173" s="89">
        <f t="shared" si="9"/>
        <v>6.5</v>
      </c>
      <c r="M173" s="89">
        <f t="shared" si="10"/>
        <v>136.5</v>
      </c>
      <c r="N173" s="89">
        <f t="shared" si="11"/>
        <v>23400</v>
      </c>
      <c r="O173" s="92" t="s">
        <v>712</v>
      </c>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row>
    <row r="174" spans="1:52" customFormat="1" ht="27.6" x14ac:dyDescent="0.25">
      <c r="A174" s="16" t="s">
        <v>790</v>
      </c>
      <c r="B174" s="86" t="s">
        <v>782</v>
      </c>
      <c r="C174" s="37"/>
      <c r="D174" s="66"/>
      <c r="E174" s="17"/>
      <c r="F174" s="75" t="s">
        <v>612</v>
      </c>
      <c r="G174" s="75" t="s">
        <v>366</v>
      </c>
      <c r="H174" s="75">
        <v>65</v>
      </c>
      <c r="I174" s="88" t="s">
        <v>724</v>
      </c>
      <c r="J174" s="89">
        <v>52</v>
      </c>
      <c r="K174" s="82">
        <v>0.05</v>
      </c>
      <c r="L174" s="89">
        <f t="shared" si="9"/>
        <v>2.6000000000000014</v>
      </c>
      <c r="M174" s="89">
        <f t="shared" si="10"/>
        <v>54.6</v>
      </c>
      <c r="N174" s="89">
        <f t="shared" si="11"/>
        <v>3380</v>
      </c>
      <c r="O174" s="92" t="s">
        <v>723</v>
      </c>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row>
    <row r="175" spans="1:52" customFormat="1" ht="27.6" x14ac:dyDescent="0.25">
      <c r="A175" s="16" t="s">
        <v>791</v>
      </c>
      <c r="B175" s="86" t="s">
        <v>783</v>
      </c>
      <c r="C175" s="37"/>
      <c r="D175" s="66"/>
      <c r="E175" s="17"/>
      <c r="F175" s="75" t="s">
        <v>612</v>
      </c>
      <c r="G175" s="75" t="s">
        <v>366</v>
      </c>
      <c r="H175" s="75">
        <v>45</v>
      </c>
      <c r="I175" s="88" t="s">
        <v>724</v>
      </c>
      <c r="J175" s="89">
        <v>80</v>
      </c>
      <c r="K175" s="82">
        <v>0.05</v>
      </c>
      <c r="L175" s="89">
        <f t="shared" si="9"/>
        <v>4</v>
      </c>
      <c r="M175" s="89">
        <f t="shared" si="10"/>
        <v>84</v>
      </c>
      <c r="N175" s="89">
        <f t="shared" si="11"/>
        <v>3600</v>
      </c>
      <c r="O175" s="92" t="s">
        <v>725</v>
      </c>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row>
    <row r="176" spans="1:52" customFormat="1" ht="27.6" x14ac:dyDescent="0.25">
      <c r="A176" s="16" t="s">
        <v>792</v>
      </c>
      <c r="B176" s="86" t="s">
        <v>784</v>
      </c>
      <c r="C176" s="37"/>
      <c r="D176" s="66"/>
      <c r="E176" s="17"/>
      <c r="F176" s="75" t="s">
        <v>613</v>
      </c>
      <c r="G176" s="75" t="s">
        <v>366</v>
      </c>
      <c r="H176" s="75">
        <v>39</v>
      </c>
      <c r="I176" s="88" t="s">
        <v>719</v>
      </c>
      <c r="J176" s="89">
        <v>185</v>
      </c>
      <c r="K176" s="82">
        <v>0.05</v>
      </c>
      <c r="L176" s="89">
        <f t="shared" si="9"/>
        <v>9.25</v>
      </c>
      <c r="M176" s="89">
        <f t="shared" si="10"/>
        <v>194.25</v>
      </c>
      <c r="N176" s="89">
        <f t="shared" si="11"/>
        <v>7215</v>
      </c>
      <c r="O176" s="92" t="s">
        <v>713</v>
      </c>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row>
    <row r="177" spans="1:2675" customFormat="1" ht="27.6" x14ac:dyDescent="0.25">
      <c r="A177" s="16" t="s">
        <v>793</v>
      </c>
      <c r="B177" s="86" t="s">
        <v>727</v>
      </c>
      <c r="C177" s="37"/>
      <c r="D177" s="66"/>
      <c r="E177" s="17"/>
      <c r="F177" s="75" t="s">
        <v>727</v>
      </c>
      <c r="G177" s="75" t="s">
        <v>366</v>
      </c>
      <c r="H177" s="75">
        <v>20</v>
      </c>
      <c r="I177" s="88" t="s">
        <v>720</v>
      </c>
      <c r="J177" s="89">
        <v>136</v>
      </c>
      <c r="K177" s="82">
        <v>0.05</v>
      </c>
      <c r="L177" s="89">
        <f t="shared" si="9"/>
        <v>6.8000000000000114</v>
      </c>
      <c r="M177" s="89">
        <f t="shared" si="10"/>
        <v>142.80000000000001</v>
      </c>
      <c r="N177" s="89">
        <f t="shared" si="11"/>
        <v>2720</v>
      </c>
      <c r="O177" s="92" t="s">
        <v>714</v>
      </c>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row>
    <row r="178" spans="1:2675" customFormat="1" ht="55.2" x14ac:dyDescent="0.25">
      <c r="A178" s="16" t="s">
        <v>794</v>
      </c>
      <c r="B178" s="86" t="s">
        <v>785</v>
      </c>
      <c r="C178" s="37"/>
      <c r="D178" s="66"/>
      <c r="E178" s="17"/>
      <c r="F178" s="75" t="s">
        <v>612</v>
      </c>
      <c r="G178" s="75" t="s">
        <v>366</v>
      </c>
      <c r="H178" s="75">
        <v>10</v>
      </c>
      <c r="I178" s="88" t="s">
        <v>721</v>
      </c>
      <c r="J178" s="89">
        <v>108</v>
      </c>
      <c r="K178" s="82">
        <v>0.05</v>
      </c>
      <c r="L178" s="89">
        <f t="shared" si="9"/>
        <v>5.4000000000000057</v>
      </c>
      <c r="M178" s="89">
        <f t="shared" si="10"/>
        <v>113.4</v>
      </c>
      <c r="N178" s="89">
        <f t="shared" si="11"/>
        <v>1080</v>
      </c>
      <c r="O178" s="92" t="s">
        <v>715</v>
      </c>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row>
    <row r="179" spans="1:2675" customFormat="1" ht="27.6" x14ac:dyDescent="0.25">
      <c r="A179" s="16" t="s">
        <v>795</v>
      </c>
      <c r="B179" s="86" t="s">
        <v>786</v>
      </c>
      <c r="C179" s="37"/>
      <c r="D179" s="66"/>
      <c r="E179" s="17"/>
      <c r="F179" s="75" t="s">
        <v>726</v>
      </c>
      <c r="G179" s="75" t="s">
        <v>366</v>
      </c>
      <c r="H179" s="75">
        <v>5</v>
      </c>
      <c r="I179" s="88" t="s">
        <v>722</v>
      </c>
      <c r="J179" s="89">
        <v>45</v>
      </c>
      <c r="K179" s="82">
        <v>0.05</v>
      </c>
      <c r="L179" s="89">
        <f t="shared" si="9"/>
        <v>2.25</v>
      </c>
      <c r="M179" s="89">
        <f t="shared" si="10"/>
        <v>47.25</v>
      </c>
      <c r="N179" s="89">
        <f t="shared" si="11"/>
        <v>225</v>
      </c>
      <c r="O179" s="92" t="s">
        <v>716</v>
      </c>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row>
    <row r="180" spans="1:2675" customFormat="1" ht="27.6" customHeight="1" x14ac:dyDescent="0.25">
      <c r="A180" s="98" t="s">
        <v>84</v>
      </c>
      <c r="B180" s="99"/>
      <c r="C180" s="99"/>
      <c r="D180" s="99"/>
      <c r="E180" s="99"/>
      <c r="F180" s="99"/>
      <c r="G180" s="99"/>
      <c r="H180" s="99"/>
      <c r="I180" s="99"/>
      <c r="J180" s="99"/>
      <c r="K180" s="99"/>
      <c r="L180" s="99"/>
      <c r="M180" s="100"/>
      <c r="N180" s="90">
        <f>SUM(N13:N179)</f>
        <v>1144448</v>
      </c>
      <c r="O180" s="55"/>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CC180" s="27"/>
      <c r="CD180" s="27"/>
      <c r="CE180" s="27"/>
      <c r="CF180" s="27"/>
      <c r="CG180" s="27"/>
      <c r="CH180" s="27"/>
      <c r="CI180" s="27"/>
      <c r="CJ180" s="27"/>
      <c r="CK180" s="27"/>
      <c r="CL180" s="27"/>
      <c r="CM180" s="27"/>
      <c r="CN180" s="27"/>
      <c r="CO180" s="27"/>
      <c r="CP180" s="27"/>
      <c r="CQ180" s="27"/>
      <c r="CR180" s="27"/>
      <c r="CS180" s="27"/>
      <c r="CT180" s="27"/>
      <c r="CU180" s="27"/>
      <c r="CV180" s="27"/>
      <c r="CW180" s="27"/>
      <c r="CX180" s="27"/>
      <c r="CY180" s="27"/>
      <c r="CZ180" s="27"/>
      <c r="DA180" s="27"/>
      <c r="DB180" s="27"/>
      <c r="DC180" s="27"/>
      <c r="DD180" s="27"/>
      <c r="DE180" s="27"/>
      <c r="DF180" s="27"/>
      <c r="DG180" s="27"/>
      <c r="DH180" s="27"/>
      <c r="DI180" s="27"/>
      <c r="DJ180" s="27"/>
      <c r="DK180" s="27"/>
      <c r="DL180" s="27"/>
      <c r="DM180" s="27"/>
      <c r="DN180" s="27"/>
      <c r="DO180" s="27"/>
      <c r="DP180" s="27"/>
      <c r="DQ180" s="27"/>
      <c r="DR180" s="27"/>
      <c r="DS180" s="27"/>
      <c r="DT180" s="27"/>
      <c r="DU180" s="27"/>
      <c r="DV180" s="27"/>
      <c r="DW180" s="27"/>
      <c r="DX180" s="27"/>
      <c r="DY180" s="27"/>
      <c r="DZ180" s="27"/>
      <c r="EA180" s="27"/>
      <c r="E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FE180" s="27"/>
      <c r="FF180" s="27"/>
      <c r="FG180" s="27"/>
      <c r="FH180" s="27"/>
      <c r="FI180" s="27"/>
      <c r="FJ180" s="27"/>
      <c r="FK180" s="27"/>
      <c r="FL180" s="27"/>
      <c r="FM180" s="27"/>
      <c r="FN180" s="27"/>
      <c r="FO180" s="27"/>
      <c r="FP180" s="27"/>
      <c r="FQ180" s="27"/>
      <c r="FR180" s="27"/>
      <c r="FS180" s="27"/>
      <c r="FT180" s="27"/>
      <c r="FU180" s="27"/>
      <c r="FV180" s="27"/>
      <c r="FW180" s="27"/>
      <c r="FX180" s="27"/>
      <c r="FY180" s="27"/>
      <c r="FZ180" s="27"/>
      <c r="GA180" s="27"/>
      <c r="GB180" s="27"/>
      <c r="GC180" s="27"/>
      <c r="GD180" s="27"/>
      <c r="GE180" s="27"/>
      <c r="GF180" s="27"/>
      <c r="GG180" s="27"/>
      <c r="GH180" s="27"/>
      <c r="GI180" s="27"/>
      <c r="GJ180" s="27"/>
      <c r="GK180" s="27"/>
      <c r="GL180" s="27"/>
      <c r="GM180" s="27"/>
      <c r="GN180" s="27"/>
      <c r="GO180" s="27"/>
      <c r="GP180" s="27"/>
      <c r="GQ180" s="27"/>
      <c r="GR180" s="27"/>
      <c r="GS180" s="27"/>
      <c r="GT180" s="27"/>
      <c r="GU180" s="27"/>
      <c r="GV180" s="27"/>
      <c r="GW180" s="27"/>
      <c r="GX180" s="27"/>
      <c r="GY180" s="27"/>
      <c r="GZ180" s="27"/>
      <c r="HA180" s="27"/>
      <c r="HB180" s="27"/>
      <c r="HC180" s="27"/>
      <c r="H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c r="ID180" s="27"/>
      <c r="IE180" s="27"/>
      <c r="IF180" s="27"/>
      <c r="IG180" s="27"/>
      <c r="IH180" s="27"/>
      <c r="II180" s="27"/>
      <c r="IJ180" s="27"/>
      <c r="IK180" s="27"/>
      <c r="IL180" s="27"/>
      <c r="IM180" s="27"/>
      <c r="IN180" s="27"/>
      <c r="IO180" s="27"/>
      <c r="IP180" s="27"/>
      <c r="IQ180" s="27"/>
      <c r="IR180" s="27"/>
      <c r="IS180" s="27"/>
      <c r="IT180" s="27"/>
      <c r="IU180" s="27"/>
      <c r="IV180" s="27"/>
      <c r="IW180" s="27"/>
      <c r="IX180" s="27"/>
      <c r="IY180" s="27"/>
      <c r="IZ180" s="27"/>
      <c r="JA180" s="27"/>
      <c r="JB180" s="27"/>
      <c r="JC180" s="27"/>
      <c r="JD180" s="27"/>
      <c r="JE180" s="27"/>
      <c r="JF180" s="27"/>
      <c r="JG180" s="27"/>
      <c r="JH180" s="27"/>
      <c r="JI180" s="27"/>
      <c r="JJ180" s="27"/>
      <c r="JK180" s="27"/>
      <c r="JL180" s="27"/>
      <c r="JM180" s="27"/>
      <c r="JN180" s="27"/>
      <c r="JO180" s="27"/>
      <c r="JP180" s="27"/>
      <c r="JQ180" s="27"/>
      <c r="JR180" s="27"/>
      <c r="JS180" s="27"/>
      <c r="JT180" s="27"/>
      <c r="JU180" s="27"/>
      <c r="JV180" s="27"/>
      <c r="JW180" s="27"/>
      <c r="JX180" s="27"/>
      <c r="JY180" s="27"/>
      <c r="JZ180" s="27"/>
      <c r="KA180" s="27"/>
      <c r="KB180" s="27"/>
      <c r="KC180" s="27"/>
      <c r="KD180" s="27"/>
      <c r="KE180" s="27"/>
      <c r="KF180" s="27"/>
      <c r="KG180" s="27"/>
      <c r="KH180" s="27"/>
      <c r="KI180" s="27"/>
      <c r="KJ180" s="27"/>
      <c r="KK180" s="27"/>
      <c r="KL180" s="27"/>
      <c r="KM180" s="27"/>
      <c r="KN180" s="27"/>
      <c r="KO180" s="27"/>
      <c r="KP180" s="27"/>
      <c r="KQ180" s="27"/>
      <c r="KR180" s="27"/>
      <c r="KS180" s="27"/>
      <c r="KT180" s="27"/>
      <c r="KU180" s="27"/>
      <c r="KV180" s="27"/>
      <c r="KW180" s="27"/>
      <c r="KX180" s="27"/>
      <c r="KY180" s="27"/>
      <c r="KZ180" s="27"/>
      <c r="LA180" s="27"/>
      <c r="LB180" s="27"/>
      <c r="LC180" s="27"/>
      <c r="LD180" s="27"/>
      <c r="LE180" s="27"/>
      <c r="LF180" s="27"/>
      <c r="LG180" s="27"/>
      <c r="LH180" s="27"/>
      <c r="LI180" s="27"/>
      <c r="LJ180" s="27"/>
      <c r="LK180" s="27"/>
      <c r="LL180" s="27"/>
      <c r="LM180" s="27"/>
      <c r="LN180" s="27"/>
      <c r="LO180" s="27"/>
      <c r="LP180" s="27"/>
      <c r="LQ180" s="27"/>
      <c r="LR180" s="27"/>
      <c r="LS180" s="27"/>
      <c r="LT180" s="27"/>
      <c r="LU180" s="27"/>
      <c r="LV180" s="27"/>
      <c r="LW180" s="27"/>
      <c r="LX180" s="27"/>
      <c r="LY180" s="27"/>
      <c r="LZ180" s="27"/>
      <c r="MA180" s="27"/>
      <c r="MB180" s="27"/>
      <c r="MC180" s="27"/>
      <c r="MD180" s="27"/>
      <c r="ME180" s="27"/>
      <c r="MF180" s="27"/>
      <c r="MG180" s="27"/>
      <c r="MH180" s="27"/>
      <c r="MI180" s="27"/>
      <c r="MJ180" s="27"/>
      <c r="MK180" s="27"/>
      <c r="ML180" s="27"/>
      <c r="MM180" s="27"/>
      <c r="MN180" s="27"/>
      <c r="MO180" s="27"/>
      <c r="MP180" s="27"/>
      <c r="MQ180" s="27"/>
      <c r="MR180" s="27"/>
      <c r="MS180" s="27"/>
      <c r="MT180" s="27"/>
      <c r="MU180" s="27"/>
      <c r="MV180" s="27"/>
      <c r="MW180" s="27"/>
      <c r="MX180" s="27"/>
      <c r="MY180" s="27"/>
      <c r="MZ180" s="27"/>
      <c r="NA180" s="27"/>
      <c r="NB180" s="27"/>
      <c r="NC180" s="27"/>
      <c r="ND180" s="27"/>
      <c r="NE180" s="27"/>
      <c r="NF180" s="27"/>
      <c r="NG180" s="27"/>
      <c r="NH180" s="27"/>
      <c r="NI180" s="27"/>
      <c r="NJ180" s="27"/>
      <c r="NK180" s="27"/>
      <c r="NL180" s="27"/>
      <c r="NM180" s="27"/>
      <c r="NN180" s="27"/>
      <c r="NO180" s="27"/>
      <c r="NP180" s="27"/>
      <c r="NQ180" s="27"/>
      <c r="NR180" s="27"/>
      <c r="NS180" s="27"/>
      <c r="NT180" s="27"/>
      <c r="NU180" s="27"/>
      <c r="NV180" s="27"/>
      <c r="NW180" s="27"/>
      <c r="NX180" s="27"/>
      <c r="NY180" s="27"/>
      <c r="NZ180" s="27"/>
      <c r="OA180" s="27"/>
      <c r="OB180" s="27"/>
      <c r="OC180" s="27"/>
      <c r="OD180" s="27"/>
      <c r="OE180" s="27"/>
      <c r="OF180" s="27"/>
      <c r="OG180" s="27"/>
      <c r="OH180" s="27"/>
      <c r="OI180" s="27"/>
      <c r="OJ180" s="27"/>
      <c r="OK180" s="27"/>
      <c r="OL180" s="27"/>
      <c r="OM180" s="27"/>
      <c r="ON180" s="27"/>
      <c r="OO180" s="27"/>
      <c r="OP180" s="27"/>
      <c r="OQ180" s="27"/>
      <c r="OR180" s="27"/>
      <c r="OS180" s="27"/>
      <c r="OT180" s="27"/>
      <c r="OU180" s="27"/>
      <c r="OV180" s="27"/>
      <c r="OW180" s="27"/>
      <c r="OX180" s="27"/>
      <c r="OY180" s="27"/>
      <c r="OZ180" s="27"/>
      <c r="PA180" s="27"/>
      <c r="PB180" s="27"/>
      <c r="PC180" s="27"/>
      <c r="PD180" s="27"/>
      <c r="PE180" s="27"/>
      <c r="PF180" s="27"/>
      <c r="PG180" s="27"/>
      <c r="PH180" s="27"/>
      <c r="PI180" s="27"/>
      <c r="PJ180" s="27"/>
      <c r="PK180" s="27"/>
      <c r="PL180" s="27"/>
      <c r="PM180" s="27"/>
      <c r="PN180" s="27"/>
      <c r="PO180" s="27"/>
      <c r="PP180" s="27"/>
      <c r="PQ180" s="27"/>
      <c r="PR180" s="27"/>
      <c r="PS180" s="27"/>
      <c r="PT180" s="27"/>
      <c r="PU180" s="27"/>
      <c r="PV180" s="27"/>
      <c r="PW180" s="27"/>
      <c r="PX180" s="27"/>
      <c r="PY180" s="27"/>
      <c r="PZ180" s="27"/>
      <c r="QA180" s="27"/>
      <c r="QB180" s="27"/>
      <c r="QC180" s="27"/>
      <c r="QD180" s="27"/>
      <c r="QE180" s="27"/>
      <c r="QF180" s="27"/>
      <c r="QG180" s="27"/>
      <c r="QH180" s="27"/>
      <c r="QI180" s="27"/>
      <c r="QJ180" s="27"/>
      <c r="QK180" s="27"/>
      <c r="QL180" s="27"/>
      <c r="QM180" s="27"/>
      <c r="QN180" s="27"/>
      <c r="QO180" s="27"/>
      <c r="QP180" s="27"/>
      <c r="QQ180" s="27"/>
      <c r="QR180" s="27"/>
      <c r="QS180" s="27"/>
      <c r="QT180" s="27"/>
      <c r="QU180" s="27"/>
      <c r="QV180" s="27"/>
      <c r="QW180" s="27"/>
      <c r="QX180" s="27"/>
      <c r="QY180" s="27"/>
      <c r="QZ180" s="27"/>
      <c r="RA180" s="27"/>
      <c r="RB180" s="27"/>
      <c r="RC180" s="27"/>
      <c r="RD180" s="27"/>
      <c r="RE180" s="27"/>
      <c r="RF180" s="27"/>
      <c r="RG180" s="27"/>
      <c r="RH180" s="27"/>
      <c r="RI180" s="27"/>
      <c r="RJ180" s="27"/>
      <c r="RK180" s="27"/>
      <c r="RL180" s="27"/>
      <c r="RM180" s="27"/>
      <c r="RN180" s="27"/>
      <c r="RO180" s="27"/>
      <c r="RP180" s="27"/>
      <c r="RQ180" s="27"/>
      <c r="RR180" s="27"/>
      <c r="RS180" s="27"/>
      <c r="RT180" s="27"/>
      <c r="RU180" s="27"/>
      <c r="RV180" s="27"/>
      <c r="RW180" s="27"/>
      <c r="RX180" s="27"/>
      <c r="RY180" s="27"/>
      <c r="RZ180" s="27"/>
      <c r="SA180" s="27"/>
      <c r="SB180" s="27"/>
      <c r="SC180" s="27"/>
      <c r="SD180" s="27"/>
      <c r="SE180" s="27"/>
      <c r="SF180" s="27"/>
      <c r="SG180" s="27"/>
      <c r="SH180" s="27"/>
      <c r="SI180" s="27"/>
      <c r="SJ180" s="27"/>
      <c r="SK180" s="27"/>
      <c r="SL180" s="27"/>
      <c r="SM180" s="27"/>
      <c r="SN180" s="27"/>
      <c r="SO180" s="27"/>
      <c r="SP180" s="27"/>
      <c r="SQ180" s="27"/>
      <c r="SR180" s="27"/>
      <c r="SS180" s="27"/>
      <c r="ST180" s="27"/>
      <c r="SU180" s="27"/>
      <c r="SV180" s="27"/>
      <c r="SW180" s="27"/>
      <c r="SX180" s="27"/>
      <c r="SY180" s="27"/>
      <c r="SZ180" s="27"/>
      <c r="TA180" s="27"/>
      <c r="TB180" s="27"/>
      <c r="TC180" s="27"/>
      <c r="TD180" s="27"/>
      <c r="TE180" s="27"/>
      <c r="TF180" s="27"/>
      <c r="TG180" s="27"/>
      <c r="TH180" s="27"/>
      <c r="TI180" s="27"/>
      <c r="TJ180" s="27"/>
      <c r="TK180" s="27"/>
      <c r="TL180" s="27"/>
      <c r="TM180" s="27"/>
      <c r="TN180" s="27"/>
      <c r="TO180" s="27"/>
      <c r="TP180" s="27"/>
      <c r="TQ180" s="27"/>
      <c r="TR180" s="27"/>
      <c r="TS180" s="27"/>
      <c r="TT180" s="27"/>
      <c r="TU180" s="27"/>
      <c r="TV180" s="27"/>
      <c r="TW180" s="27"/>
      <c r="TX180" s="27"/>
      <c r="TY180" s="27"/>
      <c r="TZ180" s="27"/>
      <c r="UA180" s="27"/>
      <c r="UB180" s="27"/>
      <c r="UC180" s="27"/>
      <c r="UD180" s="27"/>
      <c r="UE180" s="27"/>
      <c r="UF180" s="27"/>
      <c r="UG180" s="27"/>
      <c r="UH180" s="27"/>
      <c r="UI180" s="27"/>
      <c r="UJ180" s="27"/>
      <c r="UK180" s="27"/>
      <c r="UL180" s="27"/>
      <c r="UM180" s="27"/>
      <c r="UN180" s="27"/>
      <c r="UO180" s="27"/>
      <c r="UP180" s="27"/>
      <c r="UQ180" s="27"/>
      <c r="UR180" s="27"/>
      <c r="US180" s="27"/>
      <c r="UT180" s="27"/>
      <c r="UU180" s="27"/>
      <c r="UV180" s="27"/>
      <c r="UW180" s="27"/>
      <c r="UX180" s="27"/>
      <c r="UY180" s="27"/>
      <c r="UZ180" s="27"/>
      <c r="VA180" s="27"/>
      <c r="VB180" s="27"/>
      <c r="VC180" s="27"/>
      <c r="VD180" s="27"/>
      <c r="VE180" s="27"/>
      <c r="VF180" s="27"/>
      <c r="VG180" s="27"/>
      <c r="VH180" s="27"/>
      <c r="VI180" s="27"/>
      <c r="VJ180" s="27"/>
      <c r="VK180" s="27"/>
      <c r="VL180" s="27"/>
      <c r="VM180" s="27"/>
      <c r="VN180" s="27"/>
      <c r="VO180" s="27"/>
      <c r="VP180" s="27"/>
      <c r="VQ180" s="27"/>
      <c r="VR180" s="27"/>
      <c r="VS180" s="27"/>
      <c r="VT180" s="27"/>
      <c r="VU180" s="27"/>
      <c r="VV180" s="27"/>
      <c r="VW180" s="27"/>
      <c r="VX180" s="27"/>
      <c r="VY180" s="27"/>
      <c r="VZ180" s="27"/>
      <c r="WA180" s="27"/>
      <c r="WB180" s="27"/>
      <c r="WC180" s="27"/>
      <c r="WD180" s="27"/>
      <c r="WE180" s="27"/>
      <c r="WF180" s="27"/>
      <c r="WG180" s="27"/>
      <c r="WH180" s="27"/>
      <c r="WI180" s="27"/>
      <c r="WJ180" s="27"/>
      <c r="WK180" s="27"/>
      <c r="WL180" s="27"/>
      <c r="WM180" s="27"/>
      <c r="WN180" s="27"/>
      <c r="WO180" s="27"/>
      <c r="WP180" s="27"/>
      <c r="WQ180" s="27"/>
      <c r="WR180" s="27"/>
      <c r="WS180" s="27"/>
      <c r="WT180" s="27"/>
      <c r="WU180" s="27"/>
      <c r="WV180" s="27"/>
      <c r="WW180" s="27"/>
      <c r="WX180" s="27"/>
      <c r="WY180" s="27"/>
      <c r="WZ180" s="27"/>
      <c r="XA180" s="27"/>
      <c r="XB180" s="27"/>
      <c r="XC180" s="27"/>
      <c r="XD180" s="27"/>
      <c r="XE180" s="27"/>
      <c r="XF180" s="27"/>
      <c r="XG180" s="27"/>
      <c r="XH180" s="27"/>
      <c r="XI180" s="27"/>
      <c r="XJ180" s="27"/>
      <c r="XK180" s="27"/>
      <c r="XL180" s="27"/>
      <c r="XM180" s="27"/>
      <c r="XN180" s="27"/>
      <c r="XO180" s="27"/>
      <c r="XP180" s="27"/>
      <c r="XQ180" s="27"/>
      <c r="XR180" s="27"/>
      <c r="XS180" s="27"/>
      <c r="XT180" s="27"/>
      <c r="XU180" s="27"/>
      <c r="XV180" s="27"/>
      <c r="XW180" s="27"/>
      <c r="XX180" s="27"/>
      <c r="XY180" s="27"/>
      <c r="XZ180" s="27"/>
      <c r="YA180" s="27"/>
      <c r="YB180" s="27"/>
      <c r="YC180" s="27"/>
      <c r="YD180" s="27"/>
      <c r="YE180" s="27"/>
      <c r="YF180" s="27"/>
      <c r="YG180" s="27"/>
      <c r="YH180" s="27"/>
      <c r="YI180" s="27"/>
      <c r="YJ180" s="27"/>
      <c r="YK180" s="27"/>
      <c r="YL180" s="27"/>
      <c r="YM180" s="27"/>
      <c r="YN180" s="27"/>
      <c r="YO180" s="27"/>
      <c r="YP180" s="27"/>
      <c r="YQ180" s="27"/>
      <c r="YR180" s="27"/>
      <c r="YS180" s="27"/>
      <c r="YT180" s="27"/>
      <c r="YU180" s="27"/>
      <c r="YV180" s="27"/>
      <c r="YW180" s="27"/>
      <c r="YX180" s="27"/>
      <c r="YY180" s="27"/>
      <c r="YZ180" s="27"/>
      <c r="ZA180" s="27"/>
      <c r="ZB180" s="27"/>
      <c r="ZC180" s="27"/>
      <c r="ZD180" s="27"/>
      <c r="ZE180" s="27"/>
      <c r="ZF180" s="27"/>
      <c r="ZG180" s="27"/>
      <c r="ZH180" s="27"/>
      <c r="ZI180" s="27"/>
      <c r="ZJ180" s="27"/>
      <c r="ZK180" s="27"/>
      <c r="ZL180" s="27"/>
      <c r="ZM180" s="27"/>
      <c r="ZN180" s="27"/>
      <c r="ZO180" s="27"/>
      <c r="ZP180" s="27"/>
      <c r="ZQ180" s="27"/>
      <c r="ZR180" s="27"/>
      <c r="ZS180" s="27"/>
      <c r="ZT180" s="27"/>
      <c r="ZU180" s="27"/>
      <c r="ZV180" s="27"/>
      <c r="ZW180" s="27"/>
      <c r="ZX180" s="27"/>
      <c r="ZY180" s="27"/>
      <c r="ZZ180" s="27"/>
      <c r="AAA180" s="27"/>
      <c r="AAB180" s="27"/>
      <c r="AAC180" s="27"/>
      <c r="AAD180" s="27"/>
      <c r="AAE180" s="27"/>
      <c r="AAF180" s="27"/>
      <c r="AAG180" s="27"/>
      <c r="AAH180" s="27"/>
      <c r="AAI180" s="27"/>
      <c r="AAJ180" s="27"/>
      <c r="AAK180" s="27"/>
      <c r="AAL180" s="27"/>
      <c r="AAM180" s="27"/>
      <c r="AAN180" s="27"/>
      <c r="AAO180" s="27"/>
      <c r="AAP180" s="27"/>
      <c r="AAQ180" s="27"/>
      <c r="AAR180" s="27"/>
      <c r="AAS180" s="27"/>
      <c r="AAT180" s="27"/>
      <c r="AAU180" s="27"/>
      <c r="AAV180" s="27"/>
      <c r="AAW180" s="27"/>
      <c r="AAX180" s="27"/>
      <c r="AAY180" s="27"/>
      <c r="AAZ180" s="27"/>
      <c r="ABA180" s="27"/>
      <c r="ABB180" s="27"/>
      <c r="ABC180" s="27"/>
      <c r="ABD180" s="27"/>
      <c r="ABE180" s="27"/>
      <c r="ABF180" s="27"/>
      <c r="ABG180" s="27"/>
      <c r="ABH180" s="27"/>
      <c r="ABI180" s="27"/>
      <c r="ABJ180" s="27"/>
      <c r="ABK180" s="27"/>
      <c r="ABL180" s="27"/>
      <c r="ABM180" s="27"/>
      <c r="ABN180" s="27"/>
      <c r="ABO180" s="27"/>
      <c r="ABP180" s="27"/>
      <c r="ABQ180" s="27"/>
      <c r="ABR180" s="27"/>
      <c r="ABS180" s="27"/>
      <c r="ABT180" s="27"/>
      <c r="ABU180" s="27"/>
      <c r="ABV180" s="27"/>
      <c r="ABW180" s="27"/>
      <c r="ABX180" s="27"/>
      <c r="ABY180" s="27"/>
      <c r="ABZ180" s="27"/>
      <c r="ACA180" s="27"/>
      <c r="ACB180" s="27"/>
      <c r="ACC180" s="27"/>
      <c r="ACD180" s="27"/>
      <c r="ACE180" s="27"/>
      <c r="ACF180" s="27"/>
      <c r="ACG180" s="27"/>
      <c r="ACH180" s="27"/>
      <c r="ACI180" s="27"/>
      <c r="ACJ180" s="27"/>
      <c r="ACK180" s="27"/>
      <c r="ACL180" s="27"/>
      <c r="ACM180" s="27"/>
      <c r="ACN180" s="27"/>
      <c r="ACO180" s="27"/>
      <c r="ACP180" s="27"/>
      <c r="ACQ180" s="27"/>
      <c r="ACR180" s="27"/>
      <c r="ACS180" s="27"/>
      <c r="ACT180" s="27"/>
      <c r="ACU180" s="27"/>
      <c r="ACV180" s="27"/>
      <c r="ACW180" s="27"/>
      <c r="ACX180" s="27"/>
      <c r="ACY180" s="27"/>
      <c r="ACZ180" s="27"/>
      <c r="ADA180" s="27"/>
      <c r="ADB180" s="27"/>
      <c r="ADC180" s="27"/>
      <c r="ADD180" s="27"/>
      <c r="ADE180" s="27"/>
      <c r="ADF180" s="27"/>
      <c r="ADG180" s="27"/>
      <c r="ADH180" s="27"/>
      <c r="ADI180" s="27"/>
      <c r="ADJ180" s="27"/>
      <c r="ADK180" s="27"/>
      <c r="ADL180" s="27"/>
      <c r="ADM180" s="27"/>
      <c r="ADN180" s="27"/>
      <c r="ADO180" s="27"/>
      <c r="ADP180" s="27"/>
      <c r="ADQ180" s="27"/>
      <c r="ADR180" s="27"/>
      <c r="ADS180" s="27"/>
      <c r="ADT180" s="27"/>
      <c r="ADU180" s="27"/>
      <c r="ADV180" s="27"/>
      <c r="ADW180" s="27"/>
      <c r="ADX180" s="27"/>
      <c r="ADY180" s="27"/>
      <c r="ADZ180" s="27"/>
      <c r="AEA180" s="27"/>
      <c r="AEB180" s="27"/>
      <c r="AEC180" s="27"/>
      <c r="AED180" s="27"/>
      <c r="AEE180" s="27"/>
      <c r="AEF180" s="27"/>
      <c r="AEG180" s="27"/>
      <c r="AEH180" s="27"/>
      <c r="AEI180" s="27"/>
      <c r="AEJ180" s="27"/>
      <c r="AEK180" s="27"/>
      <c r="AEL180" s="27"/>
      <c r="AEM180" s="27"/>
      <c r="AEN180" s="27"/>
      <c r="AEO180" s="27"/>
      <c r="AEP180" s="27"/>
      <c r="AEQ180" s="27"/>
      <c r="AER180" s="27"/>
      <c r="AES180" s="27"/>
      <c r="AET180" s="27"/>
      <c r="AEU180" s="27"/>
      <c r="AEV180" s="27"/>
      <c r="AEW180" s="27"/>
      <c r="AEX180" s="27"/>
      <c r="AEY180" s="27"/>
      <c r="AEZ180" s="27"/>
      <c r="AFA180" s="27"/>
      <c r="AFB180" s="27"/>
      <c r="AFC180" s="27"/>
      <c r="AFD180" s="27"/>
      <c r="AFE180" s="27"/>
      <c r="AFF180" s="27"/>
      <c r="AFG180" s="27"/>
      <c r="AFH180" s="27"/>
      <c r="AFI180" s="27"/>
      <c r="AFJ180" s="27"/>
      <c r="AFK180" s="27"/>
      <c r="AFL180" s="27"/>
      <c r="AFM180" s="27"/>
      <c r="AFN180" s="27"/>
      <c r="AFO180" s="27"/>
      <c r="AFP180" s="27"/>
      <c r="AFQ180" s="27"/>
      <c r="AFR180" s="27"/>
      <c r="AFS180" s="27"/>
      <c r="AFT180" s="27"/>
      <c r="AFU180" s="27"/>
      <c r="AFV180" s="27"/>
      <c r="AFW180" s="27"/>
      <c r="AFX180" s="27"/>
      <c r="AFY180" s="27"/>
      <c r="AFZ180" s="27"/>
      <c r="AGA180" s="27"/>
      <c r="AGB180" s="27"/>
      <c r="AGC180" s="27"/>
      <c r="AGD180" s="27"/>
      <c r="AGE180" s="27"/>
      <c r="AGF180" s="27"/>
      <c r="AGG180" s="27"/>
      <c r="AGH180" s="27"/>
      <c r="AGI180" s="27"/>
      <c r="AGJ180" s="27"/>
      <c r="AGK180" s="27"/>
      <c r="AGL180" s="27"/>
      <c r="AGM180" s="27"/>
      <c r="AGN180" s="27"/>
      <c r="AGO180" s="27"/>
      <c r="AGP180" s="27"/>
      <c r="AGQ180" s="27"/>
      <c r="AGR180" s="27"/>
      <c r="AGS180" s="27"/>
      <c r="AGT180" s="27"/>
      <c r="AGU180" s="27"/>
      <c r="AGV180" s="27"/>
      <c r="AGW180" s="27"/>
      <c r="AGX180" s="27"/>
      <c r="AGY180" s="27"/>
      <c r="AGZ180" s="27"/>
      <c r="AHA180" s="27"/>
      <c r="AHB180" s="27"/>
      <c r="AHC180" s="27"/>
      <c r="AHD180" s="27"/>
      <c r="AHE180" s="27"/>
      <c r="AHF180" s="27"/>
      <c r="AHG180" s="27"/>
      <c r="AHH180" s="27"/>
      <c r="AHI180" s="27"/>
      <c r="AHJ180" s="27"/>
      <c r="AHK180" s="27"/>
      <c r="AHL180" s="27"/>
      <c r="AHM180" s="27"/>
      <c r="AHN180" s="27"/>
      <c r="AHO180" s="27"/>
      <c r="AHP180" s="27"/>
      <c r="AHQ180" s="27"/>
      <c r="AHR180" s="27"/>
      <c r="AHS180" s="27"/>
      <c r="AHT180" s="27"/>
      <c r="AHU180" s="27"/>
      <c r="AHV180" s="27"/>
      <c r="AHW180" s="27"/>
      <c r="AHX180" s="27"/>
      <c r="AHY180" s="27"/>
      <c r="AHZ180" s="27"/>
      <c r="AIA180" s="27"/>
      <c r="AIB180" s="27"/>
      <c r="AIC180" s="27"/>
      <c r="AID180" s="27"/>
      <c r="AIE180" s="27"/>
      <c r="AIF180" s="27"/>
      <c r="AIG180" s="27"/>
      <c r="AIH180" s="27"/>
      <c r="AII180" s="27"/>
      <c r="AIJ180" s="27"/>
      <c r="AIK180" s="27"/>
      <c r="AIL180" s="27"/>
      <c r="AIM180" s="27"/>
      <c r="AIN180" s="27"/>
      <c r="AIO180" s="27"/>
      <c r="AIP180" s="27"/>
      <c r="AIQ180" s="27"/>
      <c r="AIR180" s="27"/>
      <c r="AIS180" s="27"/>
      <c r="AIT180" s="27"/>
      <c r="AIU180" s="27"/>
      <c r="AIV180" s="27"/>
      <c r="AIW180" s="27"/>
      <c r="AIX180" s="27"/>
      <c r="AIY180" s="27"/>
      <c r="AIZ180" s="27"/>
      <c r="AJA180" s="27"/>
      <c r="AJB180" s="27"/>
      <c r="AJC180" s="27"/>
      <c r="AJD180" s="27"/>
      <c r="AJE180" s="27"/>
      <c r="AJF180" s="27"/>
      <c r="AJG180" s="27"/>
      <c r="AJH180" s="27"/>
      <c r="AJI180" s="27"/>
      <c r="AJJ180" s="27"/>
      <c r="AJK180" s="27"/>
      <c r="AJL180" s="27"/>
      <c r="AJM180" s="27"/>
      <c r="AJN180" s="27"/>
      <c r="AJO180" s="27"/>
      <c r="AJP180" s="27"/>
      <c r="AJQ180" s="27"/>
      <c r="AJR180" s="27"/>
      <c r="AJS180" s="27"/>
      <c r="AJT180" s="27"/>
      <c r="AJU180" s="27"/>
      <c r="AJV180" s="27"/>
      <c r="AJW180" s="27"/>
      <c r="AJX180" s="27"/>
      <c r="AJY180" s="27"/>
      <c r="AJZ180" s="27"/>
      <c r="AKA180" s="27"/>
      <c r="AKB180" s="27"/>
      <c r="AKC180" s="27"/>
      <c r="AKD180" s="27"/>
      <c r="AKE180" s="27"/>
      <c r="AKF180" s="27"/>
      <c r="AKG180" s="27"/>
      <c r="AKH180" s="27"/>
      <c r="AKI180" s="27"/>
      <c r="AKJ180" s="27"/>
      <c r="AKK180" s="27"/>
      <c r="AKL180" s="27"/>
      <c r="AKM180" s="27"/>
      <c r="AKN180" s="27"/>
      <c r="AKO180" s="27"/>
      <c r="AKP180" s="27"/>
      <c r="AKQ180" s="27"/>
      <c r="AKR180" s="27"/>
      <c r="AKS180" s="27"/>
      <c r="AKT180" s="27"/>
      <c r="AKU180" s="27"/>
      <c r="AKV180" s="27"/>
      <c r="AKW180" s="27"/>
      <c r="AKX180" s="27"/>
      <c r="AKY180" s="27"/>
      <c r="AKZ180" s="27"/>
      <c r="ALA180" s="27"/>
      <c r="ALB180" s="27"/>
      <c r="ALC180" s="27"/>
      <c r="ALD180" s="27"/>
      <c r="ALE180" s="27"/>
      <c r="ALF180" s="27"/>
      <c r="ALG180" s="27"/>
      <c r="ALH180" s="27"/>
      <c r="ALI180" s="27"/>
      <c r="ALJ180" s="27"/>
      <c r="ALK180" s="27"/>
      <c r="ALL180" s="27"/>
      <c r="ALM180" s="27"/>
      <c r="ALN180" s="27"/>
      <c r="ALO180" s="27"/>
      <c r="ALP180" s="27"/>
      <c r="ALQ180" s="27"/>
      <c r="ALR180" s="27"/>
      <c r="ALS180" s="27"/>
      <c r="ALT180" s="27"/>
      <c r="ALU180" s="27"/>
      <c r="ALV180" s="27"/>
      <c r="ALW180" s="27"/>
      <c r="ALX180" s="27"/>
      <c r="ALY180" s="27"/>
      <c r="ALZ180" s="27"/>
      <c r="AMA180" s="27"/>
      <c r="AMB180" s="27"/>
      <c r="AMC180" s="27"/>
      <c r="AMD180" s="27"/>
      <c r="AME180" s="27"/>
      <c r="AMF180" s="27"/>
      <c r="AMG180" s="27"/>
      <c r="AMH180" s="27"/>
      <c r="AMI180" s="27"/>
      <c r="AMJ180" s="27"/>
      <c r="AMK180" s="27"/>
      <c r="AML180" s="27"/>
      <c r="AMM180" s="27"/>
      <c r="AMN180" s="27"/>
      <c r="AMO180" s="27"/>
      <c r="AMP180" s="27"/>
      <c r="AMQ180" s="27"/>
      <c r="AMR180" s="27"/>
      <c r="AMS180" s="27"/>
      <c r="AMT180" s="27"/>
      <c r="AMU180" s="27"/>
      <c r="AMV180" s="27"/>
      <c r="AMW180" s="27"/>
      <c r="AMX180" s="27"/>
      <c r="AMY180" s="27"/>
      <c r="AMZ180" s="27"/>
      <c r="ANA180" s="27"/>
      <c r="ANB180" s="27"/>
      <c r="ANC180" s="27"/>
      <c r="AND180" s="27"/>
      <c r="ANE180" s="27"/>
      <c r="ANF180" s="27"/>
      <c r="ANG180" s="27"/>
      <c r="ANH180" s="27"/>
      <c r="ANI180" s="27"/>
      <c r="ANJ180" s="27"/>
      <c r="ANK180" s="27"/>
      <c r="ANL180" s="27"/>
      <c r="ANM180" s="27"/>
      <c r="ANN180" s="27"/>
      <c r="ANO180" s="27"/>
      <c r="ANP180" s="27"/>
      <c r="ANQ180" s="27"/>
      <c r="ANR180" s="27"/>
      <c r="ANS180" s="27"/>
      <c r="ANT180" s="27"/>
      <c r="ANU180" s="27"/>
      <c r="ANV180" s="27"/>
      <c r="ANW180" s="27"/>
      <c r="ANX180" s="27"/>
      <c r="ANY180" s="27"/>
      <c r="ANZ180" s="27"/>
      <c r="AOA180" s="27"/>
      <c r="AOB180" s="27"/>
      <c r="AOC180" s="27"/>
      <c r="AOD180" s="27"/>
      <c r="AOE180" s="27"/>
      <c r="AOF180" s="27"/>
      <c r="AOG180" s="27"/>
      <c r="AOH180" s="27"/>
      <c r="AOI180" s="27"/>
      <c r="AOJ180" s="27"/>
      <c r="AOK180" s="27"/>
      <c r="AOL180" s="27"/>
      <c r="AOM180" s="27"/>
      <c r="AON180" s="27"/>
      <c r="AOO180" s="27"/>
      <c r="AOP180" s="27"/>
      <c r="AOQ180" s="27"/>
      <c r="AOR180" s="27"/>
      <c r="AOS180" s="27"/>
      <c r="AOT180" s="27"/>
      <c r="AOU180" s="27"/>
      <c r="AOV180" s="27"/>
      <c r="AOW180" s="27"/>
      <c r="AOX180" s="27"/>
      <c r="AOY180" s="27"/>
      <c r="AOZ180" s="27"/>
      <c r="APA180" s="27"/>
      <c r="APB180" s="27"/>
      <c r="APC180" s="27"/>
      <c r="APD180" s="27"/>
      <c r="APE180" s="27"/>
      <c r="APF180" s="27"/>
      <c r="APG180" s="27"/>
      <c r="APH180" s="27"/>
      <c r="API180" s="27"/>
      <c r="APJ180" s="27"/>
      <c r="APK180" s="27"/>
      <c r="APL180" s="27"/>
      <c r="APM180" s="27"/>
      <c r="APN180" s="27"/>
      <c r="APO180" s="27"/>
      <c r="APP180" s="27"/>
      <c r="APQ180" s="27"/>
      <c r="APR180" s="27"/>
      <c r="APS180" s="27"/>
      <c r="APT180" s="27"/>
      <c r="APU180" s="27"/>
      <c r="APV180" s="27"/>
      <c r="APW180" s="27"/>
      <c r="APX180" s="27"/>
      <c r="APY180" s="27"/>
      <c r="APZ180" s="27"/>
      <c r="AQA180" s="27"/>
      <c r="AQB180" s="27"/>
      <c r="AQC180" s="27"/>
      <c r="AQD180" s="27"/>
      <c r="AQE180" s="27"/>
      <c r="AQF180" s="27"/>
      <c r="AQG180" s="27"/>
      <c r="AQH180" s="27"/>
      <c r="AQI180" s="27"/>
      <c r="AQJ180" s="27"/>
      <c r="AQK180" s="27"/>
      <c r="AQL180" s="27"/>
      <c r="AQM180" s="27"/>
      <c r="AQN180" s="27"/>
      <c r="AQO180" s="27"/>
      <c r="AQP180" s="27"/>
      <c r="AQQ180" s="27"/>
      <c r="AQR180" s="27"/>
      <c r="AQS180" s="27"/>
      <c r="AQT180" s="27"/>
      <c r="AQU180" s="27"/>
      <c r="AQV180" s="27"/>
      <c r="AQW180" s="27"/>
      <c r="AQX180" s="27"/>
      <c r="AQY180" s="27"/>
      <c r="AQZ180" s="27"/>
      <c r="ARA180" s="27"/>
      <c r="ARB180" s="27"/>
      <c r="ARC180" s="27"/>
      <c r="ARD180" s="27"/>
      <c r="ARE180" s="27"/>
      <c r="ARF180" s="27"/>
      <c r="ARG180" s="27"/>
      <c r="ARH180" s="27"/>
      <c r="ARI180" s="27"/>
      <c r="ARJ180" s="27"/>
      <c r="ARK180" s="27"/>
      <c r="ARL180" s="27"/>
      <c r="ARM180" s="27"/>
      <c r="ARN180" s="27"/>
      <c r="ARO180" s="27"/>
      <c r="ARP180" s="27"/>
      <c r="ARQ180" s="27"/>
      <c r="ARR180" s="27"/>
      <c r="ARS180" s="27"/>
      <c r="ART180" s="27"/>
      <c r="ARU180" s="27"/>
      <c r="ARV180" s="27"/>
      <c r="ARW180" s="27"/>
      <c r="ARX180" s="27"/>
      <c r="ARY180" s="27"/>
      <c r="ARZ180" s="27"/>
      <c r="ASA180" s="27"/>
      <c r="ASB180" s="27"/>
      <c r="ASC180" s="27"/>
      <c r="ASD180" s="27"/>
      <c r="ASE180" s="27"/>
      <c r="ASF180" s="27"/>
      <c r="ASG180" s="27"/>
      <c r="ASH180" s="27"/>
      <c r="ASI180" s="27"/>
      <c r="ASJ180" s="27"/>
      <c r="ASK180" s="27"/>
      <c r="ASL180" s="27"/>
      <c r="ASM180" s="27"/>
      <c r="ASN180" s="27"/>
      <c r="ASO180" s="27"/>
      <c r="ASP180" s="27"/>
      <c r="ASQ180" s="27"/>
      <c r="ASR180" s="27"/>
      <c r="ASS180" s="27"/>
      <c r="AST180" s="27"/>
      <c r="ASU180" s="27"/>
      <c r="ASV180" s="27"/>
      <c r="ASW180" s="27"/>
      <c r="ASX180" s="27"/>
      <c r="ASY180" s="27"/>
      <c r="ASZ180" s="27"/>
      <c r="ATA180" s="27"/>
      <c r="ATB180" s="27"/>
      <c r="ATC180" s="27"/>
      <c r="ATD180" s="27"/>
      <c r="ATE180" s="27"/>
      <c r="ATF180" s="27"/>
      <c r="ATG180" s="27"/>
      <c r="ATH180" s="27"/>
      <c r="ATI180" s="27"/>
      <c r="ATJ180" s="27"/>
      <c r="ATK180" s="27"/>
      <c r="ATL180" s="27"/>
      <c r="ATM180" s="27"/>
      <c r="ATN180" s="27"/>
      <c r="ATO180" s="27"/>
      <c r="ATP180" s="27"/>
      <c r="ATQ180" s="27"/>
      <c r="ATR180" s="27"/>
      <c r="ATS180" s="27"/>
      <c r="ATT180" s="27"/>
      <c r="ATU180" s="27"/>
      <c r="ATV180" s="27"/>
      <c r="ATW180" s="27"/>
      <c r="ATX180" s="27"/>
      <c r="ATY180" s="27"/>
      <c r="ATZ180" s="27"/>
      <c r="AUA180" s="27"/>
      <c r="AUB180" s="27"/>
      <c r="AUC180" s="27"/>
      <c r="AUD180" s="27"/>
      <c r="AUE180" s="27"/>
      <c r="AUF180" s="27"/>
      <c r="AUG180" s="27"/>
      <c r="AUH180" s="27"/>
      <c r="AUI180" s="27"/>
      <c r="AUJ180" s="27"/>
      <c r="AUK180" s="27"/>
      <c r="AUL180" s="27"/>
      <c r="AUM180" s="27"/>
      <c r="AUN180" s="27"/>
      <c r="AUO180" s="27"/>
      <c r="AUP180" s="27"/>
      <c r="AUQ180" s="27"/>
      <c r="AUR180" s="27"/>
      <c r="AUS180" s="27"/>
      <c r="AUT180" s="27"/>
      <c r="AUU180" s="27"/>
      <c r="AUV180" s="27"/>
      <c r="AUW180" s="27"/>
      <c r="AUX180" s="27"/>
      <c r="AUY180" s="27"/>
      <c r="AUZ180" s="27"/>
      <c r="AVA180" s="27"/>
      <c r="AVB180" s="27"/>
      <c r="AVC180" s="27"/>
      <c r="AVD180" s="27"/>
      <c r="AVE180" s="27"/>
      <c r="AVF180" s="27"/>
      <c r="AVG180" s="27"/>
      <c r="AVH180" s="27"/>
      <c r="AVI180" s="27"/>
      <c r="AVJ180" s="27"/>
      <c r="AVK180" s="27"/>
      <c r="AVL180" s="27"/>
      <c r="AVM180" s="27"/>
      <c r="AVN180" s="27"/>
      <c r="AVO180" s="27"/>
      <c r="AVP180" s="27"/>
      <c r="AVQ180" s="27"/>
      <c r="AVR180" s="27"/>
      <c r="AVS180" s="27"/>
      <c r="AVT180" s="27"/>
      <c r="AVU180" s="27"/>
      <c r="AVV180" s="27"/>
      <c r="AVW180" s="27"/>
      <c r="AVX180" s="27"/>
      <c r="AVY180" s="27"/>
      <c r="AVZ180" s="27"/>
      <c r="AWA180" s="27"/>
      <c r="AWB180" s="27"/>
      <c r="AWC180" s="27"/>
      <c r="AWD180" s="27"/>
      <c r="AWE180" s="27"/>
      <c r="AWF180" s="27"/>
      <c r="AWG180" s="27"/>
      <c r="AWH180" s="27"/>
      <c r="AWI180" s="27"/>
      <c r="AWJ180" s="27"/>
      <c r="AWK180" s="27"/>
      <c r="AWL180" s="27"/>
      <c r="AWM180" s="27"/>
      <c r="AWN180" s="27"/>
      <c r="AWO180" s="27"/>
      <c r="AWP180" s="27"/>
      <c r="AWQ180" s="27"/>
      <c r="AWR180" s="27"/>
      <c r="AWS180" s="27"/>
      <c r="AWT180" s="27"/>
      <c r="AWU180" s="27"/>
      <c r="AWV180" s="27"/>
      <c r="AWW180" s="27"/>
      <c r="AWX180" s="27"/>
      <c r="AWY180" s="27"/>
      <c r="AWZ180" s="27"/>
      <c r="AXA180" s="27"/>
      <c r="AXB180" s="27"/>
      <c r="AXC180" s="27"/>
      <c r="AXD180" s="27"/>
      <c r="AXE180" s="27"/>
      <c r="AXF180" s="27"/>
      <c r="AXG180" s="27"/>
      <c r="AXH180" s="27"/>
      <c r="AXI180" s="27"/>
      <c r="AXJ180" s="27"/>
      <c r="AXK180" s="27"/>
      <c r="AXL180" s="27"/>
      <c r="AXM180" s="27"/>
      <c r="AXN180" s="27"/>
      <c r="AXO180" s="27"/>
      <c r="AXP180" s="27"/>
      <c r="AXQ180" s="27"/>
      <c r="AXR180" s="27"/>
      <c r="AXS180" s="27"/>
      <c r="AXT180" s="27"/>
      <c r="AXU180" s="27"/>
      <c r="AXV180" s="27"/>
      <c r="AXW180" s="27"/>
      <c r="AXX180" s="27"/>
      <c r="AXY180" s="27"/>
      <c r="AXZ180" s="27"/>
      <c r="AYA180" s="27"/>
      <c r="AYB180" s="27"/>
      <c r="AYC180" s="27"/>
      <c r="AYD180" s="27"/>
      <c r="AYE180" s="27"/>
      <c r="AYF180" s="27"/>
      <c r="AYG180" s="27"/>
      <c r="AYH180" s="27"/>
      <c r="AYI180" s="27"/>
      <c r="AYJ180" s="27"/>
      <c r="AYK180" s="27"/>
      <c r="AYL180" s="27"/>
      <c r="AYM180" s="27"/>
      <c r="AYN180" s="27"/>
      <c r="AYO180" s="27"/>
      <c r="AYP180" s="27"/>
      <c r="AYQ180" s="27"/>
      <c r="AYR180" s="27"/>
      <c r="AYS180" s="27"/>
      <c r="AYT180" s="27"/>
      <c r="AYU180" s="27"/>
      <c r="AYV180" s="27"/>
      <c r="AYW180" s="27"/>
      <c r="AYX180" s="27"/>
      <c r="AYY180" s="27"/>
      <c r="AYZ180" s="27"/>
      <c r="AZA180" s="27"/>
      <c r="AZB180" s="27"/>
      <c r="AZC180" s="27"/>
      <c r="AZD180" s="27"/>
      <c r="AZE180" s="27"/>
      <c r="AZF180" s="27"/>
      <c r="AZG180" s="27"/>
      <c r="AZH180" s="27"/>
      <c r="AZI180" s="27"/>
      <c r="AZJ180" s="27"/>
      <c r="AZK180" s="27"/>
      <c r="AZL180" s="27"/>
      <c r="AZM180" s="27"/>
      <c r="AZN180" s="27"/>
      <c r="AZO180" s="27"/>
      <c r="AZP180" s="27"/>
      <c r="AZQ180" s="27"/>
      <c r="AZR180" s="27"/>
      <c r="AZS180" s="27"/>
      <c r="AZT180" s="27"/>
      <c r="AZU180" s="27"/>
      <c r="AZV180" s="27"/>
      <c r="AZW180" s="27"/>
      <c r="AZX180" s="27"/>
      <c r="AZY180" s="27"/>
      <c r="AZZ180" s="27"/>
      <c r="BAA180" s="27"/>
      <c r="BAB180" s="27"/>
      <c r="BAC180" s="27"/>
      <c r="BAD180" s="27"/>
      <c r="BAE180" s="27"/>
      <c r="BAF180" s="27"/>
      <c r="BAG180" s="27"/>
      <c r="BAH180" s="27"/>
      <c r="BAI180" s="27"/>
      <c r="BAJ180" s="27"/>
      <c r="BAK180" s="27"/>
      <c r="BAL180" s="27"/>
      <c r="BAM180" s="27"/>
      <c r="BAN180" s="27"/>
      <c r="BAO180" s="27"/>
      <c r="BAP180" s="27"/>
      <c r="BAQ180" s="27"/>
      <c r="BAR180" s="27"/>
      <c r="BAS180" s="27"/>
      <c r="BAT180" s="27"/>
      <c r="BAU180" s="27"/>
      <c r="BAV180" s="27"/>
      <c r="BAW180" s="27"/>
      <c r="BAX180" s="27"/>
      <c r="BAY180" s="27"/>
      <c r="BAZ180" s="27"/>
      <c r="BBA180" s="27"/>
      <c r="BBB180" s="27"/>
      <c r="BBC180" s="27"/>
      <c r="BBD180" s="27"/>
      <c r="BBE180" s="27"/>
      <c r="BBF180" s="27"/>
      <c r="BBG180" s="27"/>
      <c r="BBH180" s="27"/>
      <c r="BBI180" s="27"/>
      <c r="BBJ180" s="27"/>
      <c r="BBK180" s="27"/>
      <c r="BBL180" s="27"/>
      <c r="BBM180" s="27"/>
      <c r="BBN180" s="27"/>
      <c r="BBO180" s="27"/>
      <c r="BBP180" s="27"/>
      <c r="BBQ180" s="27"/>
      <c r="BBR180" s="27"/>
      <c r="BBS180" s="27"/>
      <c r="BBT180" s="27"/>
      <c r="BBU180" s="27"/>
      <c r="BBV180" s="27"/>
      <c r="BBW180" s="27"/>
      <c r="BBX180" s="27"/>
      <c r="BBY180" s="27"/>
      <c r="BBZ180" s="27"/>
      <c r="BCA180" s="27"/>
      <c r="BCB180" s="27"/>
      <c r="BCC180" s="27"/>
      <c r="BCD180" s="27"/>
      <c r="BCE180" s="27"/>
      <c r="BCF180" s="27"/>
      <c r="BCG180" s="27"/>
      <c r="BCH180" s="27"/>
      <c r="BCI180" s="27"/>
      <c r="BCJ180" s="27"/>
      <c r="BCK180" s="27"/>
      <c r="BCL180" s="27"/>
      <c r="BCM180" s="27"/>
      <c r="BCN180" s="27"/>
      <c r="BCO180" s="27"/>
      <c r="BCP180" s="27"/>
      <c r="BCQ180" s="27"/>
      <c r="BCR180" s="27"/>
      <c r="BCS180" s="27"/>
      <c r="BCT180" s="27"/>
      <c r="BCU180" s="27"/>
      <c r="BCV180" s="27"/>
      <c r="BCW180" s="27"/>
      <c r="BCX180" s="27"/>
      <c r="BCY180" s="27"/>
      <c r="BCZ180" s="27"/>
      <c r="BDA180" s="27"/>
      <c r="BDB180" s="27"/>
      <c r="BDC180" s="27"/>
      <c r="BDD180" s="27"/>
      <c r="BDE180" s="27"/>
      <c r="BDF180" s="27"/>
      <c r="BDG180" s="27"/>
      <c r="BDH180" s="27"/>
      <c r="BDI180" s="27"/>
      <c r="BDJ180" s="27"/>
      <c r="BDK180" s="27"/>
      <c r="BDL180" s="27"/>
      <c r="BDM180" s="27"/>
      <c r="BDN180" s="27"/>
      <c r="BDO180" s="27"/>
      <c r="BDP180" s="27"/>
      <c r="BDQ180" s="27"/>
      <c r="BDR180" s="27"/>
      <c r="BDS180" s="27"/>
      <c r="BDT180" s="27"/>
      <c r="BDU180" s="27"/>
      <c r="BDV180" s="27"/>
      <c r="BDW180" s="27"/>
      <c r="BDX180" s="27"/>
      <c r="BDY180" s="27"/>
      <c r="BDZ180" s="27"/>
      <c r="BEA180" s="27"/>
      <c r="BEB180" s="27"/>
      <c r="BEC180" s="27"/>
      <c r="BED180" s="27"/>
      <c r="BEE180" s="27"/>
      <c r="BEF180" s="27"/>
      <c r="BEG180" s="27"/>
      <c r="BEH180" s="27"/>
      <c r="BEI180" s="27"/>
      <c r="BEJ180" s="27"/>
      <c r="BEK180" s="27"/>
      <c r="BEL180" s="27"/>
      <c r="BEM180" s="27"/>
      <c r="BEN180" s="27"/>
      <c r="BEO180" s="27"/>
      <c r="BEP180" s="27"/>
      <c r="BEQ180" s="27"/>
      <c r="BER180" s="27"/>
      <c r="BES180" s="27"/>
      <c r="BET180" s="27"/>
      <c r="BEU180" s="27"/>
      <c r="BEV180" s="27"/>
      <c r="BEW180" s="27"/>
      <c r="BEX180" s="27"/>
      <c r="BEY180" s="27"/>
      <c r="BEZ180" s="27"/>
      <c r="BFA180" s="27"/>
      <c r="BFB180" s="27"/>
      <c r="BFC180" s="27"/>
      <c r="BFD180" s="27"/>
      <c r="BFE180" s="27"/>
      <c r="BFF180" s="27"/>
      <c r="BFG180" s="27"/>
      <c r="BFH180" s="27"/>
      <c r="BFI180" s="27"/>
      <c r="BFJ180" s="27"/>
      <c r="BFK180" s="27"/>
      <c r="BFL180" s="27"/>
      <c r="BFM180" s="27"/>
      <c r="BFN180" s="27"/>
      <c r="BFO180" s="27"/>
      <c r="BFP180" s="27"/>
      <c r="BFQ180" s="27"/>
      <c r="BFR180" s="27"/>
      <c r="BFS180" s="27"/>
      <c r="BFT180" s="27"/>
      <c r="BFU180" s="27"/>
      <c r="BFV180" s="27"/>
      <c r="BFW180" s="27"/>
      <c r="BFX180" s="27"/>
      <c r="BFY180" s="27"/>
      <c r="BFZ180" s="27"/>
      <c r="BGA180" s="27"/>
      <c r="BGB180" s="27"/>
      <c r="BGC180" s="27"/>
      <c r="BGD180" s="27"/>
      <c r="BGE180" s="27"/>
      <c r="BGF180" s="27"/>
      <c r="BGG180" s="27"/>
      <c r="BGH180" s="27"/>
      <c r="BGI180" s="27"/>
      <c r="BGJ180" s="27"/>
      <c r="BGK180" s="27"/>
      <c r="BGL180" s="27"/>
      <c r="BGM180" s="27"/>
      <c r="BGN180" s="27"/>
      <c r="BGO180" s="27"/>
      <c r="BGP180" s="27"/>
      <c r="BGQ180" s="27"/>
      <c r="BGR180" s="27"/>
      <c r="BGS180" s="27"/>
      <c r="BGT180" s="27"/>
      <c r="BGU180" s="27"/>
      <c r="BGV180" s="27"/>
      <c r="BGW180" s="27"/>
      <c r="BGX180" s="27"/>
      <c r="BGY180" s="27"/>
      <c r="BGZ180" s="27"/>
      <c r="BHA180" s="27"/>
      <c r="BHB180" s="27"/>
      <c r="BHC180" s="27"/>
      <c r="BHD180" s="27"/>
      <c r="BHE180" s="27"/>
      <c r="BHF180" s="27"/>
      <c r="BHG180" s="27"/>
      <c r="BHH180" s="27"/>
      <c r="BHI180" s="27"/>
      <c r="BHJ180" s="27"/>
      <c r="BHK180" s="27"/>
      <c r="BHL180" s="27"/>
      <c r="BHM180" s="27"/>
      <c r="BHN180" s="27"/>
      <c r="BHO180" s="27"/>
      <c r="BHP180" s="27"/>
      <c r="BHQ180" s="27"/>
      <c r="BHR180" s="27"/>
      <c r="BHS180" s="27"/>
      <c r="BHT180" s="27"/>
      <c r="BHU180" s="27"/>
      <c r="BHV180" s="27"/>
      <c r="BHW180" s="27"/>
      <c r="BHX180" s="27"/>
      <c r="BHY180" s="27"/>
      <c r="BHZ180" s="27"/>
      <c r="BIA180" s="27"/>
      <c r="BIB180" s="27"/>
      <c r="BIC180" s="27"/>
      <c r="BID180" s="27"/>
      <c r="BIE180" s="27"/>
      <c r="BIF180" s="27"/>
      <c r="BIG180" s="27"/>
      <c r="BIH180" s="27"/>
      <c r="BII180" s="27"/>
      <c r="BIJ180" s="27"/>
      <c r="BIK180" s="27"/>
      <c r="BIL180" s="27"/>
      <c r="BIM180" s="27"/>
      <c r="BIN180" s="27"/>
      <c r="BIO180" s="27"/>
      <c r="BIP180" s="27"/>
      <c r="BIQ180" s="27"/>
      <c r="BIR180" s="27"/>
      <c r="BIS180" s="27"/>
      <c r="BIT180" s="27"/>
      <c r="BIU180" s="27"/>
      <c r="BIV180" s="27"/>
      <c r="BIW180" s="27"/>
      <c r="BIX180" s="27"/>
      <c r="BIY180" s="27"/>
      <c r="BIZ180" s="27"/>
      <c r="BJA180" s="27"/>
      <c r="BJB180" s="27"/>
      <c r="BJC180" s="27"/>
      <c r="BJD180" s="27"/>
      <c r="BJE180" s="27"/>
      <c r="BJF180" s="27"/>
      <c r="BJG180" s="27"/>
      <c r="BJH180" s="27"/>
      <c r="BJI180" s="27"/>
      <c r="BJJ180" s="27"/>
      <c r="BJK180" s="27"/>
      <c r="BJL180" s="27"/>
      <c r="BJM180" s="27"/>
      <c r="BJN180" s="27"/>
      <c r="BJO180" s="27"/>
      <c r="BJP180" s="27"/>
      <c r="BJQ180" s="27"/>
      <c r="BJR180" s="27"/>
      <c r="BJS180" s="27"/>
      <c r="BJT180" s="27"/>
      <c r="BJU180" s="27"/>
      <c r="BJV180" s="27"/>
      <c r="BJW180" s="27"/>
      <c r="BJX180" s="27"/>
      <c r="BJY180" s="27"/>
      <c r="BJZ180" s="27"/>
      <c r="BKA180" s="27"/>
      <c r="BKB180" s="27"/>
      <c r="BKC180" s="27"/>
      <c r="BKD180" s="27"/>
      <c r="BKE180" s="27"/>
      <c r="BKF180" s="27"/>
      <c r="BKG180" s="27"/>
      <c r="BKH180" s="27"/>
      <c r="BKI180" s="27"/>
      <c r="BKJ180" s="27"/>
      <c r="BKK180" s="27"/>
      <c r="BKL180" s="27"/>
      <c r="BKM180" s="27"/>
      <c r="BKN180" s="27"/>
      <c r="BKO180" s="27"/>
      <c r="BKP180" s="27"/>
      <c r="BKQ180" s="27"/>
      <c r="BKR180" s="27"/>
      <c r="BKS180" s="27"/>
      <c r="BKT180" s="27"/>
      <c r="BKU180" s="27"/>
      <c r="BKV180" s="27"/>
      <c r="BKW180" s="27"/>
      <c r="BKX180" s="27"/>
      <c r="BKY180" s="27"/>
      <c r="BKZ180" s="27"/>
      <c r="BLA180" s="27"/>
      <c r="BLB180" s="27"/>
      <c r="BLC180" s="27"/>
      <c r="BLD180" s="27"/>
      <c r="BLE180" s="27"/>
      <c r="BLF180" s="27"/>
      <c r="BLG180" s="27"/>
      <c r="BLH180" s="27"/>
      <c r="BLI180" s="27"/>
      <c r="BLJ180" s="27"/>
      <c r="BLK180" s="27"/>
      <c r="BLL180" s="27"/>
      <c r="BLM180" s="27"/>
      <c r="BLN180" s="27"/>
      <c r="BLO180" s="27"/>
      <c r="BLP180" s="27"/>
      <c r="BLQ180" s="27"/>
      <c r="BLR180" s="27"/>
      <c r="BLS180" s="27"/>
      <c r="BLT180" s="27"/>
      <c r="BLU180" s="27"/>
      <c r="BLV180" s="27"/>
      <c r="BLW180" s="27"/>
      <c r="BLX180" s="27"/>
      <c r="BLY180" s="27"/>
      <c r="BLZ180" s="27"/>
      <c r="BMA180" s="27"/>
      <c r="BMB180" s="27"/>
      <c r="BMC180" s="27"/>
      <c r="BMD180" s="27"/>
      <c r="BME180" s="27"/>
      <c r="BMF180" s="27"/>
      <c r="BMG180" s="27"/>
      <c r="BMH180" s="27"/>
      <c r="BMI180" s="27"/>
      <c r="BMJ180" s="27"/>
      <c r="BMK180" s="27"/>
      <c r="BML180" s="27"/>
      <c r="BMM180" s="27"/>
      <c r="BMN180" s="27"/>
      <c r="BMO180" s="27"/>
      <c r="BMP180" s="27"/>
      <c r="BMQ180" s="27"/>
      <c r="BMR180" s="27"/>
      <c r="BMS180" s="27"/>
      <c r="BMT180" s="27"/>
      <c r="BMU180" s="27"/>
      <c r="BMV180" s="27"/>
      <c r="BMW180" s="27"/>
      <c r="BMX180" s="27"/>
      <c r="BMY180" s="27"/>
      <c r="BMZ180" s="27"/>
      <c r="BNA180" s="27"/>
      <c r="BNB180" s="27"/>
      <c r="BNC180" s="27"/>
      <c r="BND180" s="27"/>
      <c r="BNE180" s="27"/>
      <c r="BNF180" s="27"/>
      <c r="BNG180" s="27"/>
      <c r="BNH180" s="27"/>
      <c r="BNI180" s="27"/>
      <c r="BNJ180" s="27"/>
      <c r="BNK180" s="27"/>
      <c r="BNL180" s="27"/>
      <c r="BNM180" s="27"/>
      <c r="BNN180" s="27"/>
      <c r="BNO180" s="27"/>
      <c r="BNP180" s="27"/>
      <c r="BNQ180" s="27"/>
      <c r="BNR180" s="27"/>
      <c r="BNS180" s="27"/>
      <c r="BNT180" s="27"/>
      <c r="BNU180" s="27"/>
      <c r="BNV180" s="27"/>
      <c r="BNW180" s="27"/>
      <c r="BNX180" s="27"/>
      <c r="BNY180" s="27"/>
      <c r="BNZ180" s="27"/>
      <c r="BOA180" s="27"/>
      <c r="BOB180" s="27"/>
      <c r="BOC180" s="27"/>
      <c r="BOD180" s="27"/>
      <c r="BOE180" s="27"/>
      <c r="BOF180" s="27"/>
      <c r="BOG180" s="27"/>
      <c r="BOH180" s="27"/>
      <c r="BOI180" s="27"/>
      <c r="BOJ180" s="27"/>
      <c r="BOK180" s="27"/>
      <c r="BOL180" s="27"/>
      <c r="BOM180" s="27"/>
      <c r="BON180" s="27"/>
      <c r="BOO180" s="27"/>
      <c r="BOP180" s="27"/>
      <c r="BOQ180" s="27"/>
      <c r="BOR180" s="27"/>
      <c r="BOS180" s="27"/>
      <c r="BOT180" s="27"/>
      <c r="BOU180" s="27"/>
      <c r="BOV180" s="27"/>
      <c r="BOW180" s="27"/>
      <c r="BOX180" s="27"/>
      <c r="BOY180" s="27"/>
      <c r="BOZ180" s="27"/>
      <c r="BPA180" s="27"/>
      <c r="BPB180" s="27"/>
      <c r="BPC180" s="27"/>
      <c r="BPD180" s="27"/>
      <c r="BPE180" s="27"/>
      <c r="BPF180" s="27"/>
      <c r="BPG180" s="27"/>
      <c r="BPH180" s="27"/>
      <c r="BPI180" s="27"/>
      <c r="BPJ180" s="27"/>
      <c r="BPK180" s="27"/>
      <c r="BPL180" s="27"/>
      <c r="BPM180" s="27"/>
      <c r="BPN180" s="27"/>
      <c r="BPO180" s="27"/>
      <c r="BPP180" s="27"/>
      <c r="BPQ180" s="27"/>
      <c r="BPR180" s="27"/>
      <c r="BPS180" s="27"/>
      <c r="BPT180" s="27"/>
      <c r="BPU180" s="27"/>
      <c r="BPV180" s="27"/>
      <c r="BPW180" s="27"/>
      <c r="BPX180" s="27"/>
      <c r="BPY180" s="27"/>
      <c r="BPZ180" s="27"/>
      <c r="BQA180" s="27"/>
      <c r="BQB180" s="27"/>
      <c r="BQC180" s="27"/>
      <c r="BQD180" s="27"/>
      <c r="BQE180" s="27"/>
      <c r="BQF180" s="27"/>
      <c r="BQG180" s="27"/>
      <c r="BQH180" s="27"/>
      <c r="BQI180" s="27"/>
      <c r="BQJ180" s="27"/>
      <c r="BQK180" s="27"/>
      <c r="BQL180" s="27"/>
      <c r="BQM180" s="27"/>
      <c r="BQN180" s="27"/>
      <c r="BQO180" s="27"/>
      <c r="BQP180" s="27"/>
      <c r="BQQ180" s="27"/>
      <c r="BQR180" s="27"/>
      <c r="BQS180" s="27"/>
      <c r="BQT180" s="27"/>
      <c r="BQU180" s="27"/>
      <c r="BQV180" s="27"/>
      <c r="BQW180" s="27"/>
      <c r="BQX180" s="27"/>
      <c r="BQY180" s="27"/>
      <c r="BQZ180" s="27"/>
      <c r="BRA180" s="27"/>
      <c r="BRB180" s="27"/>
      <c r="BRC180" s="27"/>
      <c r="BRD180" s="27"/>
      <c r="BRE180" s="27"/>
      <c r="BRF180" s="27"/>
      <c r="BRG180" s="27"/>
      <c r="BRH180" s="27"/>
      <c r="BRI180" s="27"/>
      <c r="BRJ180" s="27"/>
      <c r="BRK180" s="27"/>
      <c r="BRL180" s="27"/>
      <c r="BRM180" s="27"/>
      <c r="BRN180" s="27"/>
      <c r="BRO180" s="27"/>
      <c r="BRP180" s="27"/>
      <c r="BRQ180" s="27"/>
      <c r="BRR180" s="27"/>
      <c r="BRS180" s="27"/>
      <c r="BRT180" s="27"/>
      <c r="BRU180" s="27"/>
      <c r="BRV180" s="27"/>
      <c r="BRW180" s="27"/>
      <c r="BRX180" s="27"/>
      <c r="BRY180" s="27"/>
      <c r="BRZ180" s="27"/>
      <c r="BSA180" s="27"/>
      <c r="BSB180" s="27"/>
      <c r="BSC180" s="27"/>
      <c r="BSD180" s="27"/>
      <c r="BSE180" s="27"/>
      <c r="BSF180" s="27"/>
      <c r="BSG180" s="27"/>
      <c r="BSH180" s="27"/>
      <c r="BSI180" s="27"/>
      <c r="BSJ180" s="27"/>
      <c r="BSK180" s="27"/>
      <c r="BSL180" s="27"/>
      <c r="BSM180" s="27"/>
      <c r="BSN180" s="27"/>
      <c r="BSO180" s="27"/>
      <c r="BSP180" s="27"/>
      <c r="BSQ180" s="27"/>
      <c r="BSR180" s="27"/>
      <c r="BSS180" s="27"/>
      <c r="BST180" s="27"/>
      <c r="BSU180" s="27"/>
      <c r="BSV180" s="27"/>
      <c r="BSW180" s="27"/>
      <c r="BSX180" s="27"/>
      <c r="BSY180" s="27"/>
      <c r="BSZ180" s="27"/>
      <c r="BTA180" s="27"/>
      <c r="BTB180" s="27"/>
      <c r="BTC180" s="27"/>
      <c r="BTD180" s="27"/>
      <c r="BTE180" s="27"/>
      <c r="BTF180" s="27"/>
      <c r="BTG180" s="27"/>
      <c r="BTH180" s="27"/>
      <c r="BTI180" s="27"/>
      <c r="BTJ180" s="27"/>
      <c r="BTK180" s="27"/>
      <c r="BTL180" s="27"/>
      <c r="BTM180" s="27"/>
      <c r="BTN180" s="27"/>
      <c r="BTO180" s="27"/>
      <c r="BTP180" s="27"/>
      <c r="BTQ180" s="27"/>
      <c r="BTR180" s="27"/>
      <c r="BTS180" s="27"/>
      <c r="BTT180" s="27"/>
      <c r="BTU180" s="27"/>
      <c r="BTV180" s="27"/>
      <c r="BTW180" s="27"/>
      <c r="BTX180" s="27"/>
      <c r="BTY180" s="27"/>
      <c r="BTZ180" s="27"/>
      <c r="BUA180" s="27"/>
      <c r="BUB180" s="27"/>
      <c r="BUC180" s="27"/>
      <c r="BUD180" s="27"/>
      <c r="BUE180" s="27"/>
      <c r="BUF180" s="27"/>
      <c r="BUG180" s="27"/>
      <c r="BUH180" s="27"/>
      <c r="BUI180" s="27"/>
      <c r="BUJ180" s="27"/>
      <c r="BUK180" s="27"/>
      <c r="BUL180" s="27"/>
      <c r="BUM180" s="27"/>
      <c r="BUN180" s="27"/>
      <c r="BUO180" s="27"/>
      <c r="BUP180" s="27"/>
      <c r="BUQ180" s="27"/>
      <c r="BUR180" s="27"/>
      <c r="BUS180" s="27"/>
      <c r="BUT180" s="27"/>
      <c r="BUU180" s="27"/>
      <c r="BUV180" s="27"/>
      <c r="BUW180" s="27"/>
      <c r="BUX180" s="27"/>
      <c r="BUY180" s="27"/>
      <c r="BUZ180" s="27"/>
      <c r="BVA180" s="27"/>
      <c r="BVB180" s="27"/>
      <c r="BVC180" s="27"/>
      <c r="BVD180" s="27"/>
      <c r="BVE180" s="27"/>
      <c r="BVF180" s="27"/>
      <c r="BVG180" s="27"/>
      <c r="BVH180" s="27"/>
      <c r="BVI180" s="27"/>
      <c r="BVJ180" s="27"/>
      <c r="BVK180" s="27"/>
      <c r="BVL180" s="27"/>
      <c r="BVM180" s="27"/>
      <c r="BVN180" s="27"/>
      <c r="BVO180" s="27"/>
      <c r="BVP180" s="27"/>
      <c r="BVQ180" s="27"/>
      <c r="BVR180" s="27"/>
      <c r="BVS180" s="27"/>
      <c r="BVT180" s="27"/>
      <c r="BVU180" s="27"/>
      <c r="BVV180" s="27"/>
      <c r="BVW180" s="27"/>
      <c r="BVX180" s="27"/>
      <c r="BVY180" s="27"/>
      <c r="BVZ180" s="27"/>
      <c r="BWA180" s="27"/>
      <c r="BWB180" s="27"/>
      <c r="BWC180" s="27"/>
      <c r="BWD180" s="27"/>
      <c r="BWE180" s="27"/>
      <c r="BWF180" s="27"/>
      <c r="BWG180" s="27"/>
      <c r="BWH180" s="27"/>
      <c r="BWI180" s="27"/>
      <c r="BWJ180" s="27"/>
      <c r="BWK180" s="27"/>
      <c r="BWL180" s="27"/>
      <c r="BWM180" s="27"/>
      <c r="BWN180" s="27"/>
      <c r="BWO180" s="27"/>
      <c r="BWP180" s="27"/>
      <c r="BWQ180" s="27"/>
      <c r="BWR180" s="27"/>
      <c r="BWS180" s="27"/>
      <c r="BWT180" s="27"/>
      <c r="BWU180" s="27"/>
      <c r="BWV180" s="27"/>
      <c r="BWW180" s="27"/>
      <c r="BWX180" s="27"/>
      <c r="BWY180" s="27"/>
      <c r="BWZ180" s="27"/>
      <c r="BXA180" s="27"/>
      <c r="BXB180" s="27"/>
      <c r="BXC180" s="27"/>
      <c r="BXD180" s="27"/>
      <c r="BXE180" s="27"/>
      <c r="BXF180" s="27"/>
      <c r="BXG180" s="27"/>
      <c r="BXH180" s="27"/>
      <c r="BXI180" s="27"/>
      <c r="BXJ180" s="27"/>
      <c r="BXK180" s="27"/>
      <c r="BXL180" s="27"/>
      <c r="BXM180" s="27"/>
      <c r="BXN180" s="27"/>
      <c r="BXO180" s="27"/>
      <c r="BXP180" s="27"/>
      <c r="BXQ180" s="27"/>
      <c r="BXR180" s="27"/>
      <c r="BXS180" s="27"/>
      <c r="BXT180" s="27"/>
      <c r="BXU180" s="27"/>
      <c r="BXV180" s="27"/>
      <c r="BXW180" s="27"/>
      <c r="BXX180" s="27"/>
      <c r="BXY180" s="27"/>
      <c r="BXZ180" s="27"/>
      <c r="BYA180" s="27"/>
      <c r="BYB180" s="27"/>
      <c r="BYC180" s="27"/>
      <c r="BYD180" s="27"/>
      <c r="BYE180" s="27"/>
      <c r="BYF180" s="27"/>
      <c r="BYG180" s="27"/>
      <c r="BYH180" s="27"/>
      <c r="BYI180" s="27"/>
      <c r="BYJ180" s="27"/>
      <c r="BYK180" s="27"/>
      <c r="BYL180" s="27"/>
      <c r="BYM180" s="27"/>
      <c r="BYN180" s="27"/>
      <c r="BYO180" s="27"/>
      <c r="BYP180" s="27"/>
      <c r="BYQ180" s="27"/>
      <c r="BYR180" s="27"/>
      <c r="BYS180" s="27"/>
      <c r="BYT180" s="27"/>
      <c r="BYU180" s="27"/>
      <c r="BYV180" s="27"/>
      <c r="BYW180" s="27"/>
      <c r="BYX180" s="27"/>
      <c r="BYY180" s="27"/>
      <c r="BYZ180" s="27"/>
      <c r="BZA180" s="27"/>
      <c r="BZB180" s="27"/>
      <c r="BZC180" s="27"/>
      <c r="BZD180" s="27"/>
      <c r="BZE180" s="27"/>
      <c r="BZF180" s="27"/>
      <c r="BZG180" s="27"/>
      <c r="BZH180" s="27"/>
      <c r="BZI180" s="27"/>
      <c r="BZJ180" s="27"/>
      <c r="BZK180" s="27"/>
      <c r="BZL180" s="27"/>
      <c r="BZM180" s="27"/>
      <c r="BZN180" s="27"/>
      <c r="BZO180" s="27"/>
      <c r="BZP180" s="27"/>
      <c r="BZQ180" s="27"/>
      <c r="BZR180" s="27"/>
      <c r="BZS180" s="27"/>
      <c r="BZT180" s="27"/>
      <c r="BZU180" s="27"/>
      <c r="BZV180" s="27"/>
      <c r="BZW180" s="27"/>
      <c r="BZX180" s="27"/>
      <c r="BZY180" s="27"/>
      <c r="BZZ180" s="27"/>
      <c r="CAA180" s="27"/>
      <c r="CAB180" s="27"/>
      <c r="CAC180" s="27"/>
      <c r="CAD180" s="27"/>
      <c r="CAE180" s="27"/>
      <c r="CAF180" s="27"/>
      <c r="CAG180" s="27"/>
      <c r="CAH180" s="27"/>
      <c r="CAI180" s="27"/>
      <c r="CAJ180" s="27"/>
      <c r="CAK180" s="27"/>
      <c r="CAL180" s="27"/>
      <c r="CAM180" s="27"/>
      <c r="CAN180" s="27"/>
      <c r="CAO180" s="27"/>
      <c r="CAP180" s="27"/>
      <c r="CAQ180" s="27"/>
      <c r="CAR180" s="27"/>
      <c r="CAS180" s="27"/>
      <c r="CAT180" s="27"/>
      <c r="CAU180" s="27"/>
      <c r="CAV180" s="27"/>
      <c r="CAW180" s="27"/>
      <c r="CAX180" s="27"/>
      <c r="CAY180" s="27"/>
      <c r="CAZ180" s="27"/>
      <c r="CBA180" s="27"/>
      <c r="CBB180" s="27"/>
      <c r="CBC180" s="27"/>
      <c r="CBD180" s="27"/>
      <c r="CBE180" s="27"/>
      <c r="CBF180" s="27"/>
      <c r="CBG180" s="27"/>
      <c r="CBH180" s="27"/>
      <c r="CBI180" s="27"/>
      <c r="CBJ180" s="27"/>
      <c r="CBK180" s="27"/>
      <c r="CBL180" s="27"/>
      <c r="CBM180" s="27"/>
      <c r="CBN180" s="27"/>
      <c r="CBO180" s="27"/>
      <c r="CBP180" s="27"/>
      <c r="CBQ180" s="27"/>
      <c r="CBR180" s="27"/>
      <c r="CBS180" s="27"/>
      <c r="CBT180" s="27"/>
      <c r="CBU180" s="27"/>
      <c r="CBV180" s="27"/>
      <c r="CBW180" s="27"/>
      <c r="CBX180" s="27"/>
      <c r="CBY180" s="27"/>
      <c r="CBZ180" s="27"/>
      <c r="CCA180" s="27"/>
      <c r="CCB180" s="27"/>
      <c r="CCC180" s="27"/>
      <c r="CCD180" s="27"/>
      <c r="CCE180" s="27"/>
      <c r="CCF180" s="27"/>
      <c r="CCG180" s="27"/>
      <c r="CCH180" s="27"/>
      <c r="CCI180" s="27"/>
      <c r="CCJ180" s="27"/>
      <c r="CCK180" s="27"/>
      <c r="CCL180" s="27"/>
      <c r="CCM180" s="27"/>
      <c r="CCN180" s="27"/>
      <c r="CCO180" s="27"/>
      <c r="CCP180" s="27"/>
      <c r="CCQ180" s="27"/>
      <c r="CCR180" s="27"/>
      <c r="CCS180" s="27"/>
      <c r="CCT180" s="27"/>
      <c r="CCU180" s="27"/>
      <c r="CCV180" s="27"/>
      <c r="CCW180" s="27"/>
      <c r="CCX180" s="27"/>
      <c r="CCY180" s="27"/>
      <c r="CCZ180" s="27"/>
      <c r="CDA180" s="27"/>
      <c r="CDB180" s="27"/>
      <c r="CDC180" s="27"/>
      <c r="CDD180" s="27"/>
      <c r="CDE180" s="27"/>
      <c r="CDF180" s="27"/>
      <c r="CDG180" s="27"/>
      <c r="CDH180" s="27"/>
      <c r="CDI180" s="27"/>
      <c r="CDJ180" s="27"/>
      <c r="CDK180" s="27"/>
      <c r="CDL180" s="27"/>
      <c r="CDM180" s="27"/>
      <c r="CDN180" s="27"/>
      <c r="CDO180" s="27"/>
      <c r="CDP180" s="27"/>
      <c r="CDQ180" s="27"/>
      <c r="CDR180" s="27"/>
      <c r="CDS180" s="27"/>
      <c r="CDT180" s="27"/>
      <c r="CDU180" s="27"/>
      <c r="CDV180" s="27"/>
      <c r="CDW180" s="27"/>
      <c r="CDX180" s="27"/>
      <c r="CDY180" s="27"/>
      <c r="CDZ180" s="27"/>
      <c r="CEA180" s="27"/>
      <c r="CEB180" s="27"/>
      <c r="CEC180" s="27"/>
      <c r="CED180" s="27"/>
      <c r="CEE180" s="27"/>
      <c r="CEF180" s="27"/>
      <c r="CEG180" s="27"/>
      <c r="CEH180" s="27"/>
      <c r="CEI180" s="27"/>
      <c r="CEJ180" s="27"/>
      <c r="CEK180" s="27"/>
      <c r="CEL180" s="27"/>
      <c r="CEM180" s="27"/>
      <c r="CEN180" s="27"/>
      <c r="CEO180" s="27"/>
      <c r="CEP180" s="27"/>
      <c r="CEQ180" s="27"/>
      <c r="CER180" s="27"/>
      <c r="CES180" s="27"/>
      <c r="CET180" s="27"/>
      <c r="CEU180" s="27"/>
      <c r="CEV180" s="27"/>
      <c r="CEW180" s="27"/>
      <c r="CEX180" s="27"/>
      <c r="CEY180" s="27"/>
      <c r="CEZ180" s="27"/>
      <c r="CFA180" s="27"/>
      <c r="CFB180" s="27"/>
      <c r="CFC180" s="27"/>
      <c r="CFD180" s="27"/>
      <c r="CFE180" s="27"/>
      <c r="CFF180" s="27"/>
      <c r="CFG180" s="27"/>
      <c r="CFH180" s="27"/>
      <c r="CFI180" s="27"/>
      <c r="CFJ180" s="27"/>
      <c r="CFK180" s="27"/>
      <c r="CFL180" s="27"/>
      <c r="CFM180" s="27"/>
      <c r="CFN180" s="27"/>
      <c r="CFO180" s="27"/>
      <c r="CFP180" s="27"/>
      <c r="CFQ180" s="27"/>
      <c r="CFR180" s="27"/>
      <c r="CFS180" s="27"/>
      <c r="CFT180" s="27"/>
      <c r="CFU180" s="27"/>
      <c r="CFV180" s="27"/>
      <c r="CFW180" s="27"/>
      <c r="CFX180" s="27"/>
      <c r="CFY180" s="27"/>
      <c r="CFZ180" s="27"/>
      <c r="CGA180" s="27"/>
      <c r="CGB180" s="27"/>
      <c r="CGC180" s="27"/>
      <c r="CGD180" s="27"/>
      <c r="CGE180" s="27"/>
      <c r="CGF180" s="27"/>
      <c r="CGG180" s="27"/>
      <c r="CGH180" s="27"/>
      <c r="CGI180" s="27"/>
      <c r="CGJ180" s="27"/>
      <c r="CGK180" s="27"/>
      <c r="CGL180" s="27"/>
      <c r="CGM180" s="27"/>
      <c r="CGN180" s="27"/>
      <c r="CGO180" s="27"/>
      <c r="CGP180" s="27"/>
      <c r="CGQ180" s="27"/>
      <c r="CGR180" s="27"/>
      <c r="CGS180" s="27"/>
      <c r="CGT180" s="27"/>
      <c r="CGU180" s="27"/>
      <c r="CGV180" s="27"/>
      <c r="CGW180" s="27"/>
      <c r="CGX180" s="27"/>
      <c r="CGY180" s="27"/>
      <c r="CGZ180" s="27"/>
      <c r="CHA180" s="27"/>
      <c r="CHB180" s="27"/>
      <c r="CHC180" s="27"/>
      <c r="CHD180" s="27"/>
      <c r="CHE180" s="27"/>
      <c r="CHF180" s="27"/>
      <c r="CHG180" s="27"/>
      <c r="CHH180" s="27"/>
      <c r="CHI180" s="27"/>
      <c r="CHJ180" s="27"/>
      <c r="CHK180" s="27"/>
      <c r="CHL180" s="27"/>
      <c r="CHM180" s="27"/>
      <c r="CHN180" s="27"/>
      <c r="CHO180" s="27"/>
      <c r="CHP180" s="27"/>
      <c r="CHQ180" s="27"/>
      <c r="CHR180" s="27"/>
      <c r="CHS180" s="27"/>
      <c r="CHT180" s="27"/>
      <c r="CHU180" s="27"/>
      <c r="CHV180" s="27"/>
      <c r="CHW180" s="27"/>
      <c r="CHX180" s="27"/>
      <c r="CHY180" s="27"/>
      <c r="CHZ180" s="27"/>
      <c r="CIA180" s="27"/>
      <c r="CIB180" s="27"/>
      <c r="CIC180" s="27"/>
      <c r="CID180" s="27"/>
      <c r="CIE180" s="27"/>
      <c r="CIF180" s="27"/>
      <c r="CIG180" s="27"/>
      <c r="CIH180" s="27"/>
      <c r="CII180" s="27"/>
      <c r="CIJ180" s="27"/>
      <c r="CIK180" s="27"/>
      <c r="CIL180" s="27"/>
      <c r="CIM180" s="27"/>
      <c r="CIN180" s="27"/>
      <c r="CIO180" s="27"/>
      <c r="CIP180" s="27"/>
      <c r="CIQ180" s="27"/>
      <c r="CIR180" s="27"/>
      <c r="CIS180" s="27"/>
      <c r="CIT180" s="27"/>
      <c r="CIU180" s="27"/>
      <c r="CIV180" s="27"/>
      <c r="CIW180" s="27"/>
      <c r="CIX180" s="27"/>
      <c r="CIY180" s="27"/>
      <c r="CIZ180" s="27"/>
      <c r="CJA180" s="27"/>
      <c r="CJB180" s="27"/>
      <c r="CJC180" s="27"/>
      <c r="CJD180" s="27"/>
      <c r="CJE180" s="27"/>
      <c r="CJF180" s="27"/>
      <c r="CJG180" s="27"/>
      <c r="CJH180" s="27"/>
      <c r="CJI180" s="27"/>
      <c r="CJJ180" s="27"/>
      <c r="CJK180" s="27"/>
      <c r="CJL180" s="27"/>
      <c r="CJM180" s="27"/>
      <c r="CJN180" s="27"/>
      <c r="CJO180" s="27"/>
      <c r="CJP180" s="27"/>
      <c r="CJQ180" s="27"/>
      <c r="CJR180" s="27"/>
      <c r="CJS180" s="27"/>
      <c r="CJT180" s="27"/>
      <c r="CJU180" s="27"/>
      <c r="CJV180" s="27"/>
      <c r="CJW180" s="27"/>
      <c r="CJX180" s="27"/>
      <c r="CJY180" s="27"/>
      <c r="CJZ180" s="27"/>
      <c r="CKA180" s="27"/>
      <c r="CKB180" s="27"/>
      <c r="CKC180" s="27"/>
      <c r="CKD180" s="27"/>
      <c r="CKE180" s="27"/>
      <c r="CKF180" s="27"/>
      <c r="CKG180" s="27"/>
      <c r="CKH180" s="27"/>
      <c r="CKI180" s="27"/>
      <c r="CKJ180" s="27"/>
      <c r="CKK180" s="27"/>
      <c r="CKL180" s="27"/>
      <c r="CKM180" s="27"/>
      <c r="CKN180" s="27"/>
      <c r="CKO180" s="27"/>
      <c r="CKP180" s="27"/>
      <c r="CKQ180" s="27"/>
      <c r="CKR180" s="27"/>
      <c r="CKS180" s="27"/>
      <c r="CKT180" s="27"/>
      <c r="CKU180" s="27"/>
      <c r="CKV180" s="27"/>
      <c r="CKW180" s="27"/>
      <c r="CKX180" s="27"/>
      <c r="CKY180" s="27"/>
      <c r="CKZ180" s="27"/>
      <c r="CLA180" s="27"/>
      <c r="CLB180" s="27"/>
      <c r="CLC180" s="27"/>
      <c r="CLD180" s="27"/>
      <c r="CLE180" s="27"/>
      <c r="CLF180" s="27"/>
      <c r="CLG180" s="27"/>
      <c r="CLH180" s="27"/>
      <c r="CLI180" s="27"/>
      <c r="CLJ180" s="27"/>
      <c r="CLK180" s="27"/>
      <c r="CLL180" s="27"/>
      <c r="CLM180" s="27"/>
      <c r="CLN180" s="27"/>
      <c r="CLO180" s="27"/>
      <c r="CLP180" s="27"/>
      <c r="CLQ180" s="27"/>
      <c r="CLR180" s="27"/>
      <c r="CLS180" s="27"/>
      <c r="CLT180" s="27"/>
      <c r="CLU180" s="27"/>
      <c r="CLV180" s="27"/>
      <c r="CLW180" s="27"/>
      <c r="CLX180" s="27"/>
      <c r="CLY180" s="27"/>
      <c r="CLZ180" s="27"/>
      <c r="CMA180" s="27"/>
      <c r="CMB180" s="27"/>
      <c r="CMC180" s="27"/>
      <c r="CMD180" s="27"/>
      <c r="CME180" s="27"/>
      <c r="CMF180" s="27"/>
      <c r="CMG180" s="27"/>
      <c r="CMH180" s="27"/>
      <c r="CMI180" s="27"/>
      <c r="CMJ180" s="27"/>
      <c r="CMK180" s="27"/>
      <c r="CML180" s="27"/>
      <c r="CMM180" s="27"/>
      <c r="CMN180" s="27"/>
      <c r="CMO180" s="27"/>
      <c r="CMP180" s="27"/>
      <c r="CMQ180" s="27"/>
      <c r="CMR180" s="27"/>
      <c r="CMS180" s="27"/>
      <c r="CMT180" s="27"/>
      <c r="CMU180" s="27"/>
      <c r="CMV180" s="27"/>
      <c r="CMW180" s="27"/>
      <c r="CMX180" s="27"/>
      <c r="CMY180" s="27"/>
      <c r="CMZ180" s="27"/>
      <c r="CNA180" s="27"/>
      <c r="CNB180" s="27"/>
      <c r="CNC180" s="27"/>
      <c r="CND180" s="27"/>
      <c r="CNE180" s="27"/>
      <c r="CNF180" s="27"/>
      <c r="CNG180" s="27"/>
      <c r="CNH180" s="27"/>
      <c r="CNI180" s="27"/>
      <c r="CNJ180" s="27"/>
      <c r="CNK180" s="27"/>
      <c r="CNL180" s="27"/>
      <c r="CNM180" s="27"/>
      <c r="CNN180" s="27"/>
      <c r="CNO180" s="27"/>
      <c r="CNP180" s="27"/>
      <c r="CNQ180" s="27"/>
      <c r="CNR180" s="27"/>
      <c r="CNS180" s="27"/>
      <c r="CNT180" s="27"/>
      <c r="CNU180" s="27"/>
      <c r="CNV180" s="27"/>
      <c r="CNW180" s="27"/>
      <c r="CNX180" s="27"/>
      <c r="CNY180" s="27"/>
      <c r="CNZ180" s="27"/>
      <c r="COA180" s="27"/>
      <c r="COB180" s="27"/>
      <c r="COC180" s="27"/>
      <c r="COD180" s="27"/>
      <c r="COE180" s="27"/>
      <c r="COF180" s="27"/>
      <c r="COG180" s="27"/>
      <c r="COH180" s="27"/>
      <c r="COI180" s="27"/>
      <c r="COJ180" s="27"/>
      <c r="COK180" s="27"/>
      <c r="COL180" s="27"/>
      <c r="COM180" s="27"/>
      <c r="CON180" s="27"/>
      <c r="COO180" s="27"/>
      <c r="COP180" s="27"/>
      <c r="COQ180" s="27"/>
      <c r="COR180" s="27"/>
      <c r="COS180" s="27"/>
      <c r="COT180" s="27"/>
      <c r="COU180" s="27"/>
      <c r="COV180" s="27"/>
      <c r="COW180" s="27"/>
      <c r="COX180" s="27"/>
      <c r="COY180" s="27"/>
      <c r="COZ180" s="27"/>
      <c r="CPA180" s="27"/>
      <c r="CPB180" s="27"/>
      <c r="CPC180" s="27"/>
      <c r="CPD180" s="27"/>
      <c r="CPE180" s="27"/>
      <c r="CPF180" s="27"/>
      <c r="CPG180" s="27"/>
      <c r="CPH180" s="27"/>
      <c r="CPI180" s="27"/>
      <c r="CPJ180" s="27"/>
      <c r="CPK180" s="27"/>
      <c r="CPL180" s="27"/>
      <c r="CPM180" s="27"/>
      <c r="CPN180" s="27"/>
      <c r="CPO180" s="27"/>
      <c r="CPP180" s="27"/>
      <c r="CPQ180" s="27"/>
      <c r="CPR180" s="27"/>
      <c r="CPS180" s="27"/>
      <c r="CPT180" s="27"/>
      <c r="CPU180" s="27"/>
      <c r="CPV180" s="27"/>
      <c r="CPW180" s="27"/>
      <c r="CPX180" s="27"/>
      <c r="CPY180" s="27"/>
      <c r="CPZ180" s="27"/>
      <c r="CQA180" s="27"/>
      <c r="CQB180" s="27"/>
      <c r="CQC180" s="27"/>
      <c r="CQD180" s="27"/>
      <c r="CQE180" s="27"/>
      <c r="CQF180" s="27"/>
      <c r="CQG180" s="27"/>
      <c r="CQH180" s="27"/>
      <c r="CQI180" s="27"/>
      <c r="CQJ180" s="27"/>
      <c r="CQK180" s="27"/>
      <c r="CQL180" s="27"/>
      <c r="CQM180" s="27"/>
      <c r="CQN180" s="27"/>
      <c r="CQO180" s="27"/>
      <c r="CQP180" s="27"/>
      <c r="CQQ180" s="27"/>
      <c r="CQR180" s="27"/>
      <c r="CQS180" s="27"/>
      <c r="CQT180" s="27"/>
      <c r="CQU180" s="27"/>
      <c r="CQV180" s="27"/>
      <c r="CQW180" s="27"/>
      <c r="CQX180" s="27"/>
      <c r="CQY180" s="27"/>
      <c r="CQZ180" s="27"/>
      <c r="CRA180" s="27"/>
      <c r="CRB180" s="27"/>
      <c r="CRC180" s="27"/>
      <c r="CRD180" s="27"/>
      <c r="CRE180" s="27"/>
      <c r="CRF180" s="27"/>
      <c r="CRG180" s="27"/>
      <c r="CRH180" s="27"/>
      <c r="CRI180" s="27"/>
      <c r="CRJ180" s="27"/>
      <c r="CRK180" s="27"/>
      <c r="CRL180" s="27"/>
      <c r="CRM180" s="27"/>
      <c r="CRN180" s="27"/>
      <c r="CRO180" s="27"/>
      <c r="CRP180" s="27"/>
      <c r="CRQ180" s="27"/>
      <c r="CRR180" s="27"/>
      <c r="CRS180" s="27"/>
      <c r="CRT180" s="27"/>
      <c r="CRU180" s="27"/>
      <c r="CRV180" s="27"/>
      <c r="CRW180" s="27"/>
      <c r="CRX180" s="27"/>
      <c r="CRY180" s="27"/>
      <c r="CRZ180" s="27"/>
      <c r="CSA180" s="27"/>
      <c r="CSB180" s="27"/>
      <c r="CSC180" s="27"/>
      <c r="CSD180" s="27"/>
      <c r="CSE180" s="27"/>
      <c r="CSF180" s="27"/>
      <c r="CSG180" s="27"/>
      <c r="CSH180" s="27"/>
      <c r="CSI180" s="27"/>
      <c r="CSJ180" s="27"/>
      <c r="CSK180" s="27"/>
      <c r="CSL180" s="27"/>
      <c r="CSM180" s="27"/>
      <c r="CSN180" s="27"/>
      <c r="CSO180" s="27"/>
      <c r="CSP180" s="27"/>
      <c r="CSQ180" s="27"/>
      <c r="CSR180" s="27"/>
      <c r="CSS180" s="27"/>
      <c r="CST180" s="27"/>
      <c r="CSU180" s="27"/>
      <c r="CSV180" s="27"/>
      <c r="CSW180" s="27"/>
      <c r="CSX180" s="27"/>
      <c r="CSY180" s="27"/>
      <c r="CSZ180" s="27"/>
      <c r="CTA180" s="27"/>
      <c r="CTB180" s="27"/>
      <c r="CTC180" s="27"/>
      <c r="CTD180" s="27"/>
      <c r="CTE180" s="27"/>
      <c r="CTF180" s="27"/>
      <c r="CTG180" s="27"/>
      <c r="CTH180" s="27"/>
      <c r="CTI180" s="27"/>
      <c r="CTJ180" s="27"/>
      <c r="CTK180" s="27"/>
      <c r="CTL180" s="27"/>
      <c r="CTM180" s="27"/>
      <c r="CTN180" s="27"/>
      <c r="CTO180" s="27"/>
      <c r="CTP180" s="27"/>
      <c r="CTQ180" s="27"/>
      <c r="CTR180" s="27"/>
      <c r="CTS180" s="27"/>
      <c r="CTT180" s="27"/>
      <c r="CTU180" s="27"/>
      <c r="CTV180" s="27"/>
      <c r="CTW180" s="27"/>
      <c r="CTX180" s="27"/>
      <c r="CTY180" s="27"/>
      <c r="CTZ180" s="27"/>
      <c r="CUA180" s="27"/>
      <c r="CUB180" s="27"/>
      <c r="CUC180" s="27"/>
      <c r="CUD180" s="27"/>
      <c r="CUE180" s="27"/>
      <c r="CUF180" s="27"/>
      <c r="CUG180" s="27"/>
      <c r="CUH180" s="27"/>
      <c r="CUI180" s="27"/>
      <c r="CUJ180" s="27"/>
      <c r="CUK180" s="27"/>
      <c r="CUL180" s="27"/>
      <c r="CUM180" s="27"/>
      <c r="CUN180" s="27"/>
      <c r="CUO180" s="27"/>
      <c r="CUP180" s="27"/>
      <c r="CUQ180" s="27"/>
      <c r="CUR180" s="27"/>
      <c r="CUS180" s="27"/>
      <c r="CUT180" s="27"/>
      <c r="CUU180" s="27"/>
      <c r="CUV180" s="27"/>
      <c r="CUW180" s="27"/>
      <c r="CUX180" s="27"/>
      <c r="CUY180" s="27"/>
      <c r="CUZ180" s="27"/>
      <c r="CVA180" s="27"/>
      <c r="CVB180" s="27"/>
      <c r="CVC180" s="27"/>
      <c r="CVD180" s="27"/>
      <c r="CVE180" s="27"/>
      <c r="CVF180" s="27"/>
      <c r="CVG180" s="27"/>
      <c r="CVH180" s="27"/>
      <c r="CVI180" s="27"/>
      <c r="CVJ180" s="27"/>
      <c r="CVK180" s="27"/>
      <c r="CVL180" s="27"/>
      <c r="CVM180" s="27"/>
      <c r="CVN180" s="27"/>
      <c r="CVO180" s="27"/>
      <c r="CVP180" s="27"/>
      <c r="CVQ180" s="27"/>
      <c r="CVR180" s="27"/>
      <c r="CVS180" s="27"/>
      <c r="CVT180" s="27"/>
      <c r="CVU180" s="27"/>
      <c r="CVV180" s="27"/>
      <c r="CVW180" s="27"/>
      <c r="CVX180" s="27"/>
      <c r="CVY180" s="27"/>
      <c r="CVZ180" s="27"/>
      <c r="CWA180" s="27"/>
      <c r="CWB180" s="27"/>
      <c r="CWC180" s="27"/>
      <c r="CWD180" s="27"/>
      <c r="CWE180" s="27"/>
      <c r="CWF180" s="27"/>
      <c r="CWG180" s="27"/>
      <c r="CWH180" s="27"/>
      <c r="CWI180" s="27"/>
      <c r="CWJ180" s="27"/>
      <c r="CWK180" s="27"/>
      <c r="CWL180" s="27"/>
      <c r="CWM180" s="27"/>
      <c r="CWN180" s="27"/>
      <c r="CWO180" s="27"/>
      <c r="CWP180" s="27"/>
      <c r="CWQ180" s="27"/>
      <c r="CWR180" s="27"/>
      <c r="CWS180" s="27"/>
      <c r="CWT180" s="27"/>
      <c r="CWU180" s="27"/>
      <c r="CWV180" s="27"/>
      <c r="CWW180" s="27"/>
      <c r="CWX180" s="27"/>
      <c r="CWY180" s="27"/>
      <c r="CWZ180" s="27"/>
      <c r="CXA180" s="27"/>
      <c r="CXB180" s="27"/>
      <c r="CXC180" s="27"/>
      <c r="CXD180" s="27"/>
      <c r="CXE180" s="27"/>
      <c r="CXF180" s="27"/>
      <c r="CXG180" s="27"/>
      <c r="CXH180" s="27"/>
      <c r="CXI180" s="27"/>
      <c r="CXJ180" s="27"/>
      <c r="CXK180" s="27"/>
      <c r="CXL180" s="27"/>
      <c r="CXM180" s="27"/>
      <c r="CXN180" s="27"/>
      <c r="CXO180" s="27"/>
      <c r="CXP180" s="27"/>
      <c r="CXQ180" s="27"/>
      <c r="CXR180" s="27"/>
      <c r="CXS180" s="27"/>
      <c r="CXT180" s="27"/>
      <c r="CXU180" s="27"/>
      <c r="CXV180" s="27"/>
      <c r="CXW180" s="27"/>
    </row>
    <row r="181" spans="1:2675" customFormat="1" ht="25.2" customHeight="1" x14ac:dyDescent="0.25">
      <c r="A181" s="98" t="s">
        <v>85</v>
      </c>
      <c r="B181" s="99"/>
      <c r="C181" s="99"/>
      <c r="D181" s="99"/>
      <c r="E181" s="99"/>
      <c r="F181" s="99"/>
      <c r="G181" s="99"/>
      <c r="H181" s="99"/>
      <c r="I181" s="99"/>
      <c r="J181" s="99"/>
      <c r="K181" s="99"/>
      <c r="L181" s="99"/>
      <c r="M181" s="100"/>
      <c r="N181" s="90">
        <f>N182-N180</f>
        <v>57222.40000000014</v>
      </c>
      <c r="O181" s="55"/>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27"/>
      <c r="BB181" s="27"/>
      <c r="BC181" s="27"/>
      <c r="BD181" s="27"/>
      <c r="BE181" s="27"/>
      <c r="BF181" s="27"/>
      <c r="BG181" s="27"/>
      <c r="BH181" s="27"/>
      <c r="BI181" s="27"/>
      <c r="BJ181" s="27"/>
      <c r="BK181" s="27"/>
      <c r="BL181" s="27"/>
      <c r="BM181" s="27"/>
      <c r="BN181" s="27"/>
      <c r="BO181" s="27"/>
      <c r="BP181" s="27"/>
      <c r="BQ181" s="27"/>
      <c r="BR181" s="27"/>
      <c r="BS181" s="27"/>
      <c r="BT181" s="27"/>
      <c r="BU181" s="27"/>
      <c r="BV181" s="27"/>
      <c r="BW181" s="27"/>
      <c r="BX181" s="27"/>
      <c r="BY181" s="27"/>
      <c r="BZ181" s="27"/>
      <c r="CA181" s="27"/>
      <c r="CB181" s="27"/>
      <c r="CC181" s="27"/>
      <c r="CD181" s="27"/>
      <c r="CE181" s="27"/>
      <c r="CF181" s="27"/>
      <c r="CG181" s="27"/>
      <c r="CH181" s="27"/>
      <c r="CI181" s="27"/>
      <c r="CJ181" s="27"/>
      <c r="CK181" s="27"/>
      <c r="CL181" s="27"/>
      <c r="CM181" s="27"/>
      <c r="CN181" s="27"/>
      <c r="CO181" s="27"/>
      <c r="CP181" s="27"/>
      <c r="CQ181" s="27"/>
      <c r="CR181" s="27"/>
      <c r="CS181" s="27"/>
      <c r="CT181" s="27"/>
      <c r="CU181" s="27"/>
      <c r="CV181" s="27"/>
      <c r="CW181" s="27"/>
      <c r="CX181" s="27"/>
      <c r="CY181" s="27"/>
      <c r="CZ181" s="27"/>
      <c r="DA181" s="27"/>
      <c r="DB181" s="27"/>
      <c r="DC181" s="27"/>
      <c r="DD181" s="27"/>
      <c r="DE181" s="27"/>
      <c r="DF181" s="27"/>
      <c r="DG181" s="27"/>
      <c r="DH181" s="27"/>
      <c r="DI181" s="27"/>
      <c r="DJ181" s="27"/>
      <c r="DK181" s="27"/>
      <c r="DL181" s="27"/>
      <c r="DM181" s="27"/>
      <c r="DN181" s="27"/>
      <c r="DO181" s="27"/>
      <c r="DP181" s="27"/>
      <c r="DQ181" s="27"/>
      <c r="DR181" s="27"/>
      <c r="DS181" s="27"/>
      <c r="DT181" s="27"/>
      <c r="DU181" s="27"/>
      <c r="DV181" s="27"/>
      <c r="DW181" s="27"/>
      <c r="DX181" s="27"/>
      <c r="DY181" s="27"/>
      <c r="DZ181" s="27"/>
      <c r="EA181" s="27"/>
      <c r="EB181" s="27"/>
      <c r="EC181" s="27"/>
      <c r="ED181" s="27"/>
      <c r="EE181" s="27"/>
      <c r="EF181" s="27"/>
      <c r="EG181" s="27"/>
      <c r="EH181" s="27"/>
      <c r="EI181" s="27"/>
      <c r="EJ181" s="27"/>
      <c r="EK181" s="27"/>
      <c r="EL181" s="27"/>
      <c r="EM181" s="27"/>
      <c r="EN181" s="27"/>
      <c r="EO181" s="27"/>
      <c r="EP181" s="27"/>
      <c r="EQ181" s="27"/>
      <c r="ER181" s="27"/>
      <c r="ES181" s="27"/>
      <c r="ET181" s="27"/>
      <c r="EU181" s="27"/>
      <c r="EV181" s="27"/>
      <c r="EW181" s="27"/>
      <c r="EX181" s="27"/>
      <c r="EY181" s="27"/>
      <c r="EZ181" s="27"/>
      <c r="FA181" s="27"/>
      <c r="FB181" s="27"/>
      <c r="FC181" s="27"/>
      <c r="FD181" s="27"/>
      <c r="FE181" s="27"/>
      <c r="FF181" s="27"/>
      <c r="FG181" s="27"/>
      <c r="FH181" s="27"/>
      <c r="FI181" s="27"/>
      <c r="FJ181" s="27"/>
      <c r="FK181" s="27"/>
      <c r="FL181" s="27"/>
      <c r="FM181" s="27"/>
      <c r="FN181" s="27"/>
      <c r="FO181" s="27"/>
      <c r="FP181" s="27"/>
      <c r="FQ181" s="27"/>
      <c r="FR181" s="27"/>
      <c r="FS181" s="27"/>
      <c r="FT181" s="27"/>
      <c r="FU181" s="27"/>
      <c r="FV181" s="27"/>
      <c r="FW181" s="27"/>
      <c r="FX181" s="27"/>
      <c r="FY181" s="27"/>
      <c r="FZ181" s="27"/>
      <c r="GA181" s="27"/>
      <c r="GB181" s="27"/>
      <c r="GC181" s="27"/>
      <c r="GD181" s="27"/>
      <c r="GE181" s="27"/>
      <c r="GF181" s="27"/>
      <c r="GG181" s="27"/>
      <c r="GH181" s="27"/>
      <c r="GI181" s="27"/>
      <c r="GJ181" s="27"/>
      <c r="GK181" s="27"/>
      <c r="GL181" s="27"/>
      <c r="GM181" s="27"/>
      <c r="GN181" s="27"/>
      <c r="GO181" s="27"/>
      <c r="GP181" s="27"/>
      <c r="GQ181" s="27"/>
      <c r="GR181" s="27"/>
      <c r="GS181" s="27"/>
      <c r="GT181" s="27"/>
      <c r="GU181" s="27"/>
      <c r="GV181" s="27"/>
      <c r="GW181" s="27"/>
      <c r="GX181" s="27"/>
      <c r="GY181" s="27"/>
      <c r="GZ181" s="27"/>
      <c r="HA181" s="27"/>
      <c r="HB181" s="27"/>
      <c r="HC181" s="27"/>
      <c r="HD181" s="27"/>
      <c r="HE181" s="27"/>
      <c r="HF181" s="27"/>
      <c r="HG181" s="27"/>
      <c r="HH181" s="27"/>
      <c r="HI181" s="27"/>
      <c r="HJ181" s="27"/>
      <c r="HK181" s="27"/>
      <c r="HL181" s="27"/>
      <c r="HM181" s="27"/>
      <c r="HN181" s="27"/>
      <c r="HO181" s="27"/>
      <c r="HP181" s="27"/>
      <c r="HQ181" s="27"/>
      <c r="HR181" s="27"/>
      <c r="HS181" s="27"/>
      <c r="HT181" s="27"/>
      <c r="HU181" s="27"/>
      <c r="HV181" s="27"/>
      <c r="HW181" s="27"/>
      <c r="HX181" s="27"/>
      <c r="HY181" s="27"/>
      <c r="HZ181" s="27"/>
      <c r="IA181" s="27"/>
      <c r="IB181" s="27"/>
      <c r="IC181" s="27"/>
      <c r="ID181" s="27"/>
      <c r="IE181" s="27"/>
      <c r="IF181" s="27"/>
      <c r="IG181" s="27"/>
      <c r="IH181" s="27"/>
      <c r="II181" s="27"/>
      <c r="IJ181" s="27"/>
      <c r="IK181" s="27"/>
      <c r="IL181" s="27"/>
      <c r="IM181" s="27"/>
      <c r="IN181" s="27"/>
      <c r="IO181" s="27"/>
      <c r="IP181" s="27"/>
      <c r="IQ181" s="27"/>
      <c r="IR181" s="27"/>
      <c r="IS181" s="27"/>
      <c r="IT181" s="27"/>
      <c r="IU181" s="27"/>
      <c r="IV181" s="27"/>
      <c r="IW181" s="27"/>
      <c r="IX181" s="27"/>
      <c r="IY181" s="27"/>
      <c r="IZ181" s="27"/>
      <c r="JA181" s="27"/>
      <c r="JB181" s="27"/>
      <c r="JC181" s="27"/>
      <c r="JD181" s="27"/>
      <c r="JE181" s="27"/>
      <c r="JF181" s="27"/>
      <c r="JG181" s="27"/>
      <c r="JH181" s="27"/>
      <c r="JI181" s="27"/>
      <c r="JJ181" s="27"/>
      <c r="JK181" s="27"/>
      <c r="JL181" s="27"/>
      <c r="JM181" s="27"/>
      <c r="JN181" s="27"/>
      <c r="JO181" s="27"/>
      <c r="JP181" s="27"/>
      <c r="JQ181" s="27"/>
      <c r="JR181" s="27"/>
      <c r="JS181" s="27"/>
      <c r="JT181" s="27"/>
      <c r="JU181" s="27"/>
      <c r="JV181" s="27"/>
      <c r="JW181" s="27"/>
      <c r="JX181" s="27"/>
      <c r="JY181" s="27"/>
      <c r="JZ181" s="27"/>
      <c r="KA181" s="27"/>
      <c r="KB181" s="27"/>
      <c r="KC181" s="27"/>
      <c r="KD181" s="27"/>
      <c r="KE181" s="27"/>
      <c r="KF181" s="27"/>
      <c r="KG181" s="27"/>
      <c r="KH181" s="27"/>
      <c r="KI181" s="27"/>
      <c r="KJ181" s="27"/>
      <c r="KK181" s="27"/>
      <c r="KL181" s="27"/>
      <c r="KM181" s="27"/>
      <c r="KN181" s="27"/>
      <c r="KO181" s="27"/>
      <c r="KP181" s="27"/>
      <c r="KQ181" s="27"/>
      <c r="KR181" s="27"/>
      <c r="KS181" s="27"/>
      <c r="KT181" s="27"/>
      <c r="KU181" s="27"/>
      <c r="KV181" s="27"/>
      <c r="KW181" s="27"/>
      <c r="KX181" s="27"/>
      <c r="KY181" s="27"/>
      <c r="KZ181" s="27"/>
      <c r="LA181" s="27"/>
      <c r="LB181" s="27"/>
      <c r="LC181" s="27"/>
      <c r="LD181" s="27"/>
      <c r="LE181" s="27"/>
      <c r="LF181" s="27"/>
      <c r="LG181" s="27"/>
      <c r="LH181" s="27"/>
      <c r="LI181" s="27"/>
      <c r="LJ181" s="27"/>
      <c r="LK181" s="27"/>
      <c r="LL181" s="27"/>
      <c r="LM181" s="27"/>
      <c r="LN181" s="27"/>
      <c r="LO181" s="27"/>
      <c r="LP181" s="27"/>
      <c r="LQ181" s="27"/>
      <c r="LR181" s="27"/>
      <c r="LS181" s="27"/>
      <c r="LT181" s="27"/>
      <c r="LU181" s="27"/>
      <c r="LV181" s="27"/>
      <c r="LW181" s="27"/>
      <c r="LX181" s="27"/>
      <c r="LY181" s="27"/>
      <c r="LZ181" s="27"/>
      <c r="MA181" s="27"/>
      <c r="MB181" s="27"/>
      <c r="MC181" s="27"/>
      <c r="MD181" s="27"/>
      <c r="ME181" s="27"/>
      <c r="MF181" s="27"/>
      <c r="MG181" s="27"/>
      <c r="MH181" s="27"/>
      <c r="MI181" s="27"/>
      <c r="MJ181" s="27"/>
      <c r="MK181" s="27"/>
      <c r="ML181" s="27"/>
      <c r="MM181" s="27"/>
      <c r="MN181" s="27"/>
      <c r="MO181" s="27"/>
      <c r="MP181" s="27"/>
      <c r="MQ181" s="27"/>
      <c r="MR181" s="27"/>
      <c r="MS181" s="27"/>
      <c r="MT181" s="27"/>
      <c r="MU181" s="27"/>
      <c r="MV181" s="27"/>
      <c r="MW181" s="27"/>
      <c r="MX181" s="27"/>
      <c r="MY181" s="27"/>
      <c r="MZ181" s="27"/>
      <c r="NA181" s="27"/>
      <c r="NB181" s="27"/>
      <c r="NC181" s="27"/>
      <c r="ND181" s="27"/>
      <c r="NE181" s="27"/>
      <c r="NF181" s="27"/>
      <c r="NG181" s="27"/>
      <c r="NH181" s="27"/>
      <c r="NI181" s="27"/>
      <c r="NJ181" s="27"/>
      <c r="NK181" s="27"/>
      <c r="NL181" s="27"/>
      <c r="NM181" s="27"/>
      <c r="NN181" s="27"/>
      <c r="NO181" s="27"/>
      <c r="NP181" s="27"/>
      <c r="NQ181" s="27"/>
      <c r="NR181" s="27"/>
      <c r="NS181" s="27"/>
      <c r="NT181" s="27"/>
      <c r="NU181" s="27"/>
      <c r="NV181" s="27"/>
      <c r="NW181" s="27"/>
      <c r="NX181" s="27"/>
      <c r="NY181" s="27"/>
      <c r="NZ181" s="27"/>
      <c r="OA181" s="27"/>
      <c r="OB181" s="27"/>
      <c r="OC181" s="27"/>
      <c r="OD181" s="27"/>
      <c r="OE181" s="27"/>
      <c r="OF181" s="27"/>
      <c r="OG181" s="27"/>
      <c r="OH181" s="27"/>
      <c r="OI181" s="27"/>
      <c r="OJ181" s="27"/>
      <c r="OK181" s="27"/>
      <c r="OL181" s="27"/>
      <c r="OM181" s="27"/>
      <c r="ON181" s="27"/>
      <c r="OO181" s="27"/>
      <c r="OP181" s="27"/>
      <c r="OQ181" s="27"/>
      <c r="OR181" s="27"/>
      <c r="OS181" s="27"/>
      <c r="OT181" s="27"/>
      <c r="OU181" s="27"/>
      <c r="OV181" s="27"/>
      <c r="OW181" s="27"/>
      <c r="OX181" s="27"/>
      <c r="OY181" s="27"/>
      <c r="OZ181" s="27"/>
      <c r="PA181" s="27"/>
      <c r="PB181" s="27"/>
      <c r="PC181" s="27"/>
      <c r="PD181" s="27"/>
      <c r="PE181" s="27"/>
      <c r="PF181" s="27"/>
      <c r="PG181" s="27"/>
      <c r="PH181" s="27"/>
      <c r="PI181" s="27"/>
      <c r="PJ181" s="27"/>
      <c r="PK181" s="27"/>
      <c r="PL181" s="27"/>
      <c r="PM181" s="27"/>
      <c r="PN181" s="27"/>
      <c r="PO181" s="27"/>
      <c r="PP181" s="27"/>
      <c r="PQ181" s="27"/>
      <c r="PR181" s="27"/>
      <c r="PS181" s="27"/>
      <c r="PT181" s="27"/>
      <c r="PU181" s="27"/>
      <c r="PV181" s="27"/>
      <c r="PW181" s="27"/>
      <c r="PX181" s="27"/>
      <c r="PY181" s="27"/>
      <c r="PZ181" s="27"/>
      <c r="QA181" s="27"/>
      <c r="QB181" s="27"/>
      <c r="QC181" s="27"/>
      <c r="QD181" s="27"/>
      <c r="QE181" s="27"/>
      <c r="QF181" s="27"/>
      <c r="QG181" s="27"/>
      <c r="QH181" s="27"/>
      <c r="QI181" s="27"/>
      <c r="QJ181" s="27"/>
      <c r="QK181" s="27"/>
      <c r="QL181" s="27"/>
      <c r="QM181" s="27"/>
      <c r="QN181" s="27"/>
      <c r="QO181" s="27"/>
      <c r="QP181" s="27"/>
      <c r="QQ181" s="27"/>
      <c r="QR181" s="27"/>
      <c r="QS181" s="27"/>
      <c r="QT181" s="27"/>
      <c r="QU181" s="27"/>
      <c r="QV181" s="27"/>
      <c r="QW181" s="27"/>
      <c r="QX181" s="27"/>
      <c r="QY181" s="27"/>
      <c r="QZ181" s="27"/>
      <c r="RA181" s="27"/>
      <c r="RB181" s="27"/>
      <c r="RC181" s="27"/>
      <c r="RD181" s="27"/>
      <c r="RE181" s="27"/>
      <c r="RF181" s="27"/>
      <c r="RG181" s="27"/>
      <c r="RH181" s="27"/>
      <c r="RI181" s="27"/>
      <c r="RJ181" s="27"/>
      <c r="RK181" s="27"/>
      <c r="RL181" s="27"/>
      <c r="RM181" s="27"/>
      <c r="RN181" s="27"/>
      <c r="RO181" s="27"/>
      <c r="RP181" s="27"/>
      <c r="RQ181" s="27"/>
      <c r="RR181" s="27"/>
      <c r="RS181" s="27"/>
      <c r="RT181" s="27"/>
      <c r="RU181" s="27"/>
      <c r="RV181" s="27"/>
      <c r="RW181" s="27"/>
      <c r="RX181" s="27"/>
      <c r="RY181" s="27"/>
      <c r="RZ181" s="27"/>
      <c r="SA181" s="27"/>
      <c r="SB181" s="27"/>
      <c r="SC181" s="27"/>
      <c r="SD181" s="27"/>
      <c r="SE181" s="27"/>
      <c r="SF181" s="27"/>
      <c r="SG181" s="27"/>
      <c r="SH181" s="27"/>
      <c r="SI181" s="27"/>
      <c r="SJ181" s="27"/>
      <c r="SK181" s="27"/>
      <c r="SL181" s="27"/>
      <c r="SM181" s="27"/>
      <c r="SN181" s="27"/>
      <c r="SO181" s="27"/>
      <c r="SP181" s="27"/>
      <c r="SQ181" s="27"/>
      <c r="SR181" s="27"/>
      <c r="SS181" s="27"/>
      <c r="ST181" s="27"/>
      <c r="SU181" s="27"/>
      <c r="SV181" s="27"/>
      <c r="SW181" s="27"/>
      <c r="SX181" s="27"/>
      <c r="SY181" s="27"/>
      <c r="SZ181" s="27"/>
      <c r="TA181" s="27"/>
      <c r="TB181" s="27"/>
      <c r="TC181" s="27"/>
      <c r="TD181" s="27"/>
      <c r="TE181" s="27"/>
      <c r="TF181" s="27"/>
      <c r="TG181" s="27"/>
      <c r="TH181" s="27"/>
      <c r="TI181" s="27"/>
      <c r="TJ181" s="27"/>
      <c r="TK181" s="27"/>
      <c r="TL181" s="27"/>
      <c r="TM181" s="27"/>
      <c r="TN181" s="27"/>
      <c r="TO181" s="27"/>
      <c r="TP181" s="27"/>
      <c r="TQ181" s="27"/>
      <c r="TR181" s="27"/>
      <c r="TS181" s="27"/>
      <c r="TT181" s="27"/>
      <c r="TU181" s="27"/>
      <c r="TV181" s="27"/>
      <c r="TW181" s="27"/>
      <c r="TX181" s="27"/>
      <c r="TY181" s="27"/>
      <c r="TZ181" s="27"/>
      <c r="UA181" s="27"/>
      <c r="UB181" s="27"/>
      <c r="UC181" s="27"/>
      <c r="UD181" s="27"/>
      <c r="UE181" s="27"/>
      <c r="UF181" s="27"/>
      <c r="UG181" s="27"/>
      <c r="UH181" s="27"/>
      <c r="UI181" s="27"/>
      <c r="UJ181" s="27"/>
      <c r="UK181" s="27"/>
      <c r="UL181" s="27"/>
      <c r="UM181" s="27"/>
      <c r="UN181" s="27"/>
      <c r="UO181" s="27"/>
      <c r="UP181" s="27"/>
      <c r="UQ181" s="27"/>
      <c r="UR181" s="27"/>
      <c r="US181" s="27"/>
      <c r="UT181" s="27"/>
      <c r="UU181" s="27"/>
      <c r="UV181" s="27"/>
      <c r="UW181" s="27"/>
      <c r="UX181" s="27"/>
      <c r="UY181" s="27"/>
      <c r="UZ181" s="27"/>
      <c r="VA181" s="27"/>
      <c r="VB181" s="27"/>
      <c r="VC181" s="27"/>
      <c r="VD181" s="27"/>
      <c r="VE181" s="27"/>
      <c r="VF181" s="27"/>
      <c r="VG181" s="27"/>
      <c r="VH181" s="27"/>
      <c r="VI181" s="27"/>
      <c r="VJ181" s="27"/>
      <c r="VK181" s="27"/>
      <c r="VL181" s="27"/>
      <c r="VM181" s="27"/>
      <c r="VN181" s="27"/>
      <c r="VO181" s="27"/>
      <c r="VP181" s="27"/>
      <c r="VQ181" s="27"/>
      <c r="VR181" s="27"/>
      <c r="VS181" s="27"/>
      <c r="VT181" s="27"/>
      <c r="VU181" s="27"/>
      <c r="VV181" s="27"/>
      <c r="VW181" s="27"/>
      <c r="VX181" s="27"/>
      <c r="VY181" s="27"/>
      <c r="VZ181" s="27"/>
      <c r="WA181" s="27"/>
      <c r="WB181" s="27"/>
      <c r="WC181" s="27"/>
      <c r="WD181" s="27"/>
      <c r="WE181" s="27"/>
      <c r="WF181" s="27"/>
      <c r="WG181" s="27"/>
      <c r="WH181" s="27"/>
      <c r="WI181" s="27"/>
      <c r="WJ181" s="27"/>
      <c r="WK181" s="27"/>
      <c r="WL181" s="27"/>
      <c r="WM181" s="27"/>
      <c r="WN181" s="27"/>
      <c r="WO181" s="27"/>
      <c r="WP181" s="27"/>
      <c r="WQ181" s="27"/>
      <c r="WR181" s="27"/>
      <c r="WS181" s="27"/>
      <c r="WT181" s="27"/>
      <c r="WU181" s="27"/>
      <c r="WV181" s="27"/>
      <c r="WW181" s="27"/>
      <c r="WX181" s="27"/>
      <c r="WY181" s="27"/>
      <c r="WZ181" s="27"/>
      <c r="XA181" s="27"/>
      <c r="XB181" s="27"/>
      <c r="XC181" s="27"/>
      <c r="XD181" s="27"/>
      <c r="XE181" s="27"/>
      <c r="XF181" s="27"/>
      <c r="XG181" s="27"/>
      <c r="XH181" s="27"/>
      <c r="XI181" s="27"/>
      <c r="XJ181" s="27"/>
      <c r="XK181" s="27"/>
      <c r="XL181" s="27"/>
      <c r="XM181" s="27"/>
      <c r="XN181" s="27"/>
      <c r="XO181" s="27"/>
      <c r="XP181" s="27"/>
      <c r="XQ181" s="27"/>
      <c r="XR181" s="27"/>
      <c r="XS181" s="27"/>
      <c r="XT181" s="27"/>
      <c r="XU181" s="27"/>
      <c r="XV181" s="27"/>
      <c r="XW181" s="27"/>
      <c r="XX181" s="27"/>
      <c r="XY181" s="27"/>
      <c r="XZ181" s="27"/>
      <c r="YA181" s="27"/>
      <c r="YB181" s="27"/>
      <c r="YC181" s="27"/>
      <c r="YD181" s="27"/>
      <c r="YE181" s="27"/>
      <c r="YF181" s="27"/>
      <c r="YG181" s="27"/>
      <c r="YH181" s="27"/>
      <c r="YI181" s="27"/>
      <c r="YJ181" s="27"/>
      <c r="YK181" s="27"/>
      <c r="YL181" s="27"/>
      <c r="YM181" s="27"/>
      <c r="YN181" s="27"/>
      <c r="YO181" s="27"/>
      <c r="YP181" s="27"/>
      <c r="YQ181" s="27"/>
      <c r="YR181" s="27"/>
      <c r="YS181" s="27"/>
      <c r="YT181" s="27"/>
      <c r="YU181" s="27"/>
      <c r="YV181" s="27"/>
      <c r="YW181" s="27"/>
      <c r="YX181" s="27"/>
      <c r="YY181" s="27"/>
      <c r="YZ181" s="27"/>
      <c r="ZA181" s="27"/>
      <c r="ZB181" s="27"/>
      <c r="ZC181" s="27"/>
      <c r="ZD181" s="27"/>
      <c r="ZE181" s="27"/>
      <c r="ZF181" s="27"/>
      <c r="ZG181" s="27"/>
      <c r="ZH181" s="27"/>
      <c r="ZI181" s="27"/>
      <c r="ZJ181" s="27"/>
      <c r="ZK181" s="27"/>
      <c r="ZL181" s="27"/>
      <c r="ZM181" s="27"/>
      <c r="ZN181" s="27"/>
      <c r="ZO181" s="27"/>
      <c r="ZP181" s="27"/>
      <c r="ZQ181" s="27"/>
      <c r="ZR181" s="27"/>
      <c r="ZS181" s="27"/>
      <c r="ZT181" s="27"/>
      <c r="ZU181" s="27"/>
      <c r="ZV181" s="27"/>
      <c r="ZW181" s="27"/>
      <c r="ZX181" s="27"/>
      <c r="ZY181" s="27"/>
      <c r="ZZ181" s="27"/>
      <c r="AAA181" s="27"/>
      <c r="AAB181" s="27"/>
      <c r="AAC181" s="27"/>
      <c r="AAD181" s="27"/>
      <c r="AAE181" s="27"/>
      <c r="AAF181" s="27"/>
      <c r="AAG181" s="27"/>
      <c r="AAH181" s="27"/>
      <c r="AAI181" s="27"/>
      <c r="AAJ181" s="27"/>
      <c r="AAK181" s="27"/>
      <c r="AAL181" s="27"/>
      <c r="AAM181" s="27"/>
      <c r="AAN181" s="27"/>
      <c r="AAO181" s="27"/>
      <c r="AAP181" s="27"/>
      <c r="AAQ181" s="27"/>
      <c r="AAR181" s="27"/>
      <c r="AAS181" s="27"/>
      <c r="AAT181" s="27"/>
      <c r="AAU181" s="27"/>
      <c r="AAV181" s="27"/>
      <c r="AAW181" s="27"/>
      <c r="AAX181" s="27"/>
      <c r="AAY181" s="27"/>
      <c r="AAZ181" s="27"/>
      <c r="ABA181" s="27"/>
      <c r="ABB181" s="27"/>
      <c r="ABC181" s="27"/>
      <c r="ABD181" s="27"/>
      <c r="ABE181" s="27"/>
      <c r="ABF181" s="27"/>
      <c r="ABG181" s="27"/>
      <c r="ABH181" s="27"/>
      <c r="ABI181" s="27"/>
      <c r="ABJ181" s="27"/>
      <c r="ABK181" s="27"/>
      <c r="ABL181" s="27"/>
      <c r="ABM181" s="27"/>
      <c r="ABN181" s="27"/>
      <c r="ABO181" s="27"/>
      <c r="ABP181" s="27"/>
      <c r="ABQ181" s="27"/>
      <c r="ABR181" s="27"/>
      <c r="ABS181" s="27"/>
      <c r="ABT181" s="27"/>
      <c r="ABU181" s="27"/>
      <c r="ABV181" s="27"/>
      <c r="ABW181" s="27"/>
      <c r="ABX181" s="27"/>
      <c r="ABY181" s="27"/>
      <c r="ABZ181" s="27"/>
      <c r="ACA181" s="27"/>
      <c r="ACB181" s="27"/>
      <c r="ACC181" s="27"/>
      <c r="ACD181" s="27"/>
      <c r="ACE181" s="27"/>
      <c r="ACF181" s="27"/>
      <c r="ACG181" s="27"/>
      <c r="ACH181" s="27"/>
      <c r="ACI181" s="27"/>
      <c r="ACJ181" s="27"/>
      <c r="ACK181" s="27"/>
      <c r="ACL181" s="27"/>
      <c r="ACM181" s="27"/>
      <c r="ACN181" s="27"/>
      <c r="ACO181" s="27"/>
      <c r="ACP181" s="27"/>
      <c r="ACQ181" s="27"/>
      <c r="ACR181" s="27"/>
      <c r="ACS181" s="27"/>
      <c r="ACT181" s="27"/>
      <c r="ACU181" s="27"/>
      <c r="ACV181" s="27"/>
      <c r="ACW181" s="27"/>
      <c r="ACX181" s="27"/>
      <c r="ACY181" s="27"/>
      <c r="ACZ181" s="27"/>
      <c r="ADA181" s="27"/>
      <c r="ADB181" s="27"/>
      <c r="ADC181" s="27"/>
      <c r="ADD181" s="27"/>
      <c r="ADE181" s="27"/>
      <c r="ADF181" s="27"/>
      <c r="ADG181" s="27"/>
      <c r="ADH181" s="27"/>
      <c r="ADI181" s="27"/>
      <c r="ADJ181" s="27"/>
      <c r="ADK181" s="27"/>
      <c r="ADL181" s="27"/>
      <c r="ADM181" s="27"/>
      <c r="ADN181" s="27"/>
      <c r="ADO181" s="27"/>
      <c r="ADP181" s="27"/>
      <c r="ADQ181" s="27"/>
      <c r="ADR181" s="27"/>
      <c r="ADS181" s="27"/>
      <c r="ADT181" s="27"/>
      <c r="ADU181" s="27"/>
      <c r="ADV181" s="27"/>
      <c r="ADW181" s="27"/>
      <c r="ADX181" s="27"/>
      <c r="ADY181" s="27"/>
      <c r="ADZ181" s="27"/>
      <c r="AEA181" s="27"/>
      <c r="AEB181" s="27"/>
      <c r="AEC181" s="27"/>
      <c r="AED181" s="27"/>
      <c r="AEE181" s="27"/>
      <c r="AEF181" s="27"/>
      <c r="AEG181" s="27"/>
      <c r="AEH181" s="27"/>
      <c r="AEI181" s="27"/>
      <c r="AEJ181" s="27"/>
      <c r="AEK181" s="27"/>
      <c r="AEL181" s="27"/>
      <c r="AEM181" s="27"/>
      <c r="AEN181" s="27"/>
      <c r="AEO181" s="27"/>
      <c r="AEP181" s="27"/>
      <c r="AEQ181" s="27"/>
      <c r="AER181" s="27"/>
      <c r="AES181" s="27"/>
      <c r="AET181" s="27"/>
      <c r="AEU181" s="27"/>
      <c r="AEV181" s="27"/>
      <c r="AEW181" s="27"/>
      <c r="AEX181" s="27"/>
      <c r="AEY181" s="27"/>
      <c r="AEZ181" s="27"/>
      <c r="AFA181" s="27"/>
      <c r="AFB181" s="27"/>
      <c r="AFC181" s="27"/>
      <c r="AFD181" s="27"/>
      <c r="AFE181" s="27"/>
      <c r="AFF181" s="27"/>
      <c r="AFG181" s="27"/>
      <c r="AFH181" s="27"/>
      <c r="AFI181" s="27"/>
      <c r="AFJ181" s="27"/>
      <c r="AFK181" s="27"/>
      <c r="AFL181" s="27"/>
      <c r="AFM181" s="27"/>
      <c r="AFN181" s="27"/>
      <c r="AFO181" s="27"/>
      <c r="AFP181" s="27"/>
      <c r="AFQ181" s="27"/>
      <c r="AFR181" s="27"/>
      <c r="AFS181" s="27"/>
      <c r="AFT181" s="27"/>
      <c r="AFU181" s="27"/>
      <c r="AFV181" s="27"/>
      <c r="AFW181" s="27"/>
      <c r="AFX181" s="27"/>
      <c r="AFY181" s="27"/>
      <c r="AFZ181" s="27"/>
      <c r="AGA181" s="27"/>
      <c r="AGB181" s="27"/>
      <c r="AGC181" s="27"/>
      <c r="AGD181" s="27"/>
      <c r="AGE181" s="27"/>
      <c r="AGF181" s="27"/>
      <c r="AGG181" s="27"/>
      <c r="AGH181" s="27"/>
      <c r="AGI181" s="27"/>
      <c r="AGJ181" s="27"/>
      <c r="AGK181" s="27"/>
      <c r="AGL181" s="27"/>
      <c r="AGM181" s="27"/>
      <c r="AGN181" s="27"/>
      <c r="AGO181" s="27"/>
      <c r="AGP181" s="27"/>
      <c r="AGQ181" s="27"/>
      <c r="AGR181" s="27"/>
      <c r="AGS181" s="27"/>
      <c r="AGT181" s="27"/>
      <c r="AGU181" s="27"/>
      <c r="AGV181" s="27"/>
      <c r="AGW181" s="27"/>
      <c r="AGX181" s="27"/>
      <c r="AGY181" s="27"/>
      <c r="AGZ181" s="27"/>
      <c r="AHA181" s="27"/>
      <c r="AHB181" s="27"/>
      <c r="AHC181" s="27"/>
      <c r="AHD181" s="27"/>
      <c r="AHE181" s="27"/>
      <c r="AHF181" s="27"/>
      <c r="AHG181" s="27"/>
      <c r="AHH181" s="27"/>
      <c r="AHI181" s="27"/>
      <c r="AHJ181" s="27"/>
      <c r="AHK181" s="27"/>
      <c r="AHL181" s="27"/>
      <c r="AHM181" s="27"/>
      <c r="AHN181" s="27"/>
      <c r="AHO181" s="27"/>
      <c r="AHP181" s="27"/>
      <c r="AHQ181" s="27"/>
      <c r="AHR181" s="27"/>
      <c r="AHS181" s="27"/>
      <c r="AHT181" s="27"/>
      <c r="AHU181" s="27"/>
      <c r="AHV181" s="27"/>
      <c r="AHW181" s="27"/>
      <c r="AHX181" s="27"/>
      <c r="AHY181" s="27"/>
      <c r="AHZ181" s="27"/>
      <c r="AIA181" s="27"/>
      <c r="AIB181" s="27"/>
      <c r="AIC181" s="27"/>
      <c r="AID181" s="27"/>
      <c r="AIE181" s="27"/>
      <c r="AIF181" s="27"/>
      <c r="AIG181" s="27"/>
      <c r="AIH181" s="27"/>
      <c r="AII181" s="27"/>
      <c r="AIJ181" s="27"/>
      <c r="AIK181" s="27"/>
      <c r="AIL181" s="27"/>
      <c r="AIM181" s="27"/>
      <c r="AIN181" s="27"/>
      <c r="AIO181" s="27"/>
      <c r="AIP181" s="27"/>
      <c r="AIQ181" s="27"/>
      <c r="AIR181" s="27"/>
      <c r="AIS181" s="27"/>
      <c r="AIT181" s="27"/>
      <c r="AIU181" s="27"/>
      <c r="AIV181" s="27"/>
      <c r="AIW181" s="27"/>
      <c r="AIX181" s="27"/>
      <c r="AIY181" s="27"/>
      <c r="AIZ181" s="27"/>
      <c r="AJA181" s="27"/>
      <c r="AJB181" s="27"/>
      <c r="AJC181" s="27"/>
      <c r="AJD181" s="27"/>
      <c r="AJE181" s="27"/>
      <c r="AJF181" s="27"/>
      <c r="AJG181" s="27"/>
      <c r="AJH181" s="27"/>
      <c r="AJI181" s="27"/>
      <c r="AJJ181" s="27"/>
      <c r="AJK181" s="27"/>
      <c r="AJL181" s="27"/>
      <c r="AJM181" s="27"/>
      <c r="AJN181" s="27"/>
      <c r="AJO181" s="27"/>
      <c r="AJP181" s="27"/>
      <c r="AJQ181" s="27"/>
      <c r="AJR181" s="27"/>
      <c r="AJS181" s="27"/>
      <c r="AJT181" s="27"/>
      <c r="AJU181" s="27"/>
      <c r="AJV181" s="27"/>
      <c r="AJW181" s="27"/>
      <c r="AJX181" s="27"/>
      <c r="AJY181" s="27"/>
      <c r="AJZ181" s="27"/>
      <c r="AKA181" s="27"/>
      <c r="AKB181" s="27"/>
      <c r="AKC181" s="27"/>
      <c r="AKD181" s="27"/>
      <c r="AKE181" s="27"/>
      <c r="AKF181" s="27"/>
      <c r="AKG181" s="27"/>
      <c r="AKH181" s="27"/>
      <c r="AKI181" s="27"/>
      <c r="AKJ181" s="27"/>
      <c r="AKK181" s="27"/>
      <c r="AKL181" s="27"/>
      <c r="AKM181" s="27"/>
      <c r="AKN181" s="27"/>
      <c r="AKO181" s="27"/>
      <c r="AKP181" s="27"/>
      <c r="AKQ181" s="27"/>
      <c r="AKR181" s="27"/>
      <c r="AKS181" s="27"/>
      <c r="AKT181" s="27"/>
      <c r="AKU181" s="27"/>
      <c r="AKV181" s="27"/>
      <c r="AKW181" s="27"/>
      <c r="AKX181" s="27"/>
      <c r="AKY181" s="27"/>
      <c r="AKZ181" s="27"/>
      <c r="ALA181" s="27"/>
      <c r="ALB181" s="27"/>
      <c r="ALC181" s="27"/>
      <c r="ALD181" s="27"/>
      <c r="ALE181" s="27"/>
      <c r="ALF181" s="27"/>
      <c r="ALG181" s="27"/>
      <c r="ALH181" s="27"/>
      <c r="ALI181" s="27"/>
      <c r="ALJ181" s="27"/>
      <c r="ALK181" s="27"/>
      <c r="ALL181" s="27"/>
      <c r="ALM181" s="27"/>
      <c r="ALN181" s="27"/>
      <c r="ALO181" s="27"/>
      <c r="ALP181" s="27"/>
      <c r="ALQ181" s="27"/>
      <c r="ALR181" s="27"/>
      <c r="ALS181" s="27"/>
      <c r="ALT181" s="27"/>
      <c r="ALU181" s="27"/>
      <c r="ALV181" s="27"/>
      <c r="ALW181" s="27"/>
      <c r="ALX181" s="27"/>
      <c r="ALY181" s="27"/>
      <c r="ALZ181" s="27"/>
      <c r="AMA181" s="27"/>
      <c r="AMB181" s="27"/>
      <c r="AMC181" s="27"/>
      <c r="AMD181" s="27"/>
      <c r="AME181" s="27"/>
      <c r="AMF181" s="27"/>
      <c r="AMG181" s="27"/>
      <c r="AMH181" s="27"/>
      <c r="AMI181" s="27"/>
      <c r="AMJ181" s="27"/>
      <c r="AMK181" s="27"/>
      <c r="AML181" s="27"/>
      <c r="AMM181" s="27"/>
      <c r="AMN181" s="27"/>
      <c r="AMO181" s="27"/>
      <c r="AMP181" s="27"/>
      <c r="AMQ181" s="27"/>
      <c r="AMR181" s="27"/>
      <c r="AMS181" s="27"/>
      <c r="AMT181" s="27"/>
      <c r="AMU181" s="27"/>
      <c r="AMV181" s="27"/>
      <c r="AMW181" s="27"/>
      <c r="AMX181" s="27"/>
      <c r="AMY181" s="27"/>
      <c r="AMZ181" s="27"/>
      <c r="ANA181" s="27"/>
      <c r="ANB181" s="27"/>
      <c r="ANC181" s="27"/>
      <c r="AND181" s="27"/>
      <c r="ANE181" s="27"/>
      <c r="ANF181" s="27"/>
      <c r="ANG181" s="27"/>
      <c r="ANH181" s="27"/>
      <c r="ANI181" s="27"/>
      <c r="ANJ181" s="27"/>
      <c r="ANK181" s="27"/>
      <c r="ANL181" s="27"/>
      <c r="ANM181" s="27"/>
      <c r="ANN181" s="27"/>
      <c r="ANO181" s="27"/>
      <c r="ANP181" s="27"/>
      <c r="ANQ181" s="27"/>
      <c r="ANR181" s="27"/>
      <c r="ANS181" s="27"/>
      <c r="ANT181" s="27"/>
      <c r="ANU181" s="27"/>
      <c r="ANV181" s="27"/>
      <c r="ANW181" s="27"/>
      <c r="ANX181" s="27"/>
      <c r="ANY181" s="27"/>
      <c r="ANZ181" s="27"/>
      <c r="AOA181" s="27"/>
      <c r="AOB181" s="27"/>
      <c r="AOC181" s="27"/>
      <c r="AOD181" s="27"/>
      <c r="AOE181" s="27"/>
      <c r="AOF181" s="27"/>
      <c r="AOG181" s="27"/>
      <c r="AOH181" s="27"/>
      <c r="AOI181" s="27"/>
      <c r="AOJ181" s="27"/>
      <c r="AOK181" s="27"/>
      <c r="AOL181" s="27"/>
      <c r="AOM181" s="27"/>
      <c r="AON181" s="27"/>
      <c r="AOO181" s="27"/>
      <c r="AOP181" s="27"/>
      <c r="AOQ181" s="27"/>
      <c r="AOR181" s="27"/>
      <c r="AOS181" s="27"/>
      <c r="AOT181" s="27"/>
      <c r="AOU181" s="27"/>
      <c r="AOV181" s="27"/>
      <c r="AOW181" s="27"/>
      <c r="AOX181" s="27"/>
      <c r="AOY181" s="27"/>
      <c r="AOZ181" s="27"/>
      <c r="APA181" s="27"/>
      <c r="APB181" s="27"/>
      <c r="APC181" s="27"/>
      <c r="APD181" s="27"/>
      <c r="APE181" s="27"/>
      <c r="APF181" s="27"/>
      <c r="APG181" s="27"/>
      <c r="APH181" s="27"/>
      <c r="API181" s="27"/>
      <c r="APJ181" s="27"/>
      <c r="APK181" s="27"/>
      <c r="APL181" s="27"/>
      <c r="APM181" s="27"/>
      <c r="APN181" s="27"/>
      <c r="APO181" s="27"/>
      <c r="APP181" s="27"/>
      <c r="APQ181" s="27"/>
      <c r="APR181" s="27"/>
      <c r="APS181" s="27"/>
      <c r="APT181" s="27"/>
      <c r="APU181" s="27"/>
      <c r="APV181" s="27"/>
      <c r="APW181" s="27"/>
      <c r="APX181" s="27"/>
      <c r="APY181" s="27"/>
      <c r="APZ181" s="27"/>
      <c r="AQA181" s="27"/>
      <c r="AQB181" s="27"/>
      <c r="AQC181" s="27"/>
      <c r="AQD181" s="27"/>
      <c r="AQE181" s="27"/>
      <c r="AQF181" s="27"/>
      <c r="AQG181" s="27"/>
      <c r="AQH181" s="27"/>
      <c r="AQI181" s="27"/>
      <c r="AQJ181" s="27"/>
      <c r="AQK181" s="27"/>
      <c r="AQL181" s="27"/>
      <c r="AQM181" s="27"/>
      <c r="AQN181" s="27"/>
      <c r="AQO181" s="27"/>
      <c r="AQP181" s="27"/>
      <c r="AQQ181" s="27"/>
      <c r="AQR181" s="27"/>
      <c r="AQS181" s="27"/>
      <c r="AQT181" s="27"/>
      <c r="AQU181" s="27"/>
      <c r="AQV181" s="27"/>
      <c r="AQW181" s="27"/>
      <c r="AQX181" s="27"/>
      <c r="AQY181" s="27"/>
      <c r="AQZ181" s="27"/>
      <c r="ARA181" s="27"/>
      <c r="ARB181" s="27"/>
      <c r="ARC181" s="27"/>
      <c r="ARD181" s="27"/>
      <c r="ARE181" s="27"/>
      <c r="ARF181" s="27"/>
      <c r="ARG181" s="27"/>
      <c r="ARH181" s="27"/>
      <c r="ARI181" s="27"/>
      <c r="ARJ181" s="27"/>
      <c r="ARK181" s="27"/>
      <c r="ARL181" s="27"/>
      <c r="ARM181" s="27"/>
      <c r="ARN181" s="27"/>
      <c r="ARO181" s="27"/>
      <c r="ARP181" s="27"/>
      <c r="ARQ181" s="27"/>
      <c r="ARR181" s="27"/>
      <c r="ARS181" s="27"/>
      <c r="ART181" s="27"/>
      <c r="ARU181" s="27"/>
      <c r="ARV181" s="27"/>
      <c r="ARW181" s="27"/>
      <c r="ARX181" s="27"/>
      <c r="ARY181" s="27"/>
      <c r="ARZ181" s="27"/>
      <c r="ASA181" s="27"/>
      <c r="ASB181" s="27"/>
      <c r="ASC181" s="27"/>
      <c r="ASD181" s="27"/>
      <c r="ASE181" s="27"/>
      <c r="ASF181" s="27"/>
      <c r="ASG181" s="27"/>
      <c r="ASH181" s="27"/>
      <c r="ASI181" s="27"/>
      <c r="ASJ181" s="27"/>
      <c r="ASK181" s="27"/>
      <c r="ASL181" s="27"/>
      <c r="ASM181" s="27"/>
      <c r="ASN181" s="27"/>
      <c r="ASO181" s="27"/>
      <c r="ASP181" s="27"/>
      <c r="ASQ181" s="27"/>
      <c r="ASR181" s="27"/>
      <c r="ASS181" s="27"/>
      <c r="AST181" s="27"/>
      <c r="ASU181" s="27"/>
      <c r="ASV181" s="27"/>
      <c r="ASW181" s="27"/>
      <c r="ASX181" s="27"/>
      <c r="ASY181" s="27"/>
      <c r="ASZ181" s="27"/>
      <c r="ATA181" s="27"/>
      <c r="ATB181" s="27"/>
      <c r="ATC181" s="27"/>
      <c r="ATD181" s="27"/>
      <c r="ATE181" s="27"/>
      <c r="ATF181" s="27"/>
      <c r="ATG181" s="27"/>
      <c r="ATH181" s="27"/>
      <c r="ATI181" s="27"/>
      <c r="ATJ181" s="27"/>
      <c r="ATK181" s="27"/>
      <c r="ATL181" s="27"/>
      <c r="ATM181" s="27"/>
      <c r="ATN181" s="27"/>
      <c r="ATO181" s="27"/>
      <c r="ATP181" s="27"/>
      <c r="ATQ181" s="27"/>
      <c r="ATR181" s="27"/>
      <c r="ATS181" s="27"/>
      <c r="ATT181" s="27"/>
      <c r="ATU181" s="27"/>
      <c r="ATV181" s="27"/>
      <c r="ATW181" s="27"/>
      <c r="ATX181" s="27"/>
      <c r="ATY181" s="27"/>
      <c r="ATZ181" s="27"/>
      <c r="AUA181" s="27"/>
      <c r="AUB181" s="27"/>
      <c r="AUC181" s="27"/>
      <c r="AUD181" s="27"/>
      <c r="AUE181" s="27"/>
      <c r="AUF181" s="27"/>
      <c r="AUG181" s="27"/>
      <c r="AUH181" s="27"/>
      <c r="AUI181" s="27"/>
      <c r="AUJ181" s="27"/>
      <c r="AUK181" s="27"/>
      <c r="AUL181" s="27"/>
      <c r="AUM181" s="27"/>
      <c r="AUN181" s="27"/>
      <c r="AUO181" s="27"/>
      <c r="AUP181" s="27"/>
      <c r="AUQ181" s="27"/>
      <c r="AUR181" s="27"/>
      <c r="AUS181" s="27"/>
      <c r="AUT181" s="27"/>
      <c r="AUU181" s="27"/>
      <c r="AUV181" s="27"/>
      <c r="AUW181" s="27"/>
      <c r="AUX181" s="27"/>
      <c r="AUY181" s="27"/>
      <c r="AUZ181" s="27"/>
      <c r="AVA181" s="27"/>
      <c r="AVB181" s="27"/>
      <c r="AVC181" s="27"/>
      <c r="AVD181" s="27"/>
      <c r="AVE181" s="27"/>
      <c r="AVF181" s="27"/>
      <c r="AVG181" s="27"/>
      <c r="AVH181" s="27"/>
      <c r="AVI181" s="27"/>
      <c r="AVJ181" s="27"/>
      <c r="AVK181" s="27"/>
      <c r="AVL181" s="27"/>
      <c r="AVM181" s="27"/>
      <c r="AVN181" s="27"/>
      <c r="AVO181" s="27"/>
      <c r="AVP181" s="27"/>
      <c r="AVQ181" s="27"/>
      <c r="AVR181" s="27"/>
      <c r="AVS181" s="27"/>
      <c r="AVT181" s="27"/>
      <c r="AVU181" s="27"/>
      <c r="AVV181" s="27"/>
      <c r="AVW181" s="27"/>
      <c r="AVX181" s="27"/>
      <c r="AVY181" s="27"/>
      <c r="AVZ181" s="27"/>
      <c r="AWA181" s="27"/>
      <c r="AWB181" s="27"/>
      <c r="AWC181" s="27"/>
      <c r="AWD181" s="27"/>
      <c r="AWE181" s="27"/>
      <c r="AWF181" s="27"/>
      <c r="AWG181" s="27"/>
      <c r="AWH181" s="27"/>
      <c r="AWI181" s="27"/>
      <c r="AWJ181" s="27"/>
      <c r="AWK181" s="27"/>
      <c r="AWL181" s="27"/>
      <c r="AWM181" s="27"/>
      <c r="AWN181" s="27"/>
      <c r="AWO181" s="27"/>
      <c r="AWP181" s="27"/>
      <c r="AWQ181" s="27"/>
      <c r="AWR181" s="27"/>
      <c r="AWS181" s="27"/>
      <c r="AWT181" s="27"/>
      <c r="AWU181" s="27"/>
      <c r="AWV181" s="27"/>
      <c r="AWW181" s="27"/>
      <c r="AWX181" s="27"/>
      <c r="AWY181" s="27"/>
      <c r="AWZ181" s="27"/>
      <c r="AXA181" s="27"/>
      <c r="AXB181" s="27"/>
      <c r="AXC181" s="27"/>
      <c r="AXD181" s="27"/>
      <c r="AXE181" s="27"/>
      <c r="AXF181" s="27"/>
      <c r="AXG181" s="27"/>
      <c r="AXH181" s="27"/>
      <c r="AXI181" s="27"/>
      <c r="AXJ181" s="27"/>
      <c r="AXK181" s="27"/>
      <c r="AXL181" s="27"/>
      <c r="AXM181" s="27"/>
      <c r="AXN181" s="27"/>
      <c r="AXO181" s="27"/>
      <c r="AXP181" s="27"/>
      <c r="AXQ181" s="27"/>
      <c r="AXR181" s="27"/>
      <c r="AXS181" s="27"/>
      <c r="AXT181" s="27"/>
      <c r="AXU181" s="27"/>
      <c r="AXV181" s="27"/>
      <c r="AXW181" s="27"/>
      <c r="AXX181" s="27"/>
      <c r="AXY181" s="27"/>
      <c r="AXZ181" s="27"/>
      <c r="AYA181" s="27"/>
      <c r="AYB181" s="27"/>
      <c r="AYC181" s="27"/>
      <c r="AYD181" s="27"/>
      <c r="AYE181" s="27"/>
      <c r="AYF181" s="27"/>
      <c r="AYG181" s="27"/>
      <c r="AYH181" s="27"/>
      <c r="AYI181" s="27"/>
      <c r="AYJ181" s="27"/>
      <c r="AYK181" s="27"/>
      <c r="AYL181" s="27"/>
      <c r="AYM181" s="27"/>
      <c r="AYN181" s="27"/>
      <c r="AYO181" s="27"/>
      <c r="AYP181" s="27"/>
      <c r="AYQ181" s="27"/>
      <c r="AYR181" s="27"/>
      <c r="AYS181" s="27"/>
      <c r="AYT181" s="27"/>
      <c r="AYU181" s="27"/>
      <c r="AYV181" s="27"/>
      <c r="AYW181" s="27"/>
      <c r="AYX181" s="27"/>
      <c r="AYY181" s="27"/>
      <c r="AYZ181" s="27"/>
      <c r="AZA181" s="27"/>
      <c r="AZB181" s="27"/>
      <c r="AZC181" s="27"/>
      <c r="AZD181" s="27"/>
      <c r="AZE181" s="27"/>
      <c r="AZF181" s="27"/>
      <c r="AZG181" s="27"/>
      <c r="AZH181" s="27"/>
      <c r="AZI181" s="27"/>
      <c r="AZJ181" s="27"/>
      <c r="AZK181" s="27"/>
      <c r="AZL181" s="27"/>
      <c r="AZM181" s="27"/>
      <c r="AZN181" s="27"/>
      <c r="AZO181" s="27"/>
      <c r="AZP181" s="27"/>
      <c r="AZQ181" s="27"/>
      <c r="AZR181" s="27"/>
      <c r="AZS181" s="27"/>
      <c r="AZT181" s="27"/>
      <c r="AZU181" s="27"/>
      <c r="AZV181" s="27"/>
      <c r="AZW181" s="27"/>
      <c r="AZX181" s="27"/>
      <c r="AZY181" s="27"/>
      <c r="AZZ181" s="27"/>
      <c r="BAA181" s="27"/>
      <c r="BAB181" s="27"/>
      <c r="BAC181" s="27"/>
      <c r="BAD181" s="27"/>
      <c r="BAE181" s="27"/>
      <c r="BAF181" s="27"/>
      <c r="BAG181" s="27"/>
      <c r="BAH181" s="27"/>
      <c r="BAI181" s="27"/>
      <c r="BAJ181" s="27"/>
      <c r="BAK181" s="27"/>
      <c r="BAL181" s="27"/>
      <c r="BAM181" s="27"/>
      <c r="BAN181" s="27"/>
      <c r="BAO181" s="27"/>
      <c r="BAP181" s="27"/>
      <c r="BAQ181" s="27"/>
      <c r="BAR181" s="27"/>
      <c r="BAS181" s="27"/>
      <c r="BAT181" s="27"/>
      <c r="BAU181" s="27"/>
      <c r="BAV181" s="27"/>
      <c r="BAW181" s="27"/>
      <c r="BAX181" s="27"/>
      <c r="BAY181" s="27"/>
      <c r="BAZ181" s="27"/>
      <c r="BBA181" s="27"/>
      <c r="BBB181" s="27"/>
      <c r="BBC181" s="27"/>
      <c r="BBD181" s="27"/>
      <c r="BBE181" s="27"/>
      <c r="BBF181" s="27"/>
      <c r="BBG181" s="27"/>
      <c r="BBH181" s="27"/>
      <c r="BBI181" s="27"/>
      <c r="BBJ181" s="27"/>
      <c r="BBK181" s="27"/>
      <c r="BBL181" s="27"/>
      <c r="BBM181" s="27"/>
      <c r="BBN181" s="27"/>
      <c r="BBO181" s="27"/>
      <c r="BBP181" s="27"/>
      <c r="BBQ181" s="27"/>
      <c r="BBR181" s="27"/>
      <c r="BBS181" s="27"/>
      <c r="BBT181" s="27"/>
      <c r="BBU181" s="27"/>
      <c r="BBV181" s="27"/>
      <c r="BBW181" s="27"/>
      <c r="BBX181" s="27"/>
      <c r="BBY181" s="27"/>
      <c r="BBZ181" s="27"/>
      <c r="BCA181" s="27"/>
      <c r="BCB181" s="27"/>
      <c r="BCC181" s="27"/>
      <c r="BCD181" s="27"/>
      <c r="BCE181" s="27"/>
      <c r="BCF181" s="27"/>
      <c r="BCG181" s="27"/>
      <c r="BCH181" s="27"/>
      <c r="BCI181" s="27"/>
      <c r="BCJ181" s="27"/>
      <c r="BCK181" s="27"/>
      <c r="BCL181" s="27"/>
      <c r="BCM181" s="27"/>
      <c r="BCN181" s="27"/>
      <c r="BCO181" s="27"/>
      <c r="BCP181" s="27"/>
      <c r="BCQ181" s="27"/>
      <c r="BCR181" s="27"/>
      <c r="BCS181" s="27"/>
      <c r="BCT181" s="27"/>
      <c r="BCU181" s="27"/>
      <c r="BCV181" s="27"/>
      <c r="BCW181" s="27"/>
      <c r="BCX181" s="27"/>
      <c r="BCY181" s="27"/>
      <c r="BCZ181" s="27"/>
      <c r="BDA181" s="27"/>
      <c r="BDB181" s="27"/>
      <c r="BDC181" s="27"/>
      <c r="BDD181" s="27"/>
      <c r="BDE181" s="27"/>
      <c r="BDF181" s="27"/>
      <c r="BDG181" s="27"/>
      <c r="BDH181" s="27"/>
      <c r="BDI181" s="27"/>
      <c r="BDJ181" s="27"/>
      <c r="BDK181" s="27"/>
      <c r="BDL181" s="27"/>
      <c r="BDM181" s="27"/>
      <c r="BDN181" s="27"/>
      <c r="BDO181" s="27"/>
      <c r="BDP181" s="27"/>
      <c r="BDQ181" s="27"/>
      <c r="BDR181" s="27"/>
      <c r="BDS181" s="27"/>
      <c r="BDT181" s="27"/>
      <c r="BDU181" s="27"/>
      <c r="BDV181" s="27"/>
      <c r="BDW181" s="27"/>
      <c r="BDX181" s="27"/>
      <c r="BDY181" s="27"/>
      <c r="BDZ181" s="27"/>
      <c r="BEA181" s="27"/>
      <c r="BEB181" s="27"/>
      <c r="BEC181" s="27"/>
      <c r="BED181" s="27"/>
      <c r="BEE181" s="27"/>
      <c r="BEF181" s="27"/>
      <c r="BEG181" s="27"/>
      <c r="BEH181" s="27"/>
      <c r="BEI181" s="27"/>
      <c r="BEJ181" s="27"/>
      <c r="BEK181" s="27"/>
      <c r="BEL181" s="27"/>
      <c r="BEM181" s="27"/>
      <c r="BEN181" s="27"/>
      <c r="BEO181" s="27"/>
      <c r="BEP181" s="27"/>
      <c r="BEQ181" s="27"/>
      <c r="BER181" s="27"/>
      <c r="BES181" s="27"/>
      <c r="BET181" s="27"/>
      <c r="BEU181" s="27"/>
      <c r="BEV181" s="27"/>
      <c r="BEW181" s="27"/>
      <c r="BEX181" s="27"/>
      <c r="BEY181" s="27"/>
      <c r="BEZ181" s="27"/>
      <c r="BFA181" s="27"/>
      <c r="BFB181" s="27"/>
      <c r="BFC181" s="27"/>
      <c r="BFD181" s="27"/>
      <c r="BFE181" s="27"/>
      <c r="BFF181" s="27"/>
      <c r="BFG181" s="27"/>
      <c r="BFH181" s="27"/>
      <c r="BFI181" s="27"/>
      <c r="BFJ181" s="27"/>
      <c r="BFK181" s="27"/>
      <c r="BFL181" s="27"/>
      <c r="BFM181" s="27"/>
      <c r="BFN181" s="27"/>
      <c r="BFO181" s="27"/>
      <c r="BFP181" s="27"/>
      <c r="BFQ181" s="27"/>
      <c r="BFR181" s="27"/>
      <c r="BFS181" s="27"/>
      <c r="BFT181" s="27"/>
      <c r="BFU181" s="27"/>
      <c r="BFV181" s="27"/>
      <c r="BFW181" s="27"/>
      <c r="BFX181" s="27"/>
      <c r="BFY181" s="27"/>
      <c r="BFZ181" s="27"/>
      <c r="BGA181" s="27"/>
      <c r="BGB181" s="27"/>
      <c r="BGC181" s="27"/>
      <c r="BGD181" s="27"/>
      <c r="BGE181" s="27"/>
      <c r="BGF181" s="27"/>
      <c r="BGG181" s="27"/>
      <c r="BGH181" s="27"/>
      <c r="BGI181" s="27"/>
      <c r="BGJ181" s="27"/>
      <c r="BGK181" s="27"/>
      <c r="BGL181" s="27"/>
      <c r="BGM181" s="27"/>
      <c r="BGN181" s="27"/>
      <c r="BGO181" s="27"/>
      <c r="BGP181" s="27"/>
      <c r="BGQ181" s="27"/>
      <c r="BGR181" s="27"/>
      <c r="BGS181" s="27"/>
      <c r="BGT181" s="27"/>
      <c r="BGU181" s="27"/>
      <c r="BGV181" s="27"/>
      <c r="BGW181" s="27"/>
      <c r="BGX181" s="27"/>
      <c r="BGY181" s="27"/>
      <c r="BGZ181" s="27"/>
      <c r="BHA181" s="27"/>
      <c r="BHB181" s="27"/>
      <c r="BHC181" s="27"/>
      <c r="BHD181" s="27"/>
      <c r="BHE181" s="27"/>
      <c r="BHF181" s="27"/>
      <c r="BHG181" s="27"/>
      <c r="BHH181" s="27"/>
      <c r="BHI181" s="27"/>
      <c r="BHJ181" s="27"/>
      <c r="BHK181" s="27"/>
      <c r="BHL181" s="27"/>
      <c r="BHM181" s="27"/>
      <c r="BHN181" s="27"/>
      <c r="BHO181" s="27"/>
      <c r="BHP181" s="27"/>
      <c r="BHQ181" s="27"/>
      <c r="BHR181" s="27"/>
      <c r="BHS181" s="27"/>
      <c r="BHT181" s="27"/>
      <c r="BHU181" s="27"/>
      <c r="BHV181" s="27"/>
      <c r="BHW181" s="27"/>
      <c r="BHX181" s="27"/>
      <c r="BHY181" s="27"/>
      <c r="BHZ181" s="27"/>
      <c r="BIA181" s="27"/>
      <c r="BIB181" s="27"/>
      <c r="BIC181" s="27"/>
      <c r="BID181" s="27"/>
      <c r="BIE181" s="27"/>
      <c r="BIF181" s="27"/>
      <c r="BIG181" s="27"/>
      <c r="BIH181" s="27"/>
      <c r="BII181" s="27"/>
      <c r="BIJ181" s="27"/>
      <c r="BIK181" s="27"/>
      <c r="BIL181" s="27"/>
      <c r="BIM181" s="27"/>
      <c r="BIN181" s="27"/>
      <c r="BIO181" s="27"/>
      <c r="BIP181" s="27"/>
      <c r="BIQ181" s="27"/>
      <c r="BIR181" s="27"/>
      <c r="BIS181" s="27"/>
      <c r="BIT181" s="27"/>
      <c r="BIU181" s="27"/>
      <c r="BIV181" s="27"/>
      <c r="BIW181" s="27"/>
      <c r="BIX181" s="27"/>
      <c r="BIY181" s="27"/>
      <c r="BIZ181" s="27"/>
      <c r="BJA181" s="27"/>
      <c r="BJB181" s="27"/>
      <c r="BJC181" s="27"/>
      <c r="BJD181" s="27"/>
      <c r="BJE181" s="27"/>
      <c r="BJF181" s="27"/>
      <c r="BJG181" s="27"/>
      <c r="BJH181" s="27"/>
      <c r="BJI181" s="27"/>
      <c r="BJJ181" s="27"/>
      <c r="BJK181" s="27"/>
      <c r="BJL181" s="27"/>
      <c r="BJM181" s="27"/>
      <c r="BJN181" s="27"/>
      <c r="BJO181" s="27"/>
      <c r="BJP181" s="27"/>
      <c r="BJQ181" s="27"/>
      <c r="BJR181" s="27"/>
      <c r="BJS181" s="27"/>
      <c r="BJT181" s="27"/>
      <c r="BJU181" s="27"/>
      <c r="BJV181" s="27"/>
      <c r="BJW181" s="27"/>
      <c r="BJX181" s="27"/>
      <c r="BJY181" s="27"/>
      <c r="BJZ181" s="27"/>
      <c r="BKA181" s="27"/>
      <c r="BKB181" s="27"/>
      <c r="BKC181" s="27"/>
      <c r="BKD181" s="27"/>
      <c r="BKE181" s="27"/>
      <c r="BKF181" s="27"/>
      <c r="BKG181" s="27"/>
      <c r="BKH181" s="27"/>
      <c r="BKI181" s="27"/>
      <c r="BKJ181" s="27"/>
      <c r="BKK181" s="27"/>
      <c r="BKL181" s="27"/>
      <c r="BKM181" s="27"/>
      <c r="BKN181" s="27"/>
      <c r="BKO181" s="27"/>
      <c r="BKP181" s="27"/>
      <c r="BKQ181" s="27"/>
      <c r="BKR181" s="27"/>
      <c r="BKS181" s="27"/>
      <c r="BKT181" s="27"/>
      <c r="BKU181" s="27"/>
      <c r="BKV181" s="27"/>
      <c r="BKW181" s="27"/>
      <c r="BKX181" s="27"/>
      <c r="BKY181" s="27"/>
      <c r="BKZ181" s="27"/>
      <c r="BLA181" s="27"/>
      <c r="BLB181" s="27"/>
      <c r="BLC181" s="27"/>
      <c r="BLD181" s="27"/>
      <c r="BLE181" s="27"/>
      <c r="BLF181" s="27"/>
      <c r="BLG181" s="27"/>
      <c r="BLH181" s="27"/>
      <c r="BLI181" s="27"/>
      <c r="BLJ181" s="27"/>
      <c r="BLK181" s="27"/>
      <c r="BLL181" s="27"/>
      <c r="BLM181" s="27"/>
      <c r="BLN181" s="27"/>
      <c r="BLO181" s="27"/>
      <c r="BLP181" s="27"/>
      <c r="BLQ181" s="27"/>
      <c r="BLR181" s="27"/>
      <c r="BLS181" s="27"/>
      <c r="BLT181" s="27"/>
      <c r="BLU181" s="27"/>
      <c r="BLV181" s="27"/>
      <c r="BLW181" s="27"/>
      <c r="BLX181" s="27"/>
      <c r="BLY181" s="27"/>
      <c r="BLZ181" s="27"/>
      <c r="BMA181" s="27"/>
      <c r="BMB181" s="27"/>
      <c r="BMC181" s="27"/>
      <c r="BMD181" s="27"/>
      <c r="BME181" s="27"/>
      <c r="BMF181" s="27"/>
      <c r="BMG181" s="27"/>
      <c r="BMH181" s="27"/>
      <c r="BMI181" s="27"/>
      <c r="BMJ181" s="27"/>
      <c r="BMK181" s="27"/>
      <c r="BML181" s="27"/>
      <c r="BMM181" s="27"/>
      <c r="BMN181" s="27"/>
      <c r="BMO181" s="27"/>
      <c r="BMP181" s="27"/>
      <c r="BMQ181" s="27"/>
      <c r="BMR181" s="27"/>
      <c r="BMS181" s="27"/>
      <c r="BMT181" s="27"/>
      <c r="BMU181" s="27"/>
      <c r="BMV181" s="27"/>
      <c r="BMW181" s="27"/>
      <c r="BMX181" s="27"/>
      <c r="BMY181" s="27"/>
      <c r="BMZ181" s="27"/>
      <c r="BNA181" s="27"/>
      <c r="BNB181" s="27"/>
      <c r="BNC181" s="27"/>
      <c r="BND181" s="27"/>
      <c r="BNE181" s="27"/>
      <c r="BNF181" s="27"/>
      <c r="BNG181" s="27"/>
      <c r="BNH181" s="27"/>
      <c r="BNI181" s="27"/>
      <c r="BNJ181" s="27"/>
      <c r="BNK181" s="27"/>
      <c r="BNL181" s="27"/>
      <c r="BNM181" s="27"/>
      <c r="BNN181" s="27"/>
      <c r="BNO181" s="27"/>
      <c r="BNP181" s="27"/>
      <c r="BNQ181" s="27"/>
      <c r="BNR181" s="27"/>
      <c r="BNS181" s="27"/>
      <c r="BNT181" s="27"/>
      <c r="BNU181" s="27"/>
      <c r="BNV181" s="27"/>
      <c r="BNW181" s="27"/>
      <c r="BNX181" s="27"/>
      <c r="BNY181" s="27"/>
      <c r="BNZ181" s="27"/>
      <c r="BOA181" s="27"/>
      <c r="BOB181" s="27"/>
      <c r="BOC181" s="27"/>
      <c r="BOD181" s="27"/>
      <c r="BOE181" s="27"/>
      <c r="BOF181" s="27"/>
      <c r="BOG181" s="27"/>
      <c r="BOH181" s="27"/>
      <c r="BOI181" s="27"/>
      <c r="BOJ181" s="27"/>
      <c r="BOK181" s="27"/>
      <c r="BOL181" s="27"/>
      <c r="BOM181" s="27"/>
      <c r="BON181" s="27"/>
      <c r="BOO181" s="27"/>
      <c r="BOP181" s="27"/>
      <c r="BOQ181" s="27"/>
      <c r="BOR181" s="27"/>
      <c r="BOS181" s="27"/>
      <c r="BOT181" s="27"/>
      <c r="BOU181" s="27"/>
      <c r="BOV181" s="27"/>
      <c r="BOW181" s="27"/>
      <c r="BOX181" s="27"/>
      <c r="BOY181" s="27"/>
      <c r="BOZ181" s="27"/>
      <c r="BPA181" s="27"/>
      <c r="BPB181" s="27"/>
      <c r="BPC181" s="27"/>
      <c r="BPD181" s="27"/>
      <c r="BPE181" s="27"/>
      <c r="BPF181" s="27"/>
      <c r="BPG181" s="27"/>
      <c r="BPH181" s="27"/>
      <c r="BPI181" s="27"/>
      <c r="BPJ181" s="27"/>
      <c r="BPK181" s="27"/>
      <c r="BPL181" s="27"/>
      <c r="BPM181" s="27"/>
      <c r="BPN181" s="27"/>
      <c r="BPO181" s="27"/>
      <c r="BPP181" s="27"/>
      <c r="BPQ181" s="27"/>
      <c r="BPR181" s="27"/>
      <c r="BPS181" s="27"/>
      <c r="BPT181" s="27"/>
      <c r="BPU181" s="27"/>
      <c r="BPV181" s="27"/>
      <c r="BPW181" s="27"/>
      <c r="BPX181" s="27"/>
      <c r="BPY181" s="27"/>
      <c r="BPZ181" s="27"/>
      <c r="BQA181" s="27"/>
      <c r="BQB181" s="27"/>
      <c r="BQC181" s="27"/>
      <c r="BQD181" s="27"/>
      <c r="BQE181" s="27"/>
      <c r="BQF181" s="27"/>
      <c r="BQG181" s="27"/>
      <c r="BQH181" s="27"/>
      <c r="BQI181" s="27"/>
      <c r="BQJ181" s="27"/>
      <c r="BQK181" s="27"/>
      <c r="BQL181" s="27"/>
      <c r="BQM181" s="27"/>
      <c r="BQN181" s="27"/>
      <c r="BQO181" s="27"/>
      <c r="BQP181" s="27"/>
      <c r="BQQ181" s="27"/>
      <c r="BQR181" s="27"/>
      <c r="BQS181" s="27"/>
      <c r="BQT181" s="27"/>
      <c r="BQU181" s="27"/>
      <c r="BQV181" s="27"/>
      <c r="BQW181" s="27"/>
      <c r="BQX181" s="27"/>
      <c r="BQY181" s="27"/>
      <c r="BQZ181" s="27"/>
      <c r="BRA181" s="27"/>
      <c r="BRB181" s="27"/>
      <c r="BRC181" s="27"/>
      <c r="BRD181" s="27"/>
      <c r="BRE181" s="27"/>
      <c r="BRF181" s="27"/>
      <c r="BRG181" s="27"/>
      <c r="BRH181" s="27"/>
      <c r="BRI181" s="27"/>
      <c r="BRJ181" s="27"/>
      <c r="BRK181" s="27"/>
      <c r="BRL181" s="27"/>
      <c r="BRM181" s="27"/>
      <c r="BRN181" s="27"/>
      <c r="BRO181" s="27"/>
      <c r="BRP181" s="27"/>
      <c r="BRQ181" s="27"/>
      <c r="BRR181" s="27"/>
      <c r="BRS181" s="27"/>
      <c r="BRT181" s="27"/>
      <c r="BRU181" s="27"/>
      <c r="BRV181" s="27"/>
      <c r="BRW181" s="27"/>
      <c r="BRX181" s="27"/>
      <c r="BRY181" s="27"/>
      <c r="BRZ181" s="27"/>
      <c r="BSA181" s="27"/>
      <c r="BSB181" s="27"/>
      <c r="BSC181" s="27"/>
      <c r="BSD181" s="27"/>
      <c r="BSE181" s="27"/>
      <c r="BSF181" s="27"/>
      <c r="BSG181" s="27"/>
      <c r="BSH181" s="27"/>
      <c r="BSI181" s="27"/>
      <c r="BSJ181" s="27"/>
      <c r="BSK181" s="27"/>
      <c r="BSL181" s="27"/>
      <c r="BSM181" s="27"/>
      <c r="BSN181" s="27"/>
      <c r="BSO181" s="27"/>
      <c r="BSP181" s="27"/>
      <c r="BSQ181" s="27"/>
      <c r="BSR181" s="27"/>
      <c r="BSS181" s="27"/>
      <c r="BST181" s="27"/>
      <c r="BSU181" s="27"/>
      <c r="BSV181" s="27"/>
      <c r="BSW181" s="27"/>
      <c r="BSX181" s="27"/>
      <c r="BSY181" s="27"/>
      <c r="BSZ181" s="27"/>
      <c r="BTA181" s="27"/>
      <c r="BTB181" s="27"/>
      <c r="BTC181" s="27"/>
      <c r="BTD181" s="27"/>
      <c r="BTE181" s="27"/>
      <c r="BTF181" s="27"/>
      <c r="BTG181" s="27"/>
      <c r="BTH181" s="27"/>
      <c r="BTI181" s="27"/>
      <c r="BTJ181" s="27"/>
      <c r="BTK181" s="27"/>
      <c r="BTL181" s="27"/>
      <c r="BTM181" s="27"/>
      <c r="BTN181" s="27"/>
      <c r="BTO181" s="27"/>
      <c r="BTP181" s="27"/>
      <c r="BTQ181" s="27"/>
      <c r="BTR181" s="27"/>
      <c r="BTS181" s="27"/>
      <c r="BTT181" s="27"/>
      <c r="BTU181" s="27"/>
      <c r="BTV181" s="27"/>
      <c r="BTW181" s="27"/>
      <c r="BTX181" s="27"/>
      <c r="BTY181" s="27"/>
      <c r="BTZ181" s="27"/>
      <c r="BUA181" s="27"/>
      <c r="BUB181" s="27"/>
      <c r="BUC181" s="27"/>
      <c r="BUD181" s="27"/>
      <c r="BUE181" s="27"/>
      <c r="BUF181" s="27"/>
      <c r="BUG181" s="27"/>
      <c r="BUH181" s="27"/>
      <c r="BUI181" s="27"/>
      <c r="BUJ181" s="27"/>
      <c r="BUK181" s="27"/>
      <c r="BUL181" s="27"/>
      <c r="BUM181" s="27"/>
      <c r="BUN181" s="27"/>
      <c r="BUO181" s="27"/>
      <c r="BUP181" s="27"/>
      <c r="BUQ181" s="27"/>
      <c r="BUR181" s="27"/>
      <c r="BUS181" s="27"/>
      <c r="BUT181" s="27"/>
      <c r="BUU181" s="27"/>
      <c r="BUV181" s="27"/>
      <c r="BUW181" s="27"/>
      <c r="BUX181" s="27"/>
      <c r="BUY181" s="27"/>
      <c r="BUZ181" s="27"/>
      <c r="BVA181" s="27"/>
      <c r="BVB181" s="27"/>
      <c r="BVC181" s="27"/>
      <c r="BVD181" s="27"/>
      <c r="BVE181" s="27"/>
      <c r="BVF181" s="27"/>
      <c r="BVG181" s="27"/>
      <c r="BVH181" s="27"/>
      <c r="BVI181" s="27"/>
      <c r="BVJ181" s="27"/>
      <c r="BVK181" s="27"/>
      <c r="BVL181" s="27"/>
      <c r="BVM181" s="27"/>
      <c r="BVN181" s="27"/>
      <c r="BVO181" s="27"/>
      <c r="BVP181" s="27"/>
      <c r="BVQ181" s="27"/>
      <c r="BVR181" s="27"/>
      <c r="BVS181" s="27"/>
      <c r="BVT181" s="27"/>
      <c r="BVU181" s="27"/>
      <c r="BVV181" s="27"/>
      <c r="BVW181" s="27"/>
      <c r="BVX181" s="27"/>
      <c r="BVY181" s="27"/>
      <c r="BVZ181" s="27"/>
      <c r="BWA181" s="27"/>
      <c r="BWB181" s="27"/>
      <c r="BWC181" s="27"/>
      <c r="BWD181" s="27"/>
      <c r="BWE181" s="27"/>
      <c r="BWF181" s="27"/>
      <c r="BWG181" s="27"/>
      <c r="BWH181" s="27"/>
      <c r="BWI181" s="27"/>
      <c r="BWJ181" s="27"/>
      <c r="BWK181" s="27"/>
      <c r="BWL181" s="27"/>
      <c r="BWM181" s="27"/>
      <c r="BWN181" s="27"/>
      <c r="BWO181" s="27"/>
      <c r="BWP181" s="27"/>
      <c r="BWQ181" s="27"/>
      <c r="BWR181" s="27"/>
      <c r="BWS181" s="27"/>
      <c r="BWT181" s="27"/>
      <c r="BWU181" s="27"/>
      <c r="BWV181" s="27"/>
      <c r="BWW181" s="27"/>
      <c r="BWX181" s="27"/>
      <c r="BWY181" s="27"/>
      <c r="BWZ181" s="27"/>
      <c r="BXA181" s="27"/>
      <c r="BXB181" s="27"/>
      <c r="BXC181" s="27"/>
      <c r="BXD181" s="27"/>
      <c r="BXE181" s="27"/>
      <c r="BXF181" s="27"/>
      <c r="BXG181" s="27"/>
      <c r="BXH181" s="27"/>
      <c r="BXI181" s="27"/>
      <c r="BXJ181" s="27"/>
      <c r="BXK181" s="27"/>
      <c r="BXL181" s="27"/>
      <c r="BXM181" s="27"/>
      <c r="BXN181" s="27"/>
      <c r="BXO181" s="27"/>
      <c r="BXP181" s="27"/>
      <c r="BXQ181" s="27"/>
      <c r="BXR181" s="27"/>
      <c r="BXS181" s="27"/>
      <c r="BXT181" s="27"/>
      <c r="BXU181" s="27"/>
      <c r="BXV181" s="27"/>
      <c r="BXW181" s="27"/>
      <c r="BXX181" s="27"/>
      <c r="BXY181" s="27"/>
      <c r="BXZ181" s="27"/>
      <c r="BYA181" s="27"/>
      <c r="BYB181" s="27"/>
      <c r="BYC181" s="27"/>
      <c r="BYD181" s="27"/>
      <c r="BYE181" s="27"/>
      <c r="BYF181" s="27"/>
      <c r="BYG181" s="27"/>
      <c r="BYH181" s="27"/>
      <c r="BYI181" s="27"/>
      <c r="BYJ181" s="27"/>
      <c r="BYK181" s="27"/>
      <c r="BYL181" s="27"/>
      <c r="BYM181" s="27"/>
      <c r="BYN181" s="27"/>
      <c r="BYO181" s="27"/>
      <c r="BYP181" s="27"/>
      <c r="BYQ181" s="27"/>
      <c r="BYR181" s="27"/>
      <c r="BYS181" s="27"/>
      <c r="BYT181" s="27"/>
      <c r="BYU181" s="27"/>
      <c r="BYV181" s="27"/>
      <c r="BYW181" s="27"/>
      <c r="BYX181" s="27"/>
      <c r="BYY181" s="27"/>
      <c r="BYZ181" s="27"/>
      <c r="BZA181" s="27"/>
      <c r="BZB181" s="27"/>
      <c r="BZC181" s="27"/>
      <c r="BZD181" s="27"/>
      <c r="BZE181" s="27"/>
      <c r="BZF181" s="27"/>
      <c r="BZG181" s="27"/>
      <c r="BZH181" s="27"/>
      <c r="BZI181" s="27"/>
      <c r="BZJ181" s="27"/>
      <c r="BZK181" s="27"/>
      <c r="BZL181" s="27"/>
      <c r="BZM181" s="27"/>
      <c r="BZN181" s="27"/>
      <c r="BZO181" s="27"/>
      <c r="BZP181" s="27"/>
      <c r="BZQ181" s="27"/>
      <c r="BZR181" s="27"/>
      <c r="BZS181" s="27"/>
      <c r="BZT181" s="27"/>
      <c r="BZU181" s="27"/>
      <c r="BZV181" s="27"/>
      <c r="BZW181" s="27"/>
      <c r="BZX181" s="27"/>
      <c r="BZY181" s="27"/>
      <c r="BZZ181" s="27"/>
      <c r="CAA181" s="27"/>
      <c r="CAB181" s="27"/>
      <c r="CAC181" s="27"/>
      <c r="CAD181" s="27"/>
      <c r="CAE181" s="27"/>
      <c r="CAF181" s="27"/>
      <c r="CAG181" s="27"/>
      <c r="CAH181" s="27"/>
      <c r="CAI181" s="27"/>
      <c r="CAJ181" s="27"/>
      <c r="CAK181" s="27"/>
      <c r="CAL181" s="27"/>
      <c r="CAM181" s="27"/>
      <c r="CAN181" s="27"/>
      <c r="CAO181" s="27"/>
      <c r="CAP181" s="27"/>
      <c r="CAQ181" s="27"/>
      <c r="CAR181" s="27"/>
      <c r="CAS181" s="27"/>
      <c r="CAT181" s="27"/>
      <c r="CAU181" s="27"/>
      <c r="CAV181" s="27"/>
      <c r="CAW181" s="27"/>
      <c r="CAX181" s="27"/>
      <c r="CAY181" s="27"/>
      <c r="CAZ181" s="27"/>
      <c r="CBA181" s="27"/>
      <c r="CBB181" s="27"/>
      <c r="CBC181" s="27"/>
      <c r="CBD181" s="27"/>
      <c r="CBE181" s="27"/>
      <c r="CBF181" s="27"/>
      <c r="CBG181" s="27"/>
      <c r="CBH181" s="27"/>
      <c r="CBI181" s="27"/>
      <c r="CBJ181" s="27"/>
      <c r="CBK181" s="27"/>
      <c r="CBL181" s="27"/>
      <c r="CBM181" s="27"/>
      <c r="CBN181" s="27"/>
      <c r="CBO181" s="27"/>
      <c r="CBP181" s="27"/>
      <c r="CBQ181" s="27"/>
      <c r="CBR181" s="27"/>
      <c r="CBS181" s="27"/>
      <c r="CBT181" s="27"/>
      <c r="CBU181" s="27"/>
      <c r="CBV181" s="27"/>
      <c r="CBW181" s="27"/>
      <c r="CBX181" s="27"/>
      <c r="CBY181" s="27"/>
      <c r="CBZ181" s="27"/>
      <c r="CCA181" s="27"/>
      <c r="CCB181" s="27"/>
      <c r="CCC181" s="27"/>
      <c r="CCD181" s="27"/>
      <c r="CCE181" s="27"/>
      <c r="CCF181" s="27"/>
      <c r="CCG181" s="27"/>
      <c r="CCH181" s="27"/>
      <c r="CCI181" s="27"/>
      <c r="CCJ181" s="27"/>
      <c r="CCK181" s="27"/>
      <c r="CCL181" s="27"/>
      <c r="CCM181" s="27"/>
      <c r="CCN181" s="27"/>
      <c r="CCO181" s="27"/>
      <c r="CCP181" s="27"/>
      <c r="CCQ181" s="27"/>
      <c r="CCR181" s="27"/>
      <c r="CCS181" s="27"/>
      <c r="CCT181" s="27"/>
      <c r="CCU181" s="27"/>
      <c r="CCV181" s="27"/>
      <c r="CCW181" s="27"/>
      <c r="CCX181" s="27"/>
      <c r="CCY181" s="27"/>
      <c r="CCZ181" s="27"/>
      <c r="CDA181" s="27"/>
      <c r="CDB181" s="27"/>
      <c r="CDC181" s="27"/>
      <c r="CDD181" s="27"/>
      <c r="CDE181" s="27"/>
      <c r="CDF181" s="27"/>
      <c r="CDG181" s="27"/>
      <c r="CDH181" s="27"/>
      <c r="CDI181" s="27"/>
      <c r="CDJ181" s="27"/>
      <c r="CDK181" s="27"/>
      <c r="CDL181" s="27"/>
      <c r="CDM181" s="27"/>
      <c r="CDN181" s="27"/>
      <c r="CDO181" s="27"/>
      <c r="CDP181" s="27"/>
      <c r="CDQ181" s="27"/>
      <c r="CDR181" s="27"/>
      <c r="CDS181" s="27"/>
      <c r="CDT181" s="27"/>
      <c r="CDU181" s="27"/>
      <c r="CDV181" s="27"/>
      <c r="CDW181" s="27"/>
      <c r="CDX181" s="27"/>
      <c r="CDY181" s="27"/>
      <c r="CDZ181" s="27"/>
      <c r="CEA181" s="27"/>
      <c r="CEB181" s="27"/>
      <c r="CEC181" s="27"/>
      <c r="CED181" s="27"/>
      <c r="CEE181" s="27"/>
      <c r="CEF181" s="27"/>
      <c r="CEG181" s="27"/>
      <c r="CEH181" s="27"/>
      <c r="CEI181" s="27"/>
      <c r="CEJ181" s="27"/>
      <c r="CEK181" s="27"/>
      <c r="CEL181" s="27"/>
      <c r="CEM181" s="27"/>
      <c r="CEN181" s="27"/>
      <c r="CEO181" s="27"/>
      <c r="CEP181" s="27"/>
      <c r="CEQ181" s="27"/>
      <c r="CER181" s="27"/>
      <c r="CES181" s="27"/>
      <c r="CET181" s="27"/>
      <c r="CEU181" s="27"/>
      <c r="CEV181" s="27"/>
      <c r="CEW181" s="27"/>
      <c r="CEX181" s="27"/>
      <c r="CEY181" s="27"/>
      <c r="CEZ181" s="27"/>
      <c r="CFA181" s="27"/>
      <c r="CFB181" s="27"/>
      <c r="CFC181" s="27"/>
      <c r="CFD181" s="27"/>
      <c r="CFE181" s="27"/>
      <c r="CFF181" s="27"/>
      <c r="CFG181" s="27"/>
      <c r="CFH181" s="27"/>
      <c r="CFI181" s="27"/>
      <c r="CFJ181" s="27"/>
      <c r="CFK181" s="27"/>
      <c r="CFL181" s="27"/>
      <c r="CFM181" s="27"/>
      <c r="CFN181" s="27"/>
      <c r="CFO181" s="27"/>
      <c r="CFP181" s="27"/>
      <c r="CFQ181" s="27"/>
      <c r="CFR181" s="27"/>
      <c r="CFS181" s="27"/>
      <c r="CFT181" s="27"/>
      <c r="CFU181" s="27"/>
      <c r="CFV181" s="27"/>
      <c r="CFW181" s="27"/>
      <c r="CFX181" s="27"/>
      <c r="CFY181" s="27"/>
      <c r="CFZ181" s="27"/>
      <c r="CGA181" s="27"/>
      <c r="CGB181" s="27"/>
      <c r="CGC181" s="27"/>
      <c r="CGD181" s="27"/>
      <c r="CGE181" s="27"/>
      <c r="CGF181" s="27"/>
      <c r="CGG181" s="27"/>
      <c r="CGH181" s="27"/>
      <c r="CGI181" s="27"/>
      <c r="CGJ181" s="27"/>
      <c r="CGK181" s="27"/>
      <c r="CGL181" s="27"/>
      <c r="CGM181" s="27"/>
      <c r="CGN181" s="27"/>
      <c r="CGO181" s="27"/>
      <c r="CGP181" s="27"/>
      <c r="CGQ181" s="27"/>
      <c r="CGR181" s="27"/>
      <c r="CGS181" s="27"/>
      <c r="CGT181" s="27"/>
      <c r="CGU181" s="27"/>
      <c r="CGV181" s="27"/>
      <c r="CGW181" s="27"/>
      <c r="CGX181" s="27"/>
      <c r="CGY181" s="27"/>
      <c r="CGZ181" s="27"/>
      <c r="CHA181" s="27"/>
      <c r="CHB181" s="27"/>
      <c r="CHC181" s="27"/>
      <c r="CHD181" s="27"/>
      <c r="CHE181" s="27"/>
      <c r="CHF181" s="27"/>
      <c r="CHG181" s="27"/>
      <c r="CHH181" s="27"/>
      <c r="CHI181" s="27"/>
      <c r="CHJ181" s="27"/>
      <c r="CHK181" s="27"/>
      <c r="CHL181" s="27"/>
      <c r="CHM181" s="27"/>
      <c r="CHN181" s="27"/>
      <c r="CHO181" s="27"/>
      <c r="CHP181" s="27"/>
      <c r="CHQ181" s="27"/>
      <c r="CHR181" s="27"/>
      <c r="CHS181" s="27"/>
      <c r="CHT181" s="27"/>
      <c r="CHU181" s="27"/>
      <c r="CHV181" s="27"/>
      <c r="CHW181" s="27"/>
      <c r="CHX181" s="27"/>
      <c r="CHY181" s="27"/>
      <c r="CHZ181" s="27"/>
      <c r="CIA181" s="27"/>
      <c r="CIB181" s="27"/>
      <c r="CIC181" s="27"/>
      <c r="CID181" s="27"/>
      <c r="CIE181" s="27"/>
      <c r="CIF181" s="27"/>
      <c r="CIG181" s="27"/>
      <c r="CIH181" s="27"/>
      <c r="CII181" s="27"/>
      <c r="CIJ181" s="27"/>
      <c r="CIK181" s="27"/>
      <c r="CIL181" s="27"/>
      <c r="CIM181" s="27"/>
      <c r="CIN181" s="27"/>
      <c r="CIO181" s="27"/>
      <c r="CIP181" s="27"/>
      <c r="CIQ181" s="27"/>
      <c r="CIR181" s="27"/>
      <c r="CIS181" s="27"/>
      <c r="CIT181" s="27"/>
      <c r="CIU181" s="27"/>
      <c r="CIV181" s="27"/>
      <c r="CIW181" s="27"/>
      <c r="CIX181" s="27"/>
      <c r="CIY181" s="27"/>
      <c r="CIZ181" s="27"/>
      <c r="CJA181" s="27"/>
      <c r="CJB181" s="27"/>
      <c r="CJC181" s="27"/>
      <c r="CJD181" s="27"/>
      <c r="CJE181" s="27"/>
      <c r="CJF181" s="27"/>
      <c r="CJG181" s="27"/>
      <c r="CJH181" s="27"/>
      <c r="CJI181" s="27"/>
      <c r="CJJ181" s="27"/>
      <c r="CJK181" s="27"/>
      <c r="CJL181" s="27"/>
      <c r="CJM181" s="27"/>
      <c r="CJN181" s="27"/>
      <c r="CJO181" s="27"/>
      <c r="CJP181" s="27"/>
      <c r="CJQ181" s="27"/>
      <c r="CJR181" s="27"/>
      <c r="CJS181" s="27"/>
      <c r="CJT181" s="27"/>
      <c r="CJU181" s="27"/>
      <c r="CJV181" s="27"/>
      <c r="CJW181" s="27"/>
      <c r="CJX181" s="27"/>
      <c r="CJY181" s="27"/>
      <c r="CJZ181" s="27"/>
      <c r="CKA181" s="27"/>
      <c r="CKB181" s="27"/>
      <c r="CKC181" s="27"/>
      <c r="CKD181" s="27"/>
      <c r="CKE181" s="27"/>
      <c r="CKF181" s="27"/>
      <c r="CKG181" s="27"/>
      <c r="CKH181" s="27"/>
      <c r="CKI181" s="27"/>
      <c r="CKJ181" s="27"/>
      <c r="CKK181" s="27"/>
      <c r="CKL181" s="27"/>
      <c r="CKM181" s="27"/>
      <c r="CKN181" s="27"/>
      <c r="CKO181" s="27"/>
      <c r="CKP181" s="27"/>
      <c r="CKQ181" s="27"/>
      <c r="CKR181" s="27"/>
      <c r="CKS181" s="27"/>
      <c r="CKT181" s="27"/>
      <c r="CKU181" s="27"/>
      <c r="CKV181" s="27"/>
      <c r="CKW181" s="27"/>
      <c r="CKX181" s="27"/>
      <c r="CKY181" s="27"/>
      <c r="CKZ181" s="27"/>
      <c r="CLA181" s="27"/>
      <c r="CLB181" s="27"/>
      <c r="CLC181" s="27"/>
      <c r="CLD181" s="27"/>
      <c r="CLE181" s="27"/>
      <c r="CLF181" s="27"/>
      <c r="CLG181" s="27"/>
      <c r="CLH181" s="27"/>
      <c r="CLI181" s="27"/>
      <c r="CLJ181" s="27"/>
      <c r="CLK181" s="27"/>
      <c r="CLL181" s="27"/>
      <c r="CLM181" s="27"/>
      <c r="CLN181" s="27"/>
      <c r="CLO181" s="27"/>
      <c r="CLP181" s="27"/>
      <c r="CLQ181" s="27"/>
      <c r="CLR181" s="27"/>
      <c r="CLS181" s="27"/>
      <c r="CLT181" s="27"/>
      <c r="CLU181" s="27"/>
      <c r="CLV181" s="27"/>
      <c r="CLW181" s="27"/>
      <c r="CLX181" s="27"/>
      <c r="CLY181" s="27"/>
      <c r="CLZ181" s="27"/>
      <c r="CMA181" s="27"/>
      <c r="CMB181" s="27"/>
      <c r="CMC181" s="27"/>
      <c r="CMD181" s="27"/>
      <c r="CME181" s="27"/>
      <c r="CMF181" s="27"/>
      <c r="CMG181" s="27"/>
      <c r="CMH181" s="27"/>
      <c r="CMI181" s="27"/>
      <c r="CMJ181" s="27"/>
      <c r="CMK181" s="27"/>
      <c r="CML181" s="27"/>
      <c r="CMM181" s="27"/>
      <c r="CMN181" s="27"/>
      <c r="CMO181" s="27"/>
      <c r="CMP181" s="27"/>
      <c r="CMQ181" s="27"/>
      <c r="CMR181" s="27"/>
      <c r="CMS181" s="27"/>
      <c r="CMT181" s="27"/>
      <c r="CMU181" s="27"/>
      <c r="CMV181" s="27"/>
      <c r="CMW181" s="27"/>
      <c r="CMX181" s="27"/>
      <c r="CMY181" s="27"/>
      <c r="CMZ181" s="27"/>
      <c r="CNA181" s="27"/>
      <c r="CNB181" s="27"/>
      <c r="CNC181" s="27"/>
      <c r="CND181" s="27"/>
      <c r="CNE181" s="27"/>
      <c r="CNF181" s="27"/>
      <c r="CNG181" s="27"/>
      <c r="CNH181" s="27"/>
      <c r="CNI181" s="27"/>
      <c r="CNJ181" s="27"/>
      <c r="CNK181" s="27"/>
      <c r="CNL181" s="27"/>
      <c r="CNM181" s="27"/>
      <c r="CNN181" s="27"/>
      <c r="CNO181" s="27"/>
      <c r="CNP181" s="27"/>
      <c r="CNQ181" s="27"/>
      <c r="CNR181" s="27"/>
      <c r="CNS181" s="27"/>
      <c r="CNT181" s="27"/>
      <c r="CNU181" s="27"/>
      <c r="CNV181" s="27"/>
      <c r="CNW181" s="27"/>
      <c r="CNX181" s="27"/>
      <c r="CNY181" s="27"/>
      <c r="CNZ181" s="27"/>
      <c r="COA181" s="27"/>
      <c r="COB181" s="27"/>
      <c r="COC181" s="27"/>
      <c r="COD181" s="27"/>
      <c r="COE181" s="27"/>
      <c r="COF181" s="27"/>
      <c r="COG181" s="27"/>
      <c r="COH181" s="27"/>
      <c r="COI181" s="27"/>
      <c r="COJ181" s="27"/>
      <c r="COK181" s="27"/>
      <c r="COL181" s="27"/>
      <c r="COM181" s="27"/>
      <c r="CON181" s="27"/>
      <c r="COO181" s="27"/>
      <c r="COP181" s="27"/>
      <c r="COQ181" s="27"/>
      <c r="COR181" s="27"/>
      <c r="COS181" s="27"/>
      <c r="COT181" s="27"/>
      <c r="COU181" s="27"/>
      <c r="COV181" s="27"/>
      <c r="COW181" s="27"/>
      <c r="COX181" s="27"/>
      <c r="COY181" s="27"/>
      <c r="COZ181" s="27"/>
      <c r="CPA181" s="27"/>
      <c r="CPB181" s="27"/>
      <c r="CPC181" s="27"/>
      <c r="CPD181" s="27"/>
      <c r="CPE181" s="27"/>
      <c r="CPF181" s="27"/>
      <c r="CPG181" s="27"/>
      <c r="CPH181" s="27"/>
      <c r="CPI181" s="27"/>
      <c r="CPJ181" s="27"/>
      <c r="CPK181" s="27"/>
      <c r="CPL181" s="27"/>
      <c r="CPM181" s="27"/>
      <c r="CPN181" s="27"/>
      <c r="CPO181" s="27"/>
      <c r="CPP181" s="27"/>
      <c r="CPQ181" s="27"/>
      <c r="CPR181" s="27"/>
      <c r="CPS181" s="27"/>
      <c r="CPT181" s="27"/>
      <c r="CPU181" s="27"/>
      <c r="CPV181" s="27"/>
      <c r="CPW181" s="27"/>
      <c r="CPX181" s="27"/>
      <c r="CPY181" s="27"/>
      <c r="CPZ181" s="27"/>
      <c r="CQA181" s="27"/>
      <c r="CQB181" s="27"/>
      <c r="CQC181" s="27"/>
      <c r="CQD181" s="27"/>
      <c r="CQE181" s="27"/>
      <c r="CQF181" s="27"/>
      <c r="CQG181" s="27"/>
      <c r="CQH181" s="27"/>
      <c r="CQI181" s="27"/>
      <c r="CQJ181" s="27"/>
      <c r="CQK181" s="27"/>
      <c r="CQL181" s="27"/>
      <c r="CQM181" s="27"/>
      <c r="CQN181" s="27"/>
      <c r="CQO181" s="27"/>
      <c r="CQP181" s="27"/>
      <c r="CQQ181" s="27"/>
      <c r="CQR181" s="27"/>
      <c r="CQS181" s="27"/>
      <c r="CQT181" s="27"/>
      <c r="CQU181" s="27"/>
      <c r="CQV181" s="27"/>
      <c r="CQW181" s="27"/>
      <c r="CQX181" s="27"/>
      <c r="CQY181" s="27"/>
      <c r="CQZ181" s="27"/>
      <c r="CRA181" s="27"/>
      <c r="CRB181" s="27"/>
      <c r="CRC181" s="27"/>
      <c r="CRD181" s="27"/>
      <c r="CRE181" s="27"/>
      <c r="CRF181" s="27"/>
      <c r="CRG181" s="27"/>
      <c r="CRH181" s="27"/>
      <c r="CRI181" s="27"/>
      <c r="CRJ181" s="27"/>
      <c r="CRK181" s="27"/>
      <c r="CRL181" s="27"/>
      <c r="CRM181" s="27"/>
      <c r="CRN181" s="27"/>
      <c r="CRO181" s="27"/>
      <c r="CRP181" s="27"/>
      <c r="CRQ181" s="27"/>
      <c r="CRR181" s="27"/>
      <c r="CRS181" s="27"/>
      <c r="CRT181" s="27"/>
      <c r="CRU181" s="27"/>
      <c r="CRV181" s="27"/>
      <c r="CRW181" s="27"/>
      <c r="CRX181" s="27"/>
      <c r="CRY181" s="27"/>
      <c r="CRZ181" s="27"/>
      <c r="CSA181" s="27"/>
      <c r="CSB181" s="27"/>
      <c r="CSC181" s="27"/>
      <c r="CSD181" s="27"/>
      <c r="CSE181" s="27"/>
      <c r="CSF181" s="27"/>
      <c r="CSG181" s="27"/>
      <c r="CSH181" s="27"/>
      <c r="CSI181" s="27"/>
      <c r="CSJ181" s="27"/>
      <c r="CSK181" s="27"/>
      <c r="CSL181" s="27"/>
      <c r="CSM181" s="27"/>
      <c r="CSN181" s="27"/>
      <c r="CSO181" s="27"/>
      <c r="CSP181" s="27"/>
      <c r="CSQ181" s="27"/>
      <c r="CSR181" s="27"/>
      <c r="CSS181" s="27"/>
      <c r="CST181" s="27"/>
      <c r="CSU181" s="27"/>
      <c r="CSV181" s="27"/>
      <c r="CSW181" s="27"/>
      <c r="CSX181" s="27"/>
      <c r="CSY181" s="27"/>
      <c r="CSZ181" s="27"/>
      <c r="CTA181" s="27"/>
      <c r="CTB181" s="27"/>
      <c r="CTC181" s="27"/>
      <c r="CTD181" s="27"/>
      <c r="CTE181" s="27"/>
      <c r="CTF181" s="27"/>
      <c r="CTG181" s="27"/>
      <c r="CTH181" s="27"/>
      <c r="CTI181" s="27"/>
      <c r="CTJ181" s="27"/>
      <c r="CTK181" s="27"/>
      <c r="CTL181" s="27"/>
      <c r="CTM181" s="27"/>
      <c r="CTN181" s="27"/>
      <c r="CTO181" s="27"/>
      <c r="CTP181" s="27"/>
      <c r="CTQ181" s="27"/>
      <c r="CTR181" s="27"/>
      <c r="CTS181" s="27"/>
      <c r="CTT181" s="27"/>
      <c r="CTU181" s="27"/>
      <c r="CTV181" s="27"/>
      <c r="CTW181" s="27"/>
      <c r="CTX181" s="27"/>
      <c r="CTY181" s="27"/>
      <c r="CTZ181" s="27"/>
      <c r="CUA181" s="27"/>
      <c r="CUB181" s="27"/>
      <c r="CUC181" s="27"/>
      <c r="CUD181" s="27"/>
      <c r="CUE181" s="27"/>
      <c r="CUF181" s="27"/>
      <c r="CUG181" s="27"/>
      <c r="CUH181" s="27"/>
      <c r="CUI181" s="27"/>
      <c r="CUJ181" s="27"/>
      <c r="CUK181" s="27"/>
      <c r="CUL181" s="27"/>
      <c r="CUM181" s="27"/>
      <c r="CUN181" s="27"/>
      <c r="CUO181" s="27"/>
      <c r="CUP181" s="27"/>
      <c r="CUQ181" s="27"/>
      <c r="CUR181" s="27"/>
      <c r="CUS181" s="27"/>
      <c r="CUT181" s="27"/>
      <c r="CUU181" s="27"/>
      <c r="CUV181" s="27"/>
      <c r="CUW181" s="27"/>
      <c r="CUX181" s="27"/>
      <c r="CUY181" s="27"/>
      <c r="CUZ181" s="27"/>
      <c r="CVA181" s="27"/>
      <c r="CVB181" s="27"/>
      <c r="CVC181" s="27"/>
      <c r="CVD181" s="27"/>
      <c r="CVE181" s="27"/>
      <c r="CVF181" s="27"/>
      <c r="CVG181" s="27"/>
      <c r="CVH181" s="27"/>
      <c r="CVI181" s="27"/>
      <c r="CVJ181" s="27"/>
      <c r="CVK181" s="27"/>
      <c r="CVL181" s="27"/>
      <c r="CVM181" s="27"/>
      <c r="CVN181" s="27"/>
      <c r="CVO181" s="27"/>
      <c r="CVP181" s="27"/>
      <c r="CVQ181" s="27"/>
      <c r="CVR181" s="27"/>
      <c r="CVS181" s="27"/>
      <c r="CVT181" s="27"/>
      <c r="CVU181" s="27"/>
      <c r="CVV181" s="27"/>
      <c r="CVW181" s="27"/>
      <c r="CVX181" s="27"/>
      <c r="CVY181" s="27"/>
      <c r="CVZ181" s="27"/>
      <c r="CWA181" s="27"/>
      <c r="CWB181" s="27"/>
      <c r="CWC181" s="27"/>
      <c r="CWD181" s="27"/>
      <c r="CWE181" s="27"/>
      <c r="CWF181" s="27"/>
      <c r="CWG181" s="27"/>
      <c r="CWH181" s="27"/>
      <c r="CWI181" s="27"/>
      <c r="CWJ181" s="27"/>
      <c r="CWK181" s="27"/>
      <c r="CWL181" s="27"/>
      <c r="CWM181" s="27"/>
      <c r="CWN181" s="27"/>
      <c r="CWO181" s="27"/>
      <c r="CWP181" s="27"/>
      <c r="CWQ181" s="27"/>
      <c r="CWR181" s="27"/>
      <c r="CWS181" s="27"/>
      <c r="CWT181" s="27"/>
      <c r="CWU181" s="27"/>
      <c r="CWV181" s="27"/>
      <c r="CWW181" s="27"/>
      <c r="CWX181" s="27"/>
      <c r="CWY181" s="27"/>
      <c r="CWZ181" s="27"/>
      <c r="CXA181" s="27"/>
      <c r="CXB181" s="27"/>
      <c r="CXC181" s="27"/>
      <c r="CXD181" s="27"/>
      <c r="CXE181" s="27"/>
      <c r="CXF181" s="27"/>
      <c r="CXG181" s="27"/>
      <c r="CXH181" s="27"/>
      <c r="CXI181" s="27"/>
      <c r="CXJ181" s="27"/>
      <c r="CXK181" s="27"/>
      <c r="CXL181" s="27"/>
      <c r="CXM181" s="27"/>
      <c r="CXN181" s="27"/>
      <c r="CXO181" s="27"/>
      <c r="CXP181" s="27"/>
      <c r="CXQ181" s="27"/>
      <c r="CXR181" s="27"/>
      <c r="CXS181" s="27"/>
      <c r="CXT181" s="27"/>
      <c r="CXU181" s="27"/>
      <c r="CXV181" s="27"/>
      <c r="CXW181" s="27"/>
    </row>
    <row r="182" spans="1:2675" ht="25.95" customHeight="1" x14ac:dyDescent="0.3">
      <c r="A182" s="98" t="s">
        <v>86</v>
      </c>
      <c r="B182" s="99"/>
      <c r="C182" s="99"/>
      <c r="D182" s="99"/>
      <c r="E182" s="99"/>
      <c r="F182" s="99"/>
      <c r="G182" s="99"/>
      <c r="H182" s="99"/>
      <c r="I182" s="99"/>
      <c r="J182" s="99"/>
      <c r="K182" s="99"/>
      <c r="L182" s="99"/>
      <c r="M182" s="100"/>
      <c r="N182" s="90">
        <f>N180*1.05</f>
        <v>1201670.4000000001</v>
      </c>
      <c r="O182" s="54"/>
      <c r="P182" s="1"/>
      <c r="Q182" s="1"/>
      <c r="R182" s="1"/>
      <c r="S182" s="1"/>
      <c r="T182" s="1"/>
      <c r="U182" s="1"/>
      <c r="V182" s="1"/>
      <c r="W182" s="1"/>
      <c r="X182" s="1"/>
      <c r="Y182" s="1"/>
      <c r="Z182" s="1"/>
      <c r="AA182" s="1"/>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28"/>
      <c r="BB182" s="28"/>
      <c r="BC182" s="28"/>
      <c r="BD182" s="28"/>
      <c r="BE182" s="28"/>
      <c r="BF182" s="28"/>
      <c r="BG182" s="28"/>
      <c r="BH182" s="28"/>
      <c r="BI182" s="28"/>
      <c r="BJ182" s="28"/>
      <c r="BK182" s="28"/>
      <c r="BL182" s="28"/>
      <c r="BM182" s="28"/>
      <c r="BN182" s="28"/>
      <c r="BO182" s="28"/>
      <c r="BP182" s="28"/>
      <c r="BQ182" s="28"/>
      <c r="BR182" s="28"/>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c r="CP182" s="28"/>
      <c r="CQ182" s="28"/>
      <c r="CR182" s="28"/>
      <c r="CS182" s="28"/>
      <c r="CT182" s="28"/>
      <c r="CU182" s="28"/>
      <c r="CV182" s="28"/>
      <c r="CW182" s="28"/>
      <c r="CX182" s="28"/>
      <c r="CY182" s="28"/>
      <c r="CZ182" s="28"/>
      <c r="DA182" s="28"/>
      <c r="DB182" s="28"/>
      <c r="DC182" s="28"/>
      <c r="DD182" s="28"/>
      <c r="DE182" s="28"/>
      <c r="DF182" s="28"/>
      <c r="DG182" s="28"/>
      <c r="DH182" s="28"/>
      <c r="DI182" s="28"/>
      <c r="DJ182" s="28"/>
      <c r="DK182" s="28"/>
      <c r="DL182" s="28"/>
      <c r="DM182" s="28"/>
      <c r="DN182" s="28"/>
      <c r="DO182" s="28"/>
      <c r="DP182" s="28"/>
      <c r="DQ182" s="28"/>
      <c r="DR182" s="28"/>
      <c r="DS182" s="28"/>
      <c r="DT182" s="28"/>
      <c r="DU182" s="28"/>
      <c r="DV182" s="28"/>
      <c r="DW182" s="28"/>
      <c r="DX182" s="28"/>
      <c r="DY182" s="28"/>
      <c r="DZ182" s="28"/>
      <c r="EA182" s="28"/>
      <c r="EB182" s="28"/>
      <c r="EC182" s="28"/>
      <c r="ED182" s="28"/>
      <c r="EE182" s="28"/>
      <c r="EF182" s="28"/>
      <c r="EG182" s="28"/>
      <c r="EH182" s="28"/>
      <c r="EI182" s="28"/>
      <c r="EJ182" s="28"/>
      <c r="EK182" s="28"/>
      <c r="EL182" s="28"/>
      <c r="EM182" s="28"/>
      <c r="EN182" s="28"/>
      <c r="EO182" s="28"/>
      <c r="EP182" s="28"/>
      <c r="EQ182" s="28"/>
      <c r="ER182" s="28"/>
      <c r="ES182" s="28"/>
      <c r="ET182" s="28"/>
      <c r="EU182" s="28"/>
      <c r="EV182" s="28"/>
      <c r="EW182" s="28"/>
      <c r="EX182" s="28"/>
      <c r="EY182" s="28"/>
      <c r="EZ182" s="28"/>
      <c r="FA182" s="28"/>
      <c r="FB182" s="28"/>
      <c r="FC182" s="28"/>
      <c r="FD182" s="28"/>
      <c r="FE182" s="28"/>
      <c r="FF182" s="28"/>
      <c r="FG182" s="28"/>
      <c r="FH182" s="28"/>
      <c r="FI182" s="28"/>
      <c r="FJ182" s="28"/>
      <c r="FK182" s="28"/>
      <c r="FL182" s="28"/>
      <c r="FM182" s="28"/>
      <c r="FN182" s="28"/>
      <c r="FO182" s="28"/>
      <c r="FP182" s="28"/>
      <c r="FQ182" s="28"/>
      <c r="FR182" s="28"/>
      <c r="FS182" s="28"/>
      <c r="FT182" s="28"/>
      <c r="FU182" s="28"/>
      <c r="FV182" s="28"/>
      <c r="FW182" s="28"/>
      <c r="FX182" s="28"/>
      <c r="FY182" s="28"/>
      <c r="FZ182" s="28"/>
      <c r="GA182" s="28"/>
      <c r="GB182" s="28"/>
      <c r="GC182" s="28"/>
      <c r="GD182" s="28"/>
      <c r="GE182" s="28"/>
      <c r="GF182" s="28"/>
      <c r="GG182" s="28"/>
      <c r="GH182" s="28"/>
      <c r="GI182" s="28"/>
      <c r="GJ182" s="28"/>
      <c r="GK182" s="28"/>
      <c r="GL182" s="28"/>
      <c r="GM182" s="28"/>
      <c r="GN182" s="28"/>
      <c r="GO182" s="28"/>
      <c r="GP182" s="28"/>
      <c r="GQ182" s="28"/>
      <c r="GR182" s="28"/>
      <c r="GS182" s="28"/>
      <c r="GT182" s="28"/>
      <c r="GU182" s="28"/>
      <c r="GV182" s="28"/>
      <c r="GW182" s="28"/>
      <c r="GX182" s="28"/>
      <c r="GY182" s="28"/>
      <c r="GZ182" s="28"/>
      <c r="HA182" s="28"/>
      <c r="HB182" s="28"/>
      <c r="HC182" s="28"/>
      <c r="HD182" s="28"/>
      <c r="HE182" s="28"/>
      <c r="HF182" s="28"/>
      <c r="HG182" s="28"/>
      <c r="HH182" s="28"/>
      <c r="HI182" s="28"/>
      <c r="HJ182" s="28"/>
      <c r="HK182" s="28"/>
      <c r="HL182" s="28"/>
      <c r="HM182" s="28"/>
      <c r="HN182" s="28"/>
      <c r="HO182" s="28"/>
      <c r="HP182" s="28"/>
      <c r="HQ182" s="28"/>
      <c r="HR182" s="28"/>
      <c r="HS182" s="28"/>
      <c r="HT182" s="28"/>
      <c r="HU182" s="28"/>
      <c r="HV182" s="28"/>
      <c r="HW182" s="28"/>
      <c r="HX182" s="28"/>
      <c r="HY182" s="28"/>
      <c r="HZ182" s="28"/>
      <c r="IA182" s="28"/>
      <c r="IB182" s="28"/>
      <c r="IC182" s="28"/>
      <c r="ID182" s="28"/>
      <c r="IE182" s="28"/>
      <c r="IF182" s="28"/>
      <c r="IG182" s="28"/>
      <c r="IH182" s="28"/>
      <c r="II182" s="28"/>
      <c r="IJ182" s="28"/>
      <c r="IK182" s="28"/>
      <c r="IL182" s="28"/>
      <c r="IM182" s="28"/>
      <c r="IN182" s="28"/>
      <c r="IO182" s="28"/>
      <c r="IP182" s="28"/>
      <c r="IQ182" s="28"/>
      <c r="IR182" s="28"/>
      <c r="IS182" s="28"/>
      <c r="IT182" s="28"/>
      <c r="IU182" s="28"/>
      <c r="IV182" s="28"/>
      <c r="IW182" s="28"/>
      <c r="IX182" s="28"/>
      <c r="IY182" s="28"/>
      <c r="IZ182" s="28"/>
      <c r="JA182" s="28"/>
      <c r="JB182" s="28"/>
      <c r="JC182" s="28"/>
      <c r="JD182" s="28"/>
      <c r="JE182" s="28"/>
      <c r="JF182" s="28"/>
      <c r="JG182" s="28"/>
      <c r="JH182" s="28"/>
      <c r="JI182" s="28"/>
      <c r="JJ182" s="28"/>
      <c r="JK182" s="28"/>
      <c r="JL182" s="28"/>
      <c r="JM182" s="28"/>
      <c r="JN182" s="28"/>
      <c r="JO182" s="28"/>
      <c r="JP182" s="28"/>
      <c r="JQ182" s="28"/>
      <c r="JR182" s="28"/>
      <c r="JS182" s="28"/>
      <c r="JT182" s="28"/>
      <c r="JU182" s="28"/>
      <c r="JV182" s="28"/>
      <c r="JW182" s="28"/>
      <c r="JX182" s="28"/>
      <c r="JY182" s="28"/>
      <c r="JZ182" s="28"/>
      <c r="KA182" s="28"/>
      <c r="KB182" s="28"/>
      <c r="KC182" s="28"/>
      <c r="KD182" s="28"/>
      <c r="KE182" s="28"/>
      <c r="KF182" s="28"/>
      <c r="KG182" s="28"/>
      <c r="KH182" s="28"/>
      <c r="KI182" s="28"/>
      <c r="KJ182" s="28"/>
      <c r="KK182" s="28"/>
      <c r="KL182" s="28"/>
      <c r="KM182" s="28"/>
      <c r="KN182" s="28"/>
      <c r="KO182" s="28"/>
      <c r="KP182" s="28"/>
      <c r="KQ182" s="28"/>
      <c r="KR182" s="28"/>
      <c r="KS182" s="28"/>
      <c r="KT182" s="28"/>
      <c r="KU182" s="28"/>
      <c r="KV182" s="28"/>
      <c r="KW182" s="28"/>
      <c r="KX182" s="28"/>
      <c r="KY182" s="28"/>
      <c r="KZ182" s="28"/>
      <c r="LA182" s="28"/>
      <c r="LB182" s="28"/>
      <c r="LC182" s="28"/>
      <c r="LD182" s="28"/>
      <c r="LE182" s="28"/>
      <c r="LF182" s="28"/>
      <c r="LG182" s="28"/>
      <c r="LH182" s="28"/>
      <c r="LI182" s="28"/>
      <c r="LJ182" s="28"/>
      <c r="LK182" s="28"/>
      <c r="LL182" s="28"/>
      <c r="LM182" s="28"/>
      <c r="LN182" s="28"/>
      <c r="LO182" s="28"/>
      <c r="LP182" s="28"/>
      <c r="LQ182" s="28"/>
      <c r="LR182" s="28"/>
      <c r="LS182" s="28"/>
      <c r="LT182" s="28"/>
      <c r="LU182" s="28"/>
      <c r="LV182" s="28"/>
      <c r="LW182" s="28"/>
      <c r="LX182" s="28"/>
      <c r="LY182" s="28"/>
      <c r="LZ182" s="28"/>
      <c r="MA182" s="28"/>
      <c r="MB182" s="28"/>
      <c r="MC182" s="28"/>
      <c r="MD182" s="28"/>
      <c r="ME182" s="28"/>
      <c r="MF182" s="28"/>
      <c r="MG182" s="28"/>
      <c r="MH182" s="28"/>
      <c r="MI182" s="28"/>
      <c r="MJ182" s="28"/>
      <c r="MK182" s="28"/>
      <c r="ML182" s="28"/>
      <c r="MM182" s="28"/>
      <c r="MN182" s="28"/>
      <c r="MO182" s="28"/>
      <c r="MP182" s="28"/>
      <c r="MQ182" s="28"/>
      <c r="MR182" s="28"/>
      <c r="MS182" s="28"/>
      <c r="MT182" s="28"/>
      <c r="MU182" s="28"/>
      <c r="MV182" s="28"/>
      <c r="MW182" s="28"/>
      <c r="MX182" s="28"/>
      <c r="MY182" s="28"/>
      <c r="MZ182" s="28"/>
      <c r="NA182" s="28"/>
      <c r="NB182" s="28"/>
      <c r="NC182" s="28"/>
      <c r="ND182" s="28"/>
      <c r="NE182" s="28"/>
      <c r="NF182" s="28"/>
      <c r="NG182" s="28"/>
      <c r="NH182" s="28"/>
      <c r="NI182" s="28"/>
      <c r="NJ182" s="28"/>
      <c r="NK182" s="28"/>
      <c r="NL182" s="28"/>
      <c r="NM182" s="28"/>
      <c r="NN182" s="28"/>
      <c r="NO182" s="28"/>
      <c r="NP182" s="28"/>
      <c r="NQ182" s="28"/>
      <c r="NR182" s="28"/>
      <c r="NS182" s="28"/>
      <c r="NT182" s="28"/>
      <c r="NU182" s="28"/>
      <c r="NV182" s="28"/>
      <c r="NW182" s="28"/>
      <c r="NX182" s="28"/>
      <c r="NY182" s="28"/>
      <c r="NZ182" s="28"/>
      <c r="OA182" s="28"/>
      <c r="OB182" s="28"/>
      <c r="OC182" s="28"/>
      <c r="OD182" s="28"/>
      <c r="OE182" s="28"/>
      <c r="OF182" s="28"/>
      <c r="OG182" s="28"/>
      <c r="OH182" s="28"/>
      <c r="OI182" s="28"/>
      <c r="OJ182" s="28"/>
      <c r="OK182" s="28"/>
      <c r="OL182" s="28"/>
      <c r="OM182" s="28"/>
      <c r="ON182" s="28"/>
      <c r="OO182" s="28"/>
      <c r="OP182" s="28"/>
      <c r="OQ182" s="28"/>
      <c r="OR182" s="28"/>
      <c r="OS182" s="28"/>
      <c r="OT182" s="28"/>
      <c r="OU182" s="28"/>
      <c r="OV182" s="28"/>
      <c r="OW182" s="28"/>
      <c r="OX182" s="28"/>
      <c r="OY182" s="28"/>
      <c r="OZ182" s="28"/>
      <c r="PA182" s="28"/>
      <c r="PB182" s="28"/>
      <c r="PC182" s="28"/>
      <c r="PD182" s="28"/>
      <c r="PE182" s="28"/>
      <c r="PF182" s="28"/>
      <c r="PG182" s="28"/>
      <c r="PH182" s="28"/>
      <c r="PI182" s="28"/>
      <c r="PJ182" s="28"/>
      <c r="PK182" s="28"/>
      <c r="PL182" s="28"/>
      <c r="PM182" s="28"/>
      <c r="PN182" s="28"/>
      <c r="PO182" s="28"/>
      <c r="PP182" s="28"/>
      <c r="PQ182" s="28"/>
      <c r="PR182" s="28"/>
      <c r="PS182" s="28"/>
      <c r="PT182" s="28"/>
      <c r="PU182" s="28"/>
      <c r="PV182" s="28"/>
      <c r="PW182" s="28"/>
      <c r="PX182" s="28"/>
      <c r="PY182" s="28"/>
      <c r="PZ182" s="28"/>
      <c r="QA182" s="28"/>
      <c r="QB182" s="28"/>
      <c r="QC182" s="28"/>
      <c r="QD182" s="28"/>
      <c r="QE182" s="28"/>
      <c r="QF182" s="28"/>
      <c r="QG182" s="28"/>
      <c r="QH182" s="28"/>
      <c r="QI182" s="28"/>
      <c r="QJ182" s="28"/>
      <c r="QK182" s="28"/>
      <c r="QL182" s="28"/>
      <c r="QM182" s="28"/>
      <c r="QN182" s="28"/>
      <c r="QO182" s="28"/>
      <c r="QP182" s="28"/>
      <c r="QQ182" s="28"/>
      <c r="QR182" s="28"/>
      <c r="QS182" s="28"/>
      <c r="QT182" s="28"/>
      <c r="QU182" s="28"/>
      <c r="QV182" s="28"/>
      <c r="QW182" s="28"/>
      <c r="QX182" s="28"/>
      <c r="QY182" s="28"/>
      <c r="QZ182" s="28"/>
      <c r="RA182" s="28"/>
      <c r="RB182" s="28"/>
      <c r="RC182" s="28"/>
      <c r="RD182" s="28"/>
      <c r="RE182" s="28"/>
      <c r="RF182" s="28"/>
      <c r="RG182" s="28"/>
      <c r="RH182" s="28"/>
      <c r="RI182" s="28"/>
      <c r="RJ182" s="28"/>
      <c r="RK182" s="28"/>
      <c r="RL182" s="28"/>
      <c r="RM182" s="28"/>
      <c r="RN182" s="28"/>
      <c r="RO182" s="28"/>
      <c r="RP182" s="28"/>
      <c r="RQ182" s="28"/>
      <c r="RR182" s="28"/>
      <c r="RS182" s="28"/>
      <c r="RT182" s="28"/>
      <c r="RU182" s="28"/>
      <c r="RV182" s="28"/>
      <c r="RW182" s="28"/>
      <c r="RX182" s="28"/>
      <c r="RY182" s="28"/>
      <c r="RZ182" s="28"/>
      <c r="SA182" s="28"/>
      <c r="SB182" s="28"/>
      <c r="SC182" s="28"/>
      <c r="SD182" s="28"/>
      <c r="SE182" s="28"/>
      <c r="SF182" s="28"/>
      <c r="SG182" s="28"/>
      <c r="SH182" s="28"/>
      <c r="SI182" s="28"/>
      <c r="SJ182" s="28"/>
      <c r="SK182" s="28"/>
      <c r="SL182" s="28"/>
      <c r="SM182" s="28"/>
      <c r="SN182" s="28"/>
      <c r="SO182" s="28"/>
      <c r="SP182" s="28"/>
      <c r="SQ182" s="28"/>
      <c r="SR182" s="28"/>
      <c r="SS182" s="28"/>
      <c r="ST182" s="28"/>
      <c r="SU182" s="28"/>
      <c r="SV182" s="28"/>
      <c r="SW182" s="28"/>
      <c r="SX182" s="28"/>
      <c r="SY182" s="28"/>
      <c r="SZ182" s="28"/>
      <c r="TA182" s="28"/>
      <c r="TB182" s="28"/>
      <c r="TC182" s="28"/>
      <c r="TD182" s="28"/>
      <c r="TE182" s="28"/>
      <c r="TF182" s="28"/>
      <c r="TG182" s="28"/>
      <c r="TH182" s="28"/>
      <c r="TI182" s="28"/>
      <c r="TJ182" s="28"/>
      <c r="TK182" s="28"/>
      <c r="TL182" s="28"/>
      <c r="TM182" s="28"/>
      <c r="TN182" s="28"/>
      <c r="TO182" s="28"/>
      <c r="TP182" s="28"/>
      <c r="TQ182" s="28"/>
      <c r="TR182" s="28"/>
      <c r="TS182" s="28"/>
      <c r="TT182" s="28"/>
      <c r="TU182" s="28"/>
      <c r="TV182" s="28"/>
      <c r="TW182" s="28"/>
      <c r="TX182" s="28"/>
      <c r="TY182" s="28"/>
      <c r="TZ182" s="28"/>
      <c r="UA182" s="28"/>
      <c r="UB182" s="28"/>
      <c r="UC182" s="28"/>
      <c r="UD182" s="28"/>
      <c r="UE182" s="28"/>
      <c r="UF182" s="28"/>
      <c r="UG182" s="28"/>
      <c r="UH182" s="28"/>
      <c r="UI182" s="28"/>
      <c r="UJ182" s="28"/>
      <c r="UK182" s="28"/>
      <c r="UL182" s="28"/>
      <c r="UM182" s="28"/>
      <c r="UN182" s="28"/>
      <c r="UO182" s="28"/>
      <c r="UP182" s="28"/>
      <c r="UQ182" s="28"/>
      <c r="UR182" s="28"/>
      <c r="US182" s="28"/>
      <c r="UT182" s="28"/>
      <c r="UU182" s="28"/>
      <c r="UV182" s="28"/>
      <c r="UW182" s="28"/>
      <c r="UX182" s="28"/>
      <c r="UY182" s="28"/>
      <c r="UZ182" s="28"/>
      <c r="VA182" s="28"/>
      <c r="VB182" s="28"/>
      <c r="VC182" s="28"/>
      <c r="VD182" s="28"/>
      <c r="VE182" s="28"/>
      <c r="VF182" s="28"/>
      <c r="VG182" s="28"/>
      <c r="VH182" s="28"/>
      <c r="VI182" s="28"/>
      <c r="VJ182" s="28"/>
      <c r="VK182" s="28"/>
      <c r="VL182" s="28"/>
      <c r="VM182" s="28"/>
      <c r="VN182" s="28"/>
      <c r="VO182" s="28"/>
      <c r="VP182" s="28"/>
      <c r="VQ182" s="28"/>
      <c r="VR182" s="28"/>
      <c r="VS182" s="28"/>
      <c r="VT182" s="28"/>
      <c r="VU182" s="28"/>
      <c r="VV182" s="28"/>
      <c r="VW182" s="28"/>
      <c r="VX182" s="28"/>
      <c r="VY182" s="28"/>
      <c r="VZ182" s="28"/>
      <c r="WA182" s="28"/>
      <c r="WB182" s="28"/>
      <c r="WC182" s="28"/>
      <c r="WD182" s="28"/>
      <c r="WE182" s="28"/>
      <c r="WF182" s="28"/>
      <c r="WG182" s="28"/>
      <c r="WH182" s="28"/>
      <c r="WI182" s="28"/>
      <c r="WJ182" s="28"/>
      <c r="WK182" s="28"/>
      <c r="WL182" s="28"/>
      <c r="WM182" s="28"/>
      <c r="WN182" s="28"/>
      <c r="WO182" s="28"/>
      <c r="WP182" s="28"/>
      <c r="WQ182" s="28"/>
      <c r="WR182" s="28"/>
      <c r="WS182" s="28"/>
      <c r="WT182" s="28"/>
      <c r="WU182" s="28"/>
      <c r="WV182" s="28"/>
      <c r="WW182" s="28"/>
      <c r="WX182" s="28"/>
      <c r="WY182" s="28"/>
      <c r="WZ182" s="28"/>
      <c r="XA182" s="28"/>
      <c r="XB182" s="28"/>
      <c r="XC182" s="28"/>
      <c r="XD182" s="28"/>
      <c r="XE182" s="28"/>
      <c r="XF182" s="28"/>
      <c r="XG182" s="28"/>
      <c r="XH182" s="28"/>
      <c r="XI182" s="28"/>
      <c r="XJ182" s="28"/>
      <c r="XK182" s="28"/>
      <c r="XL182" s="28"/>
      <c r="XM182" s="28"/>
      <c r="XN182" s="28"/>
      <c r="XO182" s="28"/>
      <c r="XP182" s="28"/>
      <c r="XQ182" s="28"/>
      <c r="XR182" s="28"/>
      <c r="XS182" s="28"/>
      <c r="XT182" s="28"/>
      <c r="XU182" s="28"/>
      <c r="XV182" s="28"/>
      <c r="XW182" s="28"/>
      <c r="XX182" s="28"/>
      <c r="XY182" s="28"/>
      <c r="XZ182" s="28"/>
      <c r="YA182" s="28"/>
      <c r="YB182" s="28"/>
      <c r="YC182" s="28"/>
      <c r="YD182" s="28"/>
      <c r="YE182" s="28"/>
      <c r="YF182" s="28"/>
      <c r="YG182" s="28"/>
      <c r="YH182" s="28"/>
      <c r="YI182" s="28"/>
      <c r="YJ182" s="28"/>
      <c r="YK182" s="28"/>
      <c r="YL182" s="28"/>
      <c r="YM182" s="28"/>
      <c r="YN182" s="28"/>
      <c r="YO182" s="28"/>
      <c r="YP182" s="28"/>
      <c r="YQ182" s="28"/>
      <c r="YR182" s="28"/>
      <c r="YS182" s="28"/>
      <c r="YT182" s="28"/>
      <c r="YU182" s="28"/>
      <c r="YV182" s="28"/>
      <c r="YW182" s="28"/>
      <c r="YX182" s="28"/>
      <c r="YY182" s="28"/>
      <c r="YZ182" s="28"/>
      <c r="ZA182" s="28"/>
      <c r="ZB182" s="28"/>
      <c r="ZC182" s="28"/>
      <c r="ZD182" s="28"/>
      <c r="ZE182" s="28"/>
      <c r="ZF182" s="28"/>
      <c r="ZG182" s="28"/>
      <c r="ZH182" s="28"/>
      <c r="ZI182" s="28"/>
      <c r="ZJ182" s="28"/>
      <c r="ZK182" s="28"/>
      <c r="ZL182" s="28"/>
      <c r="ZM182" s="28"/>
      <c r="ZN182" s="28"/>
      <c r="ZO182" s="28"/>
      <c r="ZP182" s="28"/>
      <c r="ZQ182" s="28"/>
      <c r="ZR182" s="28"/>
      <c r="ZS182" s="28"/>
      <c r="ZT182" s="28"/>
      <c r="ZU182" s="28"/>
      <c r="ZV182" s="28"/>
      <c r="ZW182" s="28"/>
      <c r="ZX182" s="28"/>
      <c r="ZY182" s="28"/>
      <c r="ZZ182" s="28"/>
      <c r="AAA182" s="28"/>
      <c r="AAB182" s="28"/>
      <c r="AAC182" s="28"/>
      <c r="AAD182" s="28"/>
      <c r="AAE182" s="28"/>
      <c r="AAF182" s="28"/>
      <c r="AAG182" s="28"/>
      <c r="AAH182" s="28"/>
      <c r="AAI182" s="28"/>
      <c r="AAJ182" s="28"/>
      <c r="AAK182" s="28"/>
      <c r="AAL182" s="28"/>
      <c r="AAM182" s="28"/>
      <c r="AAN182" s="28"/>
      <c r="AAO182" s="28"/>
      <c r="AAP182" s="28"/>
      <c r="AAQ182" s="28"/>
      <c r="AAR182" s="28"/>
      <c r="AAS182" s="28"/>
      <c r="AAT182" s="28"/>
      <c r="AAU182" s="28"/>
      <c r="AAV182" s="28"/>
      <c r="AAW182" s="28"/>
      <c r="AAX182" s="28"/>
      <c r="AAY182" s="28"/>
      <c r="AAZ182" s="28"/>
      <c r="ABA182" s="28"/>
      <c r="ABB182" s="28"/>
      <c r="ABC182" s="28"/>
      <c r="ABD182" s="28"/>
      <c r="ABE182" s="28"/>
      <c r="ABF182" s="28"/>
      <c r="ABG182" s="28"/>
      <c r="ABH182" s="28"/>
      <c r="ABI182" s="28"/>
      <c r="ABJ182" s="28"/>
      <c r="ABK182" s="28"/>
      <c r="ABL182" s="28"/>
      <c r="ABM182" s="28"/>
      <c r="ABN182" s="28"/>
      <c r="ABO182" s="28"/>
      <c r="ABP182" s="28"/>
      <c r="ABQ182" s="28"/>
      <c r="ABR182" s="28"/>
      <c r="ABS182" s="28"/>
      <c r="ABT182" s="28"/>
      <c r="ABU182" s="28"/>
      <c r="ABV182" s="28"/>
      <c r="ABW182" s="28"/>
      <c r="ABX182" s="28"/>
      <c r="ABY182" s="28"/>
      <c r="ABZ182" s="28"/>
      <c r="ACA182" s="28"/>
      <c r="ACB182" s="28"/>
      <c r="ACC182" s="28"/>
      <c r="ACD182" s="28"/>
      <c r="ACE182" s="28"/>
      <c r="ACF182" s="28"/>
      <c r="ACG182" s="28"/>
      <c r="ACH182" s="28"/>
      <c r="ACI182" s="28"/>
      <c r="ACJ182" s="28"/>
      <c r="ACK182" s="28"/>
      <c r="ACL182" s="28"/>
      <c r="ACM182" s="28"/>
      <c r="ACN182" s="28"/>
      <c r="ACO182" s="28"/>
      <c r="ACP182" s="28"/>
      <c r="ACQ182" s="28"/>
      <c r="ACR182" s="28"/>
      <c r="ACS182" s="28"/>
      <c r="ACT182" s="28"/>
      <c r="ACU182" s="28"/>
      <c r="ACV182" s="28"/>
      <c r="ACW182" s="28"/>
      <c r="ACX182" s="28"/>
      <c r="ACY182" s="28"/>
      <c r="ACZ182" s="28"/>
      <c r="ADA182" s="28"/>
      <c r="ADB182" s="28"/>
      <c r="ADC182" s="28"/>
      <c r="ADD182" s="28"/>
      <c r="ADE182" s="28"/>
      <c r="ADF182" s="28"/>
      <c r="ADG182" s="28"/>
      <c r="ADH182" s="28"/>
      <c r="ADI182" s="28"/>
      <c r="ADJ182" s="28"/>
      <c r="ADK182" s="28"/>
      <c r="ADL182" s="28"/>
      <c r="ADM182" s="28"/>
      <c r="ADN182" s="28"/>
      <c r="ADO182" s="28"/>
      <c r="ADP182" s="28"/>
      <c r="ADQ182" s="28"/>
      <c r="ADR182" s="28"/>
      <c r="ADS182" s="28"/>
      <c r="ADT182" s="28"/>
      <c r="ADU182" s="28"/>
      <c r="ADV182" s="28"/>
      <c r="ADW182" s="28"/>
      <c r="ADX182" s="28"/>
      <c r="ADY182" s="28"/>
      <c r="ADZ182" s="28"/>
      <c r="AEA182" s="28"/>
      <c r="AEB182" s="28"/>
      <c r="AEC182" s="28"/>
      <c r="AED182" s="28"/>
      <c r="AEE182" s="28"/>
      <c r="AEF182" s="28"/>
      <c r="AEG182" s="28"/>
      <c r="AEH182" s="28"/>
      <c r="AEI182" s="28"/>
      <c r="AEJ182" s="28"/>
      <c r="AEK182" s="28"/>
      <c r="AEL182" s="28"/>
      <c r="AEM182" s="28"/>
      <c r="AEN182" s="28"/>
      <c r="AEO182" s="28"/>
      <c r="AEP182" s="28"/>
      <c r="AEQ182" s="28"/>
      <c r="AER182" s="28"/>
      <c r="AES182" s="28"/>
      <c r="AET182" s="28"/>
      <c r="AEU182" s="28"/>
      <c r="AEV182" s="28"/>
      <c r="AEW182" s="28"/>
      <c r="AEX182" s="28"/>
      <c r="AEY182" s="28"/>
      <c r="AEZ182" s="28"/>
      <c r="AFA182" s="28"/>
      <c r="AFB182" s="28"/>
      <c r="AFC182" s="28"/>
      <c r="AFD182" s="28"/>
      <c r="AFE182" s="28"/>
      <c r="AFF182" s="28"/>
      <c r="AFG182" s="28"/>
      <c r="AFH182" s="28"/>
      <c r="AFI182" s="28"/>
      <c r="AFJ182" s="28"/>
      <c r="AFK182" s="28"/>
      <c r="AFL182" s="28"/>
      <c r="AFM182" s="28"/>
      <c r="AFN182" s="28"/>
      <c r="AFO182" s="28"/>
      <c r="AFP182" s="28"/>
      <c r="AFQ182" s="28"/>
      <c r="AFR182" s="28"/>
      <c r="AFS182" s="28"/>
      <c r="AFT182" s="28"/>
      <c r="AFU182" s="28"/>
      <c r="AFV182" s="28"/>
      <c r="AFW182" s="28"/>
      <c r="AFX182" s="28"/>
      <c r="AFY182" s="28"/>
      <c r="AFZ182" s="28"/>
      <c r="AGA182" s="28"/>
      <c r="AGB182" s="28"/>
      <c r="AGC182" s="28"/>
      <c r="AGD182" s="28"/>
      <c r="AGE182" s="28"/>
      <c r="AGF182" s="28"/>
      <c r="AGG182" s="28"/>
      <c r="AGH182" s="28"/>
      <c r="AGI182" s="28"/>
      <c r="AGJ182" s="28"/>
      <c r="AGK182" s="28"/>
      <c r="AGL182" s="28"/>
      <c r="AGM182" s="28"/>
      <c r="AGN182" s="28"/>
      <c r="AGO182" s="28"/>
      <c r="AGP182" s="28"/>
      <c r="AGQ182" s="28"/>
      <c r="AGR182" s="28"/>
      <c r="AGS182" s="28"/>
      <c r="AGT182" s="28"/>
      <c r="AGU182" s="28"/>
      <c r="AGV182" s="28"/>
      <c r="AGW182" s="28"/>
      <c r="AGX182" s="28"/>
      <c r="AGY182" s="28"/>
      <c r="AGZ182" s="28"/>
      <c r="AHA182" s="28"/>
      <c r="AHB182" s="28"/>
      <c r="AHC182" s="28"/>
      <c r="AHD182" s="28"/>
      <c r="AHE182" s="28"/>
      <c r="AHF182" s="28"/>
      <c r="AHG182" s="28"/>
      <c r="AHH182" s="28"/>
      <c r="AHI182" s="28"/>
      <c r="AHJ182" s="28"/>
      <c r="AHK182" s="28"/>
      <c r="AHL182" s="28"/>
      <c r="AHM182" s="28"/>
      <c r="AHN182" s="28"/>
      <c r="AHO182" s="28"/>
      <c r="AHP182" s="28"/>
      <c r="AHQ182" s="28"/>
      <c r="AHR182" s="28"/>
      <c r="AHS182" s="28"/>
      <c r="AHT182" s="28"/>
      <c r="AHU182" s="28"/>
      <c r="AHV182" s="28"/>
      <c r="AHW182" s="28"/>
      <c r="AHX182" s="28"/>
      <c r="AHY182" s="28"/>
      <c r="AHZ182" s="28"/>
      <c r="AIA182" s="28"/>
      <c r="AIB182" s="28"/>
      <c r="AIC182" s="28"/>
      <c r="AID182" s="28"/>
      <c r="AIE182" s="28"/>
      <c r="AIF182" s="28"/>
      <c r="AIG182" s="28"/>
      <c r="AIH182" s="28"/>
      <c r="AII182" s="28"/>
      <c r="AIJ182" s="28"/>
      <c r="AIK182" s="28"/>
      <c r="AIL182" s="28"/>
      <c r="AIM182" s="28"/>
      <c r="AIN182" s="28"/>
      <c r="AIO182" s="28"/>
      <c r="AIP182" s="28"/>
      <c r="AIQ182" s="28"/>
      <c r="AIR182" s="28"/>
      <c r="AIS182" s="28"/>
      <c r="AIT182" s="28"/>
      <c r="AIU182" s="28"/>
      <c r="AIV182" s="28"/>
      <c r="AIW182" s="28"/>
      <c r="AIX182" s="28"/>
      <c r="AIY182" s="28"/>
      <c r="AIZ182" s="28"/>
      <c r="AJA182" s="28"/>
      <c r="AJB182" s="28"/>
      <c r="AJC182" s="28"/>
      <c r="AJD182" s="28"/>
      <c r="AJE182" s="28"/>
      <c r="AJF182" s="28"/>
      <c r="AJG182" s="28"/>
      <c r="AJH182" s="28"/>
      <c r="AJI182" s="28"/>
      <c r="AJJ182" s="28"/>
      <c r="AJK182" s="28"/>
      <c r="AJL182" s="28"/>
      <c r="AJM182" s="28"/>
      <c r="AJN182" s="28"/>
      <c r="AJO182" s="28"/>
      <c r="AJP182" s="28"/>
      <c r="AJQ182" s="28"/>
      <c r="AJR182" s="28"/>
      <c r="AJS182" s="28"/>
      <c r="AJT182" s="28"/>
      <c r="AJU182" s="28"/>
      <c r="AJV182" s="28"/>
      <c r="AJW182" s="28"/>
      <c r="AJX182" s="28"/>
      <c r="AJY182" s="28"/>
      <c r="AJZ182" s="28"/>
      <c r="AKA182" s="28"/>
      <c r="AKB182" s="28"/>
      <c r="AKC182" s="28"/>
      <c r="AKD182" s="28"/>
      <c r="AKE182" s="28"/>
      <c r="AKF182" s="28"/>
      <c r="AKG182" s="28"/>
      <c r="AKH182" s="28"/>
      <c r="AKI182" s="28"/>
      <c r="AKJ182" s="28"/>
      <c r="AKK182" s="28"/>
      <c r="AKL182" s="28"/>
      <c r="AKM182" s="28"/>
      <c r="AKN182" s="28"/>
      <c r="AKO182" s="28"/>
      <c r="AKP182" s="28"/>
      <c r="AKQ182" s="28"/>
      <c r="AKR182" s="28"/>
      <c r="AKS182" s="28"/>
      <c r="AKT182" s="28"/>
      <c r="AKU182" s="28"/>
      <c r="AKV182" s="28"/>
      <c r="AKW182" s="28"/>
      <c r="AKX182" s="28"/>
      <c r="AKY182" s="28"/>
      <c r="AKZ182" s="28"/>
      <c r="ALA182" s="28"/>
      <c r="ALB182" s="28"/>
      <c r="ALC182" s="28"/>
      <c r="ALD182" s="28"/>
      <c r="ALE182" s="28"/>
      <c r="ALF182" s="28"/>
      <c r="ALG182" s="28"/>
      <c r="ALH182" s="28"/>
      <c r="ALI182" s="28"/>
      <c r="ALJ182" s="28"/>
      <c r="ALK182" s="28"/>
      <c r="ALL182" s="28"/>
      <c r="ALM182" s="28"/>
      <c r="ALN182" s="28"/>
      <c r="ALO182" s="28"/>
      <c r="ALP182" s="28"/>
      <c r="ALQ182" s="28"/>
      <c r="ALR182" s="28"/>
      <c r="ALS182" s="28"/>
      <c r="ALT182" s="28"/>
      <c r="ALU182" s="28"/>
      <c r="ALV182" s="28"/>
      <c r="ALW182" s="28"/>
      <c r="ALX182" s="28"/>
      <c r="ALY182" s="28"/>
      <c r="ALZ182" s="28"/>
      <c r="AMA182" s="28"/>
      <c r="AMB182" s="28"/>
      <c r="AMC182" s="28"/>
      <c r="AMD182" s="28"/>
      <c r="AME182" s="28"/>
      <c r="AMF182" s="28"/>
      <c r="AMG182" s="28"/>
      <c r="AMH182" s="28"/>
      <c r="AMI182" s="28"/>
      <c r="AMJ182" s="28"/>
      <c r="AMK182" s="28"/>
      <c r="AML182" s="28"/>
      <c r="AMM182" s="28"/>
      <c r="AMN182" s="28"/>
      <c r="AMO182" s="28"/>
      <c r="AMP182" s="28"/>
      <c r="AMQ182" s="28"/>
      <c r="AMR182" s="28"/>
      <c r="AMS182" s="28"/>
      <c r="AMT182" s="28"/>
      <c r="AMU182" s="28"/>
      <c r="AMV182" s="28"/>
      <c r="AMW182" s="28"/>
      <c r="AMX182" s="28"/>
      <c r="AMY182" s="28"/>
      <c r="AMZ182" s="28"/>
      <c r="ANA182" s="28"/>
      <c r="ANB182" s="28"/>
      <c r="ANC182" s="28"/>
      <c r="AND182" s="28"/>
      <c r="ANE182" s="28"/>
      <c r="ANF182" s="28"/>
      <c r="ANG182" s="28"/>
      <c r="ANH182" s="28"/>
      <c r="ANI182" s="28"/>
      <c r="ANJ182" s="28"/>
      <c r="ANK182" s="28"/>
      <c r="ANL182" s="28"/>
      <c r="ANM182" s="28"/>
      <c r="ANN182" s="28"/>
      <c r="ANO182" s="28"/>
      <c r="ANP182" s="28"/>
      <c r="ANQ182" s="28"/>
      <c r="ANR182" s="28"/>
      <c r="ANS182" s="28"/>
      <c r="ANT182" s="28"/>
      <c r="ANU182" s="28"/>
      <c r="ANV182" s="28"/>
      <c r="ANW182" s="28"/>
      <c r="ANX182" s="28"/>
      <c r="ANY182" s="28"/>
      <c r="ANZ182" s="28"/>
      <c r="AOA182" s="28"/>
      <c r="AOB182" s="28"/>
      <c r="AOC182" s="28"/>
      <c r="AOD182" s="28"/>
      <c r="AOE182" s="28"/>
      <c r="AOF182" s="28"/>
      <c r="AOG182" s="28"/>
      <c r="AOH182" s="28"/>
      <c r="AOI182" s="28"/>
      <c r="AOJ182" s="28"/>
      <c r="AOK182" s="28"/>
      <c r="AOL182" s="28"/>
      <c r="AOM182" s="28"/>
      <c r="AON182" s="28"/>
      <c r="AOO182" s="28"/>
      <c r="AOP182" s="28"/>
      <c r="AOQ182" s="28"/>
      <c r="AOR182" s="28"/>
      <c r="AOS182" s="28"/>
      <c r="AOT182" s="28"/>
      <c r="AOU182" s="28"/>
      <c r="AOV182" s="28"/>
      <c r="AOW182" s="28"/>
      <c r="AOX182" s="28"/>
      <c r="AOY182" s="28"/>
      <c r="AOZ182" s="28"/>
      <c r="APA182" s="28"/>
      <c r="APB182" s="28"/>
      <c r="APC182" s="28"/>
      <c r="APD182" s="28"/>
      <c r="APE182" s="28"/>
      <c r="APF182" s="28"/>
      <c r="APG182" s="28"/>
      <c r="APH182" s="28"/>
      <c r="API182" s="28"/>
      <c r="APJ182" s="28"/>
      <c r="APK182" s="28"/>
      <c r="APL182" s="28"/>
      <c r="APM182" s="28"/>
      <c r="APN182" s="28"/>
      <c r="APO182" s="28"/>
      <c r="APP182" s="28"/>
      <c r="APQ182" s="28"/>
      <c r="APR182" s="28"/>
      <c r="APS182" s="28"/>
      <c r="APT182" s="28"/>
      <c r="APU182" s="28"/>
      <c r="APV182" s="28"/>
      <c r="APW182" s="28"/>
      <c r="APX182" s="28"/>
      <c r="APY182" s="28"/>
      <c r="APZ182" s="28"/>
      <c r="AQA182" s="28"/>
      <c r="AQB182" s="28"/>
      <c r="AQC182" s="28"/>
      <c r="AQD182" s="28"/>
      <c r="AQE182" s="28"/>
      <c r="AQF182" s="28"/>
      <c r="AQG182" s="28"/>
      <c r="AQH182" s="28"/>
      <c r="AQI182" s="28"/>
      <c r="AQJ182" s="28"/>
      <c r="AQK182" s="28"/>
      <c r="AQL182" s="28"/>
      <c r="AQM182" s="28"/>
      <c r="AQN182" s="28"/>
      <c r="AQO182" s="28"/>
      <c r="AQP182" s="28"/>
      <c r="AQQ182" s="28"/>
      <c r="AQR182" s="28"/>
      <c r="AQS182" s="28"/>
      <c r="AQT182" s="28"/>
      <c r="AQU182" s="28"/>
      <c r="AQV182" s="28"/>
      <c r="AQW182" s="28"/>
      <c r="AQX182" s="28"/>
      <c r="AQY182" s="28"/>
      <c r="AQZ182" s="28"/>
      <c r="ARA182" s="28"/>
      <c r="ARB182" s="28"/>
      <c r="ARC182" s="28"/>
      <c r="ARD182" s="28"/>
      <c r="ARE182" s="28"/>
      <c r="ARF182" s="28"/>
      <c r="ARG182" s="28"/>
      <c r="ARH182" s="28"/>
      <c r="ARI182" s="28"/>
      <c r="ARJ182" s="28"/>
      <c r="ARK182" s="28"/>
      <c r="ARL182" s="28"/>
      <c r="ARM182" s="28"/>
      <c r="ARN182" s="28"/>
      <c r="ARO182" s="28"/>
      <c r="ARP182" s="28"/>
      <c r="ARQ182" s="28"/>
      <c r="ARR182" s="28"/>
      <c r="ARS182" s="28"/>
      <c r="ART182" s="28"/>
      <c r="ARU182" s="28"/>
      <c r="ARV182" s="28"/>
      <c r="ARW182" s="28"/>
      <c r="ARX182" s="28"/>
      <c r="ARY182" s="28"/>
      <c r="ARZ182" s="28"/>
      <c r="ASA182" s="28"/>
      <c r="ASB182" s="28"/>
      <c r="ASC182" s="28"/>
      <c r="ASD182" s="28"/>
      <c r="ASE182" s="28"/>
      <c r="ASF182" s="28"/>
      <c r="ASG182" s="28"/>
      <c r="ASH182" s="28"/>
      <c r="ASI182" s="28"/>
      <c r="ASJ182" s="28"/>
      <c r="ASK182" s="28"/>
      <c r="ASL182" s="28"/>
      <c r="ASM182" s="28"/>
      <c r="ASN182" s="28"/>
      <c r="ASO182" s="28"/>
      <c r="ASP182" s="28"/>
      <c r="ASQ182" s="28"/>
      <c r="ASR182" s="28"/>
      <c r="ASS182" s="28"/>
      <c r="AST182" s="28"/>
      <c r="ASU182" s="28"/>
      <c r="ASV182" s="28"/>
      <c r="ASW182" s="28"/>
      <c r="ASX182" s="28"/>
      <c r="ASY182" s="28"/>
      <c r="ASZ182" s="28"/>
      <c r="ATA182" s="28"/>
      <c r="ATB182" s="28"/>
      <c r="ATC182" s="28"/>
      <c r="ATD182" s="28"/>
      <c r="ATE182" s="28"/>
      <c r="ATF182" s="28"/>
      <c r="ATG182" s="28"/>
      <c r="ATH182" s="28"/>
      <c r="ATI182" s="28"/>
      <c r="ATJ182" s="28"/>
      <c r="ATK182" s="28"/>
      <c r="ATL182" s="28"/>
      <c r="ATM182" s="28"/>
      <c r="ATN182" s="28"/>
      <c r="ATO182" s="28"/>
      <c r="ATP182" s="28"/>
      <c r="ATQ182" s="28"/>
      <c r="ATR182" s="28"/>
      <c r="ATS182" s="28"/>
      <c r="ATT182" s="28"/>
      <c r="ATU182" s="28"/>
      <c r="ATV182" s="28"/>
      <c r="ATW182" s="28"/>
      <c r="ATX182" s="28"/>
      <c r="ATY182" s="28"/>
      <c r="ATZ182" s="28"/>
      <c r="AUA182" s="28"/>
      <c r="AUB182" s="28"/>
      <c r="AUC182" s="28"/>
      <c r="AUD182" s="28"/>
      <c r="AUE182" s="28"/>
      <c r="AUF182" s="28"/>
      <c r="AUG182" s="28"/>
      <c r="AUH182" s="28"/>
      <c r="AUI182" s="28"/>
      <c r="AUJ182" s="28"/>
      <c r="AUK182" s="28"/>
      <c r="AUL182" s="28"/>
      <c r="AUM182" s="28"/>
      <c r="AUN182" s="28"/>
      <c r="AUO182" s="28"/>
      <c r="AUP182" s="28"/>
      <c r="AUQ182" s="28"/>
      <c r="AUR182" s="28"/>
      <c r="AUS182" s="28"/>
      <c r="AUT182" s="28"/>
      <c r="AUU182" s="28"/>
      <c r="AUV182" s="28"/>
      <c r="AUW182" s="28"/>
      <c r="AUX182" s="28"/>
      <c r="AUY182" s="28"/>
      <c r="AUZ182" s="28"/>
      <c r="AVA182" s="28"/>
      <c r="AVB182" s="28"/>
      <c r="AVC182" s="28"/>
      <c r="AVD182" s="28"/>
      <c r="AVE182" s="28"/>
      <c r="AVF182" s="28"/>
      <c r="AVG182" s="28"/>
      <c r="AVH182" s="28"/>
      <c r="AVI182" s="28"/>
      <c r="AVJ182" s="28"/>
      <c r="AVK182" s="28"/>
      <c r="AVL182" s="28"/>
      <c r="AVM182" s="28"/>
      <c r="AVN182" s="28"/>
      <c r="AVO182" s="28"/>
      <c r="AVP182" s="28"/>
      <c r="AVQ182" s="28"/>
      <c r="AVR182" s="28"/>
      <c r="AVS182" s="28"/>
      <c r="AVT182" s="28"/>
      <c r="AVU182" s="28"/>
      <c r="AVV182" s="28"/>
      <c r="AVW182" s="28"/>
      <c r="AVX182" s="28"/>
      <c r="AVY182" s="28"/>
      <c r="AVZ182" s="28"/>
      <c r="AWA182" s="28"/>
      <c r="AWB182" s="28"/>
      <c r="AWC182" s="28"/>
      <c r="AWD182" s="28"/>
      <c r="AWE182" s="28"/>
      <c r="AWF182" s="28"/>
      <c r="AWG182" s="28"/>
      <c r="AWH182" s="28"/>
      <c r="AWI182" s="28"/>
      <c r="AWJ182" s="28"/>
      <c r="AWK182" s="28"/>
      <c r="AWL182" s="28"/>
      <c r="AWM182" s="28"/>
      <c r="AWN182" s="28"/>
      <c r="AWO182" s="28"/>
      <c r="AWP182" s="28"/>
      <c r="AWQ182" s="28"/>
      <c r="AWR182" s="28"/>
      <c r="AWS182" s="28"/>
      <c r="AWT182" s="28"/>
      <c r="AWU182" s="28"/>
      <c r="AWV182" s="28"/>
      <c r="AWW182" s="28"/>
      <c r="AWX182" s="28"/>
      <c r="AWY182" s="28"/>
      <c r="AWZ182" s="28"/>
      <c r="AXA182" s="28"/>
      <c r="AXB182" s="28"/>
      <c r="AXC182" s="28"/>
      <c r="AXD182" s="28"/>
      <c r="AXE182" s="28"/>
      <c r="AXF182" s="28"/>
      <c r="AXG182" s="28"/>
      <c r="AXH182" s="28"/>
      <c r="AXI182" s="28"/>
      <c r="AXJ182" s="28"/>
      <c r="AXK182" s="28"/>
      <c r="AXL182" s="28"/>
      <c r="AXM182" s="28"/>
      <c r="AXN182" s="28"/>
      <c r="AXO182" s="28"/>
      <c r="AXP182" s="28"/>
      <c r="AXQ182" s="28"/>
      <c r="AXR182" s="28"/>
      <c r="AXS182" s="28"/>
      <c r="AXT182" s="28"/>
      <c r="AXU182" s="28"/>
      <c r="AXV182" s="28"/>
      <c r="AXW182" s="28"/>
      <c r="AXX182" s="28"/>
      <c r="AXY182" s="28"/>
      <c r="AXZ182" s="28"/>
      <c r="AYA182" s="28"/>
      <c r="AYB182" s="28"/>
      <c r="AYC182" s="28"/>
      <c r="AYD182" s="28"/>
      <c r="AYE182" s="28"/>
      <c r="AYF182" s="28"/>
      <c r="AYG182" s="28"/>
      <c r="AYH182" s="28"/>
      <c r="AYI182" s="28"/>
      <c r="AYJ182" s="28"/>
      <c r="AYK182" s="28"/>
      <c r="AYL182" s="28"/>
      <c r="AYM182" s="28"/>
      <c r="AYN182" s="28"/>
      <c r="AYO182" s="28"/>
      <c r="AYP182" s="28"/>
      <c r="AYQ182" s="28"/>
      <c r="AYR182" s="28"/>
      <c r="AYS182" s="28"/>
      <c r="AYT182" s="28"/>
      <c r="AYU182" s="28"/>
      <c r="AYV182" s="28"/>
      <c r="AYW182" s="28"/>
      <c r="AYX182" s="28"/>
      <c r="AYY182" s="28"/>
      <c r="AYZ182" s="28"/>
      <c r="AZA182" s="28"/>
      <c r="AZB182" s="28"/>
      <c r="AZC182" s="28"/>
      <c r="AZD182" s="28"/>
      <c r="AZE182" s="28"/>
      <c r="AZF182" s="28"/>
      <c r="AZG182" s="28"/>
      <c r="AZH182" s="28"/>
      <c r="AZI182" s="28"/>
      <c r="AZJ182" s="28"/>
      <c r="AZK182" s="28"/>
      <c r="AZL182" s="28"/>
      <c r="AZM182" s="28"/>
      <c r="AZN182" s="28"/>
      <c r="AZO182" s="28"/>
      <c r="AZP182" s="28"/>
      <c r="AZQ182" s="28"/>
      <c r="AZR182" s="28"/>
      <c r="AZS182" s="28"/>
      <c r="AZT182" s="28"/>
      <c r="AZU182" s="28"/>
      <c r="AZV182" s="28"/>
      <c r="AZW182" s="28"/>
      <c r="AZX182" s="28"/>
      <c r="AZY182" s="28"/>
      <c r="AZZ182" s="28"/>
      <c r="BAA182" s="28"/>
      <c r="BAB182" s="28"/>
      <c r="BAC182" s="28"/>
      <c r="BAD182" s="28"/>
      <c r="BAE182" s="28"/>
      <c r="BAF182" s="28"/>
      <c r="BAG182" s="28"/>
      <c r="BAH182" s="28"/>
      <c r="BAI182" s="28"/>
      <c r="BAJ182" s="28"/>
      <c r="BAK182" s="28"/>
      <c r="BAL182" s="28"/>
      <c r="BAM182" s="28"/>
      <c r="BAN182" s="28"/>
      <c r="BAO182" s="28"/>
      <c r="BAP182" s="28"/>
      <c r="BAQ182" s="28"/>
      <c r="BAR182" s="28"/>
      <c r="BAS182" s="28"/>
      <c r="BAT182" s="28"/>
      <c r="BAU182" s="28"/>
      <c r="BAV182" s="28"/>
      <c r="BAW182" s="28"/>
      <c r="BAX182" s="28"/>
      <c r="BAY182" s="28"/>
      <c r="BAZ182" s="28"/>
      <c r="BBA182" s="28"/>
      <c r="BBB182" s="28"/>
      <c r="BBC182" s="28"/>
      <c r="BBD182" s="28"/>
      <c r="BBE182" s="28"/>
      <c r="BBF182" s="28"/>
      <c r="BBG182" s="28"/>
      <c r="BBH182" s="28"/>
      <c r="BBI182" s="28"/>
      <c r="BBJ182" s="28"/>
      <c r="BBK182" s="28"/>
      <c r="BBL182" s="28"/>
      <c r="BBM182" s="28"/>
      <c r="BBN182" s="28"/>
      <c r="BBO182" s="28"/>
      <c r="BBP182" s="28"/>
      <c r="BBQ182" s="28"/>
      <c r="BBR182" s="28"/>
      <c r="BBS182" s="28"/>
      <c r="BBT182" s="28"/>
      <c r="BBU182" s="28"/>
      <c r="BBV182" s="28"/>
      <c r="BBW182" s="28"/>
      <c r="BBX182" s="28"/>
      <c r="BBY182" s="28"/>
      <c r="BBZ182" s="28"/>
      <c r="BCA182" s="28"/>
      <c r="BCB182" s="28"/>
      <c r="BCC182" s="28"/>
      <c r="BCD182" s="28"/>
      <c r="BCE182" s="28"/>
      <c r="BCF182" s="28"/>
      <c r="BCG182" s="28"/>
      <c r="BCH182" s="28"/>
      <c r="BCI182" s="28"/>
      <c r="BCJ182" s="28"/>
      <c r="BCK182" s="28"/>
      <c r="BCL182" s="28"/>
      <c r="BCM182" s="28"/>
      <c r="BCN182" s="28"/>
      <c r="BCO182" s="28"/>
      <c r="BCP182" s="28"/>
      <c r="BCQ182" s="28"/>
      <c r="BCR182" s="28"/>
      <c r="BCS182" s="28"/>
      <c r="BCT182" s="28"/>
      <c r="BCU182" s="28"/>
      <c r="BCV182" s="28"/>
      <c r="BCW182" s="28"/>
      <c r="BCX182" s="28"/>
      <c r="BCY182" s="28"/>
      <c r="BCZ182" s="28"/>
      <c r="BDA182" s="28"/>
      <c r="BDB182" s="28"/>
      <c r="BDC182" s="28"/>
      <c r="BDD182" s="28"/>
      <c r="BDE182" s="28"/>
      <c r="BDF182" s="28"/>
      <c r="BDG182" s="28"/>
      <c r="BDH182" s="28"/>
      <c r="BDI182" s="28"/>
      <c r="BDJ182" s="28"/>
      <c r="BDK182" s="28"/>
      <c r="BDL182" s="28"/>
      <c r="BDM182" s="28"/>
      <c r="BDN182" s="28"/>
      <c r="BDO182" s="28"/>
      <c r="BDP182" s="28"/>
      <c r="BDQ182" s="28"/>
      <c r="BDR182" s="28"/>
      <c r="BDS182" s="28"/>
      <c r="BDT182" s="28"/>
      <c r="BDU182" s="28"/>
      <c r="BDV182" s="28"/>
      <c r="BDW182" s="28"/>
      <c r="BDX182" s="28"/>
      <c r="BDY182" s="28"/>
      <c r="BDZ182" s="28"/>
      <c r="BEA182" s="28"/>
      <c r="BEB182" s="28"/>
      <c r="BEC182" s="28"/>
      <c r="BED182" s="28"/>
      <c r="BEE182" s="28"/>
      <c r="BEF182" s="28"/>
      <c r="BEG182" s="28"/>
      <c r="BEH182" s="28"/>
      <c r="BEI182" s="28"/>
      <c r="BEJ182" s="28"/>
      <c r="BEK182" s="28"/>
      <c r="BEL182" s="28"/>
      <c r="BEM182" s="28"/>
      <c r="BEN182" s="28"/>
      <c r="BEO182" s="28"/>
      <c r="BEP182" s="28"/>
      <c r="BEQ182" s="28"/>
      <c r="BER182" s="28"/>
      <c r="BES182" s="28"/>
      <c r="BET182" s="28"/>
      <c r="BEU182" s="28"/>
      <c r="BEV182" s="28"/>
      <c r="BEW182" s="28"/>
      <c r="BEX182" s="28"/>
      <c r="BEY182" s="28"/>
      <c r="BEZ182" s="28"/>
      <c r="BFA182" s="28"/>
      <c r="BFB182" s="28"/>
      <c r="BFC182" s="28"/>
      <c r="BFD182" s="28"/>
      <c r="BFE182" s="28"/>
      <c r="BFF182" s="28"/>
      <c r="BFG182" s="28"/>
      <c r="BFH182" s="28"/>
      <c r="BFI182" s="28"/>
      <c r="BFJ182" s="28"/>
      <c r="BFK182" s="28"/>
      <c r="BFL182" s="28"/>
      <c r="BFM182" s="28"/>
      <c r="BFN182" s="28"/>
      <c r="BFO182" s="28"/>
      <c r="BFP182" s="28"/>
      <c r="BFQ182" s="28"/>
      <c r="BFR182" s="28"/>
      <c r="BFS182" s="28"/>
      <c r="BFT182" s="28"/>
      <c r="BFU182" s="28"/>
      <c r="BFV182" s="28"/>
      <c r="BFW182" s="28"/>
      <c r="BFX182" s="28"/>
      <c r="BFY182" s="28"/>
      <c r="BFZ182" s="28"/>
      <c r="BGA182" s="28"/>
      <c r="BGB182" s="28"/>
      <c r="BGC182" s="28"/>
      <c r="BGD182" s="28"/>
      <c r="BGE182" s="28"/>
      <c r="BGF182" s="28"/>
      <c r="BGG182" s="28"/>
      <c r="BGH182" s="28"/>
      <c r="BGI182" s="28"/>
      <c r="BGJ182" s="28"/>
      <c r="BGK182" s="28"/>
      <c r="BGL182" s="28"/>
      <c r="BGM182" s="28"/>
      <c r="BGN182" s="28"/>
      <c r="BGO182" s="28"/>
      <c r="BGP182" s="28"/>
      <c r="BGQ182" s="28"/>
      <c r="BGR182" s="28"/>
      <c r="BGS182" s="28"/>
      <c r="BGT182" s="28"/>
      <c r="BGU182" s="28"/>
      <c r="BGV182" s="28"/>
      <c r="BGW182" s="28"/>
      <c r="BGX182" s="28"/>
      <c r="BGY182" s="28"/>
      <c r="BGZ182" s="28"/>
      <c r="BHA182" s="28"/>
      <c r="BHB182" s="28"/>
      <c r="BHC182" s="28"/>
      <c r="BHD182" s="28"/>
      <c r="BHE182" s="28"/>
      <c r="BHF182" s="28"/>
      <c r="BHG182" s="28"/>
      <c r="BHH182" s="28"/>
      <c r="BHI182" s="28"/>
      <c r="BHJ182" s="28"/>
      <c r="BHK182" s="28"/>
      <c r="BHL182" s="28"/>
      <c r="BHM182" s="28"/>
      <c r="BHN182" s="28"/>
      <c r="BHO182" s="28"/>
      <c r="BHP182" s="28"/>
      <c r="BHQ182" s="28"/>
      <c r="BHR182" s="28"/>
      <c r="BHS182" s="28"/>
      <c r="BHT182" s="28"/>
      <c r="BHU182" s="28"/>
      <c r="BHV182" s="28"/>
      <c r="BHW182" s="28"/>
      <c r="BHX182" s="28"/>
      <c r="BHY182" s="28"/>
      <c r="BHZ182" s="28"/>
      <c r="BIA182" s="28"/>
      <c r="BIB182" s="28"/>
      <c r="BIC182" s="28"/>
      <c r="BID182" s="28"/>
      <c r="BIE182" s="28"/>
      <c r="BIF182" s="28"/>
      <c r="BIG182" s="28"/>
      <c r="BIH182" s="28"/>
      <c r="BII182" s="28"/>
      <c r="BIJ182" s="28"/>
      <c r="BIK182" s="28"/>
      <c r="BIL182" s="28"/>
      <c r="BIM182" s="28"/>
      <c r="BIN182" s="28"/>
      <c r="BIO182" s="28"/>
      <c r="BIP182" s="28"/>
      <c r="BIQ182" s="28"/>
      <c r="BIR182" s="28"/>
      <c r="BIS182" s="28"/>
      <c r="BIT182" s="28"/>
      <c r="BIU182" s="28"/>
      <c r="BIV182" s="28"/>
      <c r="BIW182" s="28"/>
      <c r="BIX182" s="28"/>
      <c r="BIY182" s="28"/>
      <c r="BIZ182" s="28"/>
      <c r="BJA182" s="28"/>
      <c r="BJB182" s="28"/>
      <c r="BJC182" s="28"/>
      <c r="BJD182" s="28"/>
      <c r="BJE182" s="28"/>
      <c r="BJF182" s="28"/>
      <c r="BJG182" s="28"/>
      <c r="BJH182" s="28"/>
      <c r="BJI182" s="28"/>
      <c r="BJJ182" s="28"/>
      <c r="BJK182" s="28"/>
      <c r="BJL182" s="28"/>
      <c r="BJM182" s="28"/>
      <c r="BJN182" s="28"/>
      <c r="BJO182" s="28"/>
      <c r="BJP182" s="28"/>
      <c r="BJQ182" s="28"/>
      <c r="BJR182" s="28"/>
      <c r="BJS182" s="28"/>
      <c r="BJT182" s="28"/>
      <c r="BJU182" s="28"/>
      <c r="BJV182" s="28"/>
      <c r="BJW182" s="28"/>
      <c r="BJX182" s="28"/>
      <c r="BJY182" s="28"/>
      <c r="BJZ182" s="28"/>
      <c r="BKA182" s="28"/>
      <c r="BKB182" s="28"/>
      <c r="BKC182" s="28"/>
      <c r="BKD182" s="28"/>
      <c r="BKE182" s="28"/>
      <c r="BKF182" s="28"/>
      <c r="BKG182" s="28"/>
      <c r="BKH182" s="28"/>
      <c r="BKI182" s="28"/>
      <c r="BKJ182" s="28"/>
      <c r="BKK182" s="28"/>
      <c r="BKL182" s="28"/>
      <c r="BKM182" s="28"/>
      <c r="BKN182" s="28"/>
      <c r="BKO182" s="28"/>
      <c r="BKP182" s="28"/>
      <c r="BKQ182" s="28"/>
      <c r="BKR182" s="28"/>
      <c r="BKS182" s="28"/>
      <c r="BKT182" s="28"/>
      <c r="BKU182" s="28"/>
      <c r="BKV182" s="28"/>
      <c r="BKW182" s="28"/>
      <c r="BKX182" s="28"/>
      <c r="BKY182" s="28"/>
      <c r="BKZ182" s="28"/>
      <c r="BLA182" s="28"/>
      <c r="BLB182" s="28"/>
      <c r="BLC182" s="28"/>
      <c r="BLD182" s="28"/>
      <c r="BLE182" s="28"/>
      <c r="BLF182" s="28"/>
      <c r="BLG182" s="28"/>
      <c r="BLH182" s="28"/>
      <c r="BLI182" s="28"/>
      <c r="BLJ182" s="28"/>
      <c r="BLK182" s="28"/>
      <c r="BLL182" s="28"/>
      <c r="BLM182" s="28"/>
      <c r="BLN182" s="28"/>
      <c r="BLO182" s="28"/>
      <c r="BLP182" s="28"/>
      <c r="BLQ182" s="28"/>
      <c r="BLR182" s="28"/>
      <c r="BLS182" s="28"/>
      <c r="BLT182" s="28"/>
      <c r="BLU182" s="28"/>
      <c r="BLV182" s="28"/>
      <c r="BLW182" s="28"/>
      <c r="BLX182" s="28"/>
      <c r="BLY182" s="28"/>
      <c r="BLZ182" s="28"/>
      <c r="BMA182" s="28"/>
      <c r="BMB182" s="28"/>
      <c r="BMC182" s="28"/>
      <c r="BMD182" s="28"/>
      <c r="BME182" s="28"/>
      <c r="BMF182" s="28"/>
      <c r="BMG182" s="28"/>
      <c r="BMH182" s="28"/>
      <c r="BMI182" s="28"/>
      <c r="BMJ182" s="28"/>
      <c r="BMK182" s="28"/>
      <c r="BML182" s="28"/>
      <c r="BMM182" s="28"/>
      <c r="BMN182" s="28"/>
      <c r="BMO182" s="28"/>
      <c r="BMP182" s="28"/>
      <c r="BMQ182" s="28"/>
      <c r="BMR182" s="28"/>
      <c r="BMS182" s="28"/>
      <c r="BMT182" s="28"/>
      <c r="BMU182" s="28"/>
      <c r="BMV182" s="28"/>
      <c r="BMW182" s="28"/>
      <c r="BMX182" s="28"/>
      <c r="BMY182" s="28"/>
      <c r="BMZ182" s="28"/>
      <c r="BNA182" s="28"/>
      <c r="BNB182" s="28"/>
      <c r="BNC182" s="28"/>
      <c r="BND182" s="28"/>
      <c r="BNE182" s="28"/>
      <c r="BNF182" s="28"/>
      <c r="BNG182" s="28"/>
      <c r="BNH182" s="28"/>
      <c r="BNI182" s="28"/>
      <c r="BNJ182" s="28"/>
      <c r="BNK182" s="28"/>
      <c r="BNL182" s="28"/>
      <c r="BNM182" s="28"/>
      <c r="BNN182" s="28"/>
      <c r="BNO182" s="28"/>
      <c r="BNP182" s="28"/>
      <c r="BNQ182" s="28"/>
      <c r="BNR182" s="28"/>
      <c r="BNS182" s="28"/>
      <c r="BNT182" s="28"/>
      <c r="BNU182" s="28"/>
      <c r="BNV182" s="28"/>
      <c r="BNW182" s="28"/>
      <c r="BNX182" s="28"/>
      <c r="BNY182" s="28"/>
      <c r="BNZ182" s="28"/>
      <c r="BOA182" s="28"/>
      <c r="BOB182" s="28"/>
      <c r="BOC182" s="28"/>
      <c r="BOD182" s="28"/>
      <c r="BOE182" s="28"/>
      <c r="BOF182" s="28"/>
      <c r="BOG182" s="28"/>
      <c r="BOH182" s="28"/>
      <c r="BOI182" s="28"/>
      <c r="BOJ182" s="28"/>
      <c r="BOK182" s="28"/>
      <c r="BOL182" s="28"/>
      <c r="BOM182" s="28"/>
      <c r="BON182" s="28"/>
      <c r="BOO182" s="28"/>
      <c r="BOP182" s="28"/>
      <c r="BOQ182" s="28"/>
      <c r="BOR182" s="28"/>
      <c r="BOS182" s="28"/>
      <c r="BOT182" s="28"/>
      <c r="BOU182" s="28"/>
      <c r="BOV182" s="28"/>
      <c r="BOW182" s="28"/>
      <c r="BOX182" s="28"/>
      <c r="BOY182" s="28"/>
      <c r="BOZ182" s="28"/>
      <c r="BPA182" s="28"/>
      <c r="BPB182" s="28"/>
      <c r="BPC182" s="28"/>
      <c r="BPD182" s="28"/>
      <c r="BPE182" s="28"/>
      <c r="BPF182" s="28"/>
      <c r="BPG182" s="28"/>
      <c r="BPH182" s="28"/>
      <c r="BPI182" s="28"/>
      <c r="BPJ182" s="28"/>
      <c r="BPK182" s="28"/>
      <c r="BPL182" s="28"/>
      <c r="BPM182" s="28"/>
      <c r="BPN182" s="28"/>
      <c r="BPO182" s="28"/>
      <c r="BPP182" s="28"/>
      <c r="BPQ182" s="28"/>
      <c r="BPR182" s="28"/>
      <c r="BPS182" s="28"/>
      <c r="BPT182" s="28"/>
      <c r="BPU182" s="28"/>
      <c r="BPV182" s="28"/>
      <c r="BPW182" s="28"/>
      <c r="BPX182" s="28"/>
      <c r="BPY182" s="28"/>
      <c r="BPZ182" s="28"/>
      <c r="BQA182" s="28"/>
      <c r="BQB182" s="28"/>
      <c r="BQC182" s="28"/>
      <c r="BQD182" s="28"/>
      <c r="BQE182" s="28"/>
      <c r="BQF182" s="28"/>
      <c r="BQG182" s="28"/>
      <c r="BQH182" s="28"/>
      <c r="BQI182" s="28"/>
      <c r="BQJ182" s="28"/>
      <c r="BQK182" s="28"/>
      <c r="BQL182" s="28"/>
      <c r="BQM182" s="28"/>
      <c r="BQN182" s="28"/>
      <c r="BQO182" s="28"/>
      <c r="BQP182" s="28"/>
      <c r="BQQ182" s="28"/>
      <c r="BQR182" s="28"/>
      <c r="BQS182" s="28"/>
      <c r="BQT182" s="28"/>
      <c r="BQU182" s="28"/>
      <c r="BQV182" s="28"/>
      <c r="BQW182" s="28"/>
      <c r="BQX182" s="28"/>
      <c r="BQY182" s="28"/>
      <c r="BQZ182" s="28"/>
      <c r="BRA182" s="28"/>
      <c r="BRB182" s="28"/>
      <c r="BRC182" s="28"/>
      <c r="BRD182" s="28"/>
      <c r="BRE182" s="28"/>
      <c r="BRF182" s="28"/>
      <c r="BRG182" s="28"/>
      <c r="BRH182" s="28"/>
      <c r="BRI182" s="28"/>
      <c r="BRJ182" s="28"/>
      <c r="BRK182" s="28"/>
      <c r="BRL182" s="28"/>
      <c r="BRM182" s="28"/>
      <c r="BRN182" s="28"/>
      <c r="BRO182" s="28"/>
      <c r="BRP182" s="28"/>
      <c r="BRQ182" s="28"/>
      <c r="BRR182" s="28"/>
      <c r="BRS182" s="28"/>
      <c r="BRT182" s="28"/>
      <c r="BRU182" s="28"/>
      <c r="BRV182" s="28"/>
      <c r="BRW182" s="28"/>
      <c r="BRX182" s="28"/>
      <c r="BRY182" s="28"/>
      <c r="BRZ182" s="28"/>
      <c r="BSA182" s="28"/>
      <c r="BSB182" s="28"/>
      <c r="BSC182" s="28"/>
      <c r="BSD182" s="28"/>
      <c r="BSE182" s="28"/>
      <c r="BSF182" s="28"/>
      <c r="BSG182" s="28"/>
      <c r="BSH182" s="28"/>
      <c r="BSI182" s="28"/>
      <c r="BSJ182" s="28"/>
      <c r="BSK182" s="28"/>
      <c r="BSL182" s="28"/>
      <c r="BSM182" s="28"/>
      <c r="BSN182" s="28"/>
      <c r="BSO182" s="28"/>
      <c r="BSP182" s="28"/>
      <c r="BSQ182" s="28"/>
      <c r="BSR182" s="28"/>
      <c r="BSS182" s="28"/>
      <c r="BST182" s="28"/>
      <c r="BSU182" s="28"/>
      <c r="BSV182" s="28"/>
      <c r="BSW182" s="28"/>
      <c r="BSX182" s="28"/>
      <c r="BSY182" s="28"/>
      <c r="BSZ182" s="28"/>
      <c r="BTA182" s="28"/>
      <c r="BTB182" s="28"/>
      <c r="BTC182" s="28"/>
      <c r="BTD182" s="28"/>
      <c r="BTE182" s="28"/>
      <c r="BTF182" s="28"/>
      <c r="BTG182" s="28"/>
      <c r="BTH182" s="28"/>
      <c r="BTI182" s="28"/>
      <c r="BTJ182" s="28"/>
      <c r="BTK182" s="28"/>
      <c r="BTL182" s="28"/>
      <c r="BTM182" s="28"/>
      <c r="BTN182" s="28"/>
      <c r="BTO182" s="28"/>
      <c r="BTP182" s="28"/>
      <c r="BTQ182" s="28"/>
      <c r="BTR182" s="28"/>
      <c r="BTS182" s="28"/>
      <c r="BTT182" s="28"/>
      <c r="BTU182" s="28"/>
      <c r="BTV182" s="28"/>
      <c r="BTW182" s="28"/>
      <c r="BTX182" s="28"/>
      <c r="BTY182" s="28"/>
      <c r="BTZ182" s="28"/>
      <c r="BUA182" s="28"/>
      <c r="BUB182" s="28"/>
      <c r="BUC182" s="28"/>
      <c r="BUD182" s="28"/>
      <c r="BUE182" s="28"/>
      <c r="BUF182" s="28"/>
      <c r="BUG182" s="28"/>
      <c r="BUH182" s="28"/>
      <c r="BUI182" s="28"/>
      <c r="BUJ182" s="28"/>
      <c r="BUK182" s="28"/>
      <c r="BUL182" s="28"/>
      <c r="BUM182" s="28"/>
      <c r="BUN182" s="28"/>
      <c r="BUO182" s="28"/>
      <c r="BUP182" s="28"/>
      <c r="BUQ182" s="28"/>
      <c r="BUR182" s="28"/>
      <c r="BUS182" s="28"/>
      <c r="BUT182" s="28"/>
      <c r="BUU182" s="28"/>
      <c r="BUV182" s="28"/>
      <c r="BUW182" s="28"/>
      <c r="BUX182" s="28"/>
      <c r="BUY182" s="28"/>
      <c r="BUZ182" s="28"/>
      <c r="BVA182" s="28"/>
      <c r="BVB182" s="28"/>
      <c r="BVC182" s="28"/>
      <c r="BVD182" s="28"/>
      <c r="BVE182" s="28"/>
      <c r="BVF182" s="28"/>
      <c r="BVG182" s="28"/>
      <c r="BVH182" s="28"/>
      <c r="BVI182" s="28"/>
      <c r="BVJ182" s="28"/>
      <c r="BVK182" s="28"/>
      <c r="BVL182" s="28"/>
      <c r="BVM182" s="28"/>
      <c r="BVN182" s="28"/>
      <c r="BVO182" s="28"/>
      <c r="BVP182" s="28"/>
      <c r="BVQ182" s="28"/>
      <c r="BVR182" s="28"/>
      <c r="BVS182" s="28"/>
      <c r="BVT182" s="28"/>
      <c r="BVU182" s="28"/>
      <c r="BVV182" s="28"/>
      <c r="BVW182" s="28"/>
      <c r="BVX182" s="28"/>
      <c r="BVY182" s="28"/>
      <c r="BVZ182" s="28"/>
      <c r="BWA182" s="28"/>
      <c r="BWB182" s="28"/>
      <c r="BWC182" s="28"/>
      <c r="BWD182" s="28"/>
      <c r="BWE182" s="28"/>
      <c r="BWF182" s="28"/>
      <c r="BWG182" s="28"/>
      <c r="BWH182" s="28"/>
      <c r="BWI182" s="28"/>
      <c r="BWJ182" s="28"/>
      <c r="BWK182" s="28"/>
      <c r="BWL182" s="28"/>
      <c r="BWM182" s="28"/>
      <c r="BWN182" s="28"/>
      <c r="BWO182" s="28"/>
      <c r="BWP182" s="28"/>
      <c r="BWQ182" s="28"/>
      <c r="BWR182" s="28"/>
      <c r="BWS182" s="28"/>
      <c r="BWT182" s="28"/>
      <c r="BWU182" s="28"/>
      <c r="BWV182" s="28"/>
      <c r="BWW182" s="28"/>
      <c r="BWX182" s="28"/>
      <c r="BWY182" s="28"/>
      <c r="BWZ182" s="28"/>
      <c r="BXA182" s="28"/>
      <c r="BXB182" s="28"/>
      <c r="BXC182" s="28"/>
      <c r="BXD182" s="28"/>
      <c r="BXE182" s="28"/>
      <c r="BXF182" s="28"/>
      <c r="BXG182" s="28"/>
      <c r="BXH182" s="28"/>
      <c r="BXI182" s="28"/>
      <c r="BXJ182" s="28"/>
      <c r="BXK182" s="28"/>
      <c r="BXL182" s="28"/>
      <c r="BXM182" s="28"/>
      <c r="BXN182" s="28"/>
      <c r="BXO182" s="28"/>
      <c r="BXP182" s="28"/>
      <c r="BXQ182" s="28"/>
      <c r="BXR182" s="28"/>
      <c r="BXS182" s="28"/>
      <c r="BXT182" s="28"/>
      <c r="BXU182" s="28"/>
      <c r="BXV182" s="28"/>
      <c r="BXW182" s="28"/>
      <c r="BXX182" s="28"/>
      <c r="BXY182" s="28"/>
      <c r="BXZ182" s="28"/>
      <c r="BYA182" s="28"/>
      <c r="BYB182" s="28"/>
      <c r="BYC182" s="28"/>
      <c r="BYD182" s="28"/>
      <c r="BYE182" s="28"/>
      <c r="BYF182" s="28"/>
      <c r="BYG182" s="28"/>
      <c r="BYH182" s="28"/>
      <c r="BYI182" s="28"/>
      <c r="BYJ182" s="28"/>
      <c r="BYK182" s="28"/>
      <c r="BYL182" s="28"/>
      <c r="BYM182" s="28"/>
      <c r="BYN182" s="28"/>
      <c r="BYO182" s="28"/>
      <c r="BYP182" s="28"/>
      <c r="BYQ182" s="28"/>
      <c r="BYR182" s="28"/>
      <c r="BYS182" s="28"/>
      <c r="BYT182" s="28"/>
      <c r="BYU182" s="28"/>
      <c r="BYV182" s="28"/>
      <c r="BYW182" s="28"/>
      <c r="BYX182" s="28"/>
      <c r="BYY182" s="28"/>
      <c r="BYZ182" s="28"/>
      <c r="BZA182" s="28"/>
      <c r="BZB182" s="28"/>
      <c r="BZC182" s="28"/>
      <c r="BZD182" s="28"/>
      <c r="BZE182" s="28"/>
      <c r="BZF182" s="28"/>
      <c r="BZG182" s="28"/>
      <c r="BZH182" s="28"/>
      <c r="BZI182" s="28"/>
      <c r="BZJ182" s="28"/>
      <c r="BZK182" s="28"/>
      <c r="BZL182" s="28"/>
      <c r="BZM182" s="28"/>
      <c r="BZN182" s="28"/>
      <c r="BZO182" s="28"/>
      <c r="BZP182" s="28"/>
      <c r="BZQ182" s="28"/>
      <c r="BZR182" s="28"/>
      <c r="BZS182" s="28"/>
      <c r="BZT182" s="28"/>
      <c r="BZU182" s="28"/>
      <c r="BZV182" s="28"/>
      <c r="BZW182" s="28"/>
      <c r="BZX182" s="28"/>
      <c r="BZY182" s="28"/>
      <c r="BZZ182" s="28"/>
      <c r="CAA182" s="28"/>
      <c r="CAB182" s="28"/>
      <c r="CAC182" s="28"/>
      <c r="CAD182" s="28"/>
      <c r="CAE182" s="28"/>
      <c r="CAF182" s="28"/>
      <c r="CAG182" s="28"/>
      <c r="CAH182" s="28"/>
      <c r="CAI182" s="28"/>
      <c r="CAJ182" s="28"/>
      <c r="CAK182" s="28"/>
      <c r="CAL182" s="28"/>
      <c r="CAM182" s="28"/>
      <c r="CAN182" s="28"/>
      <c r="CAO182" s="28"/>
      <c r="CAP182" s="28"/>
      <c r="CAQ182" s="28"/>
      <c r="CAR182" s="28"/>
      <c r="CAS182" s="28"/>
      <c r="CAT182" s="28"/>
      <c r="CAU182" s="28"/>
      <c r="CAV182" s="28"/>
      <c r="CAW182" s="28"/>
      <c r="CAX182" s="28"/>
      <c r="CAY182" s="28"/>
      <c r="CAZ182" s="28"/>
      <c r="CBA182" s="28"/>
      <c r="CBB182" s="28"/>
      <c r="CBC182" s="28"/>
      <c r="CBD182" s="28"/>
      <c r="CBE182" s="28"/>
      <c r="CBF182" s="28"/>
      <c r="CBG182" s="28"/>
      <c r="CBH182" s="28"/>
      <c r="CBI182" s="28"/>
      <c r="CBJ182" s="28"/>
      <c r="CBK182" s="28"/>
      <c r="CBL182" s="28"/>
      <c r="CBM182" s="28"/>
      <c r="CBN182" s="28"/>
      <c r="CBO182" s="28"/>
      <c r="CBP182" s="28"/>
      <c r="CBQ182" s="28"/>
      <c r="CBR182" s="28"/>
      <c r="CBS182" s="28"/>
      <c r="CBT182" s="28"/>
      <c r="CBU182" s="28"/>
      <c r="CBV182" s="28"/>
      <c r="CBW182" s="28"/>
      <c r="CBX182" s="28"/>
      <c r="CBY182" s="28"/>
      <c r="CBZ182" s="28"/>
      <c r="CCA182" s="28"/>
      <c r="CCB182" s="28"/>
      <c r="CCC182" s="28"/>
      <c r="CCD182" s="28"/>
      <c r="CCE182" s="28"/>
      <c r="CCF182" s="28"/>
      <c r="CCG182" s="28"/>
      <c r="CCH182" s="28"/>
      <c r="CCI182" s="28"/>
      <c r="CCJ182" s="28"/>
      <c r="CCK182" s="28"/>
      <c r="CCL182" s="28"/>
      <c r="CCM182" s="28"/>
      <c r="CCN182" s="28"/>
      <c r="CCO182" s="28"/>
      <c r="CCP182" s="28"/>
      <c r="CCQ182" s="28"/>
      <c r="CCR182" s="28"/>
      <c r="CCS182" s="28"/>
      <c r="CCT182" s="28"/>
      <c r="CCU182" s="28"/>
      <c r="CCV182" s="28"/>
      <c r="CCW182" s="28"/>
      <c r="CCX182" s="28"/>
      <c r="CCY182" s="28"/>
      <c r="CCZ182" s="28"/>
      <c r="CDA182" s="28"/>
      <c r="CDB182" s="28"/>
      <c r="CDC182" s="28"/>
      <c r="CDD182" s="28"/>
      <c r="CDE182" s="28"/>
      <c r="CDF182" s="28"/>
      <c r="CDG182" s="28"/>
      <c r="CDH182" s="28"/>
      <c r="CDI182" s="28"/>
      <c r="CDJ182" s="28"/>
      <c r="CDK182" s="28"/>
      <c r="CDL182" s="28"/>
      <c r="CDM182" s="28"/>
      <c r="CDN182" s="28"/>
      <c r="CDO182" s="28"/>
      <c r="CDP182" s="28"/>
      <c r="CDQ182" s="28"/>
      <c r="CDR182" s="28"/>
      <c r="CDS182" s="28"/>
      <c r="CDT182" s="28"/>
      <c r="CDU182" s="28"/>
      <c r="CDV182" s="28"/>
      <c r="CDW182" s="28"/>
      <c r="CDX182" s="28"/>
      <c r="CDY182" s="28"/>
      <c r="CDZ182" s="28"/>
      <c r="CEA182" s="28"/>
      <c r="CEB182" s="28"/>
      <c r="CEC182" s="28"/>
      <c r="CED182" s="28"/>
      <c r="CEE182" s="28"/>
      <c r="CEF182" s="28"/>
      <c r="CEG182" s="28"/>
      <c r="CEH182" s="28"/>
      <c r="CEI182" s="28"/>
      <c r="CEJ182" s="28"/>
      <c r="CEK182" s="28"/>
      <c r="CEL182" s="28"/>
      <c r="CEM182" s="28"/>
      <c r="CEN182" s="28"/>
      <c r="CEO182" s="28"/>
      <c r="CEP182" s="28"/>
      <c r="CEQ182" s="28"/>
      <c r="CER182" s="28"/>
      <c r="CES182" s="28"/>
      <c r="CET182" s="28"/>
      <c r="CEU182" s="28"/>
      <c r="CEV182" s="28"/>
      <c r="CEW182" s="28"/>
      <c r="CEX182" s="28"/>
      <c r="CEY182" s="28"/>
      <c r="CEZ182" s="28"/>
      <c r="CFA182" s="28"/>
      <c r="CFB182" s="28"/>
      <c r="CFC182" s="28"/>
      <c r="CFD182" s="28"/>
      <c r="CFE182" s="28"/>
      <c r="CFF182" s="28"/>
      <c r="CFG182" s="28"/>
      <c r="CFH182" s="28"/>
      <c r="CFI182" s="28"/>
      <c r="CFJ182" s="28"/>
      <c r="CFK182" s="28"/>
      <c r="CFL182" s="28"/>
      <c r="CFM182" s="28"/>
      <c r="CFN182" s="28"/>
      <c r="CFO182" s="28"/>
      <c r="CFP182" s="28"/>
      <c r="CFQ182" s="28"/>
      <c r="CFR182" s="28"/>
      <c r="CFS182" s="28"/>
      <c r="CFT182" s="28"/>
      <c r="CFU182" s="28"/>
      <c r="CFV182" s="28"/>
      <c r="CFW182" s="28"/>
      <c r="CFX182" s="28"/>
      <c r="CFY182" s="28"/>
      <c r="CFZ182" s="28"/>
      <c r="CGA182" s="28"/>
      <c r="CGB182" s="28"/>
      <c r="CGC182" s="28"/>
      <c r="CGD182" s="28"/>
      <c r="CGE182" s="28"/>
      <c r="CGF182" s="28"/>
      <c r="CGG182" s="28"/>
      <c r="CGH182" s="28"/>
      <c r="CGI182" s="28"/>
      <c r="CGJ182" s="28"/>
      <c r="CGK182" s="28"/>
      <c r="CGL182" s="28"/>
      <c r="CGM182" s="28"/>
      <c r="CGN182" s="28"/>
      <c r="CGO182" s="28"/>
      <c r="CGP182" s="28"/>
      <c r="CGQ182" s="28"/>
      <c r="CGR182" s="28"/>
      <c r="CGS182" s="28"/>
      <c r="CGT182" s="28"/>
      <c r="CGU182" s="28"/>
      <c r="CGV182" s="28"/>
      <c r="CGW182" s="28"/>
      <c r="CGX182" s="28"/>
      <c r="CGY182" s="28"/>
      <c r="CGZ182" s="28"/>
      <c r="CHA182" s="28"/>
      <c r="CHB182" s="28"/>
      <c r="CHC182" s="28"/>
      <c r="CHD182" s="28"/>
      <c r="CHE182" s="28"/>
      <c r="CHF182" s="28"/>
      <c r="CHG182" s="28"/>
      <c r="CHH182" s="28"/>
      <c r="CHI182" s="28"/>
      <c r="CHJ182" s="28"/>
      <c r="CHK182" s="28"/>
      <c r="CHL182" s="28"/>
      <c r="CHM182" s="28"/>
      <c r="CHN182" s="28"/>
      <c r="CHO182" s="28"/>
      <c r="CHP182" s="28"/>
      <c r="CHQ182" s="28"/>
      <c r="CHR182" s="28"/>
      <c r="CHS182" s="28"/>
      <c r="CHT182" s="28"/>
      <c r="CHU182" s="28"/>
      <c r="CHV182" s="28"/>
      <c r="CHW182" s="28"/>
      <c r="CHX182" s="28"/>
      <c r="CHY182" s="28"/>
      <c r="CHZ182" s="28"/>
      <c r="CIA182" s="28"/>
      <c r="CIB182" s="28"/>
      <c r="CIC182" s="28"/>
      <c r="CID182" s="28"/>
      <c r="CIE182" s="28"/>
      <c r="CIF182" s="28"/>
      <c r="CIG182" s="28"/>
      <c r="CIH182" s="28"/>
      <c r="CII182" s="28"/>
      <c r="CIJ182" s="28"/>
      <c r="CIK182" s="28"/>
      <c r="CIL182" s="28"/>
      <c r="CIM182" s="28"/>
      <c r="CIN182" s="28"/>
      <c r="CIO182" s="28"/>
      <c r="CIP182" s="28"/>
      <c r="CIQ182" s="28"/>
      <c r="CIR182" s="28"/>
      <c r="CIS182" s="28"/>
      <c r="CIT182" s="28"/>
      <c r="CIU182" s="28"/>
      <c r="CIV182" s="28"/>
      <c r="CIW182" s="28"/>
      <c r="CIX182" s="28"/>
      <c r="CIY182" s="28"/>
      <c r="CIZ182" s="28"/>
      <c r="CJA182" s="28"/>
      <c r="CJB182" s="28"/>
      <c r="CJC182" s="28"/>
      <c r="CJD182" s="28"/>
      <c r="CJE182" s="28"/>
      <c r="CJF182" s="28"/>
      <c r="CJG182" s="28"/>
      <c r="CJH182" s="28"/>
      <c r="CJI182" s="28"/>
      <c r="CJJ182" s="28"/>
      <c r="CJK182" s="28"/>
      <c r="CJL182" s="28"/>
      <c r="CJM182" s="28"/>
      <c r="CJN182" s="28"/>
      <c r="CJO182" s="28"/>
      <c r="CJP182" s="28"/>
      <c r="CJQ182" s="28"/>
      <c r="CJR182" s="28"/>
      <c r="CJS182" s="28"/>
      <c r="CJT182" s="28"/>
      <c r="CJU182" s="28"/>
      <c r="CJV182" s="28"/>
      <c r="CJW182" s="28"/>
      <c r="CJX182" s="28"/>
      <c r="CJY182" s="28"/>
      <c r="CJZ182" s="28"/>
      <c r="CKA182" s="28"/>
      <c r="CKB182" s="28"/>
      <c r="CKC182" s="28"/>
      <c r="CKD182" s="28"/>
      <c r="CKE182" s="28"/>
      <c r="CKF182" s="28"/>
      <c r="CKG182" s="28"/>
      <c r="CKH182" s="28"/>
      <c r="CKI182" s="28"/>
      <c r="CKJ182" s="28"/>
      <c r="CKK182" s="28"/>
      <c r="CKL182" s="28"/>
      <c r="CKM182" s="28"/>
      <c r="CKN182" s="28"/>
      <c r="CKO182" s="28"/>
      <c r="CKP182" s="28"/>
      <c r="CKQ182" s="28"/>
      <c r="CKR182" s="28"/>
      <c r="CKS182" s="28"/>
      <c r="CKT182" s="28"/>
      <c r="CKU182" s="28"/>
      <c r="CKV182" s="28"/>
      <c r="CKW182" s="28"/>
      <c r="CKX182" s="28"/>
      <c r="CKY182" s="28"/>
      <c r="CKZ182" s="28"/>
      <c r="CLA182" s="28"/>
      <c r="CLB182" s="28"/>
      <c r="CLC182" s="28"/>
      <c r="CLD182" s="28"/>
      <c r="CLE182" s="28"/>
      <c r="CLF182" s="28"/>
      <c r="CLG182" s="28"/>
      <c r="CLH182" s="28"/>
      <c r="CLI182" s="28"/>
      <c r="CLJ182" s="28"/>
      <c r="CLK182" s="28"/>
      <c r="CLL182" s="28"/>
      <c r="CLM182" s="28"/>
      <c r="CLN182" s="28"/>
      <c r="CLO182" s="28"/>
      <c r="CLP182" s="28"/>
      <c r="CLQ182" s="28"/>
      <c r="CLR182" s="28"/>
      <c r="CLS182" s="28"/>
      <c r="CLT182" s="28"/>
      <c r="CLU182" s="28"/>
      <c r="CLV182" s="28"/>
      <c r="CLW182" s="28"/>
      <c r="CLX182" s="28"/>
      <c r="CLY182" s="28"/>
      <c r="CLZ182" s="28"/>
      <c r="CMA182" s="28"/>
      <c r="CMB182" s="28"/>
      <c r="CMC182" s="28"/>
      <c r="CMD182" s="28"/>
      <c r="CME182" s="28"/>
      <c r="CMF182" s="28"/>
      <c r="CMG182" s="28"/>
      <c r="CMH182" s="28"/>
      <c r="CMI182" s="28"/>
      <c r="CMJ182" s="28"/>
      <c r="CMK182" s="28"/>
      <c r="CML182" s="28"/>
      <c r="CMM182" s="28"/>
      <c r="CMN182" s="28"/>
      <c r="CMO182" s="28"/>
      <c r="CMP182" s="28"/>
      <c r="CMQ182" s="28"/>
      <c r="CMR182" s="28"/>
      <c r="CMS182" s="28"/>
      <c r="CMT182" s="28"/>
      <c r="CMU182" s="28"/>
      <c r="CMV182" s="28"/>
      <c r="CMW182" s="28"/>
      <c r="CMX182" s="28"/>
      <c r="CMY182" s="28"/>
      <c r="CMZ182" s="28"/>
      <c r="CNA182" s="28"/>
      <c r="CNB182" s="28"/>
      <c r="CNC182" s="28"/>
      <c r="CND182" s="28"/>
      <c r="CNE182" s="28"/>
      <c r="CNF182" s="28"/>
      <c r="CNG182" s="28"/>
      <c r="CNH182" s="28"/>
      <c r="CNI182" s="28"/>
      <c r="CNJ182" s="28"/>
      <c r="CNK182" s="28"/>
      <c r="CNL182" s="28"/>
      <c r="CNM182" s="28"/>
      <c r="CNN182" s="28"/>
      <c r="CNO182" s="28"/>
      <c r="CNP182" s="28"/>
      <c r="CNQ182" s="28"/>
      <c r="CNR182" s="28"/>
      <c r="CNS182" s="28"/>
      <c r="CNT182" s="28"/>
      <c r="CNU182" s="28"/>
      <c r="CNV182" s="28"/>
      <c r="CNW182" s="28"/>
      <c r="CNX182" s="28"/>
      <c r="CNY182" s="28"/>
      <c r="CNZ182" s="28"/>
      <c r="COA182" s="28"/>
      <c r="COB182" s="28"/>
      <c r="COC182" s="28"/>
      <c r="COD182" s="28"/>
      <c r="COE182" s="28"/>
      <c r="COF182" s="28"/>
      <c r="COG182" s="28"/>
      <c r="COH182" s="28"/>
      <c r="COI182" s="28"/>
      <c r="COJ182" s="28"/>
      <c r="COK182" s="28"/>
      <c r="COL182" s="28"/>
      <c r="COM182" s="28"/>
      <c r="CON182" s="28"/>
      <c r="COO182" s="28"/>
      <c r="COP182" s="28"/>
      <c r="COQ182" s="28"/>
      <c r="COR182" s="28"/>
      <c r="COS182" s="28"/>
      <c r="COT182" s="28"/>
      <c r="COU182" s="28"/>
      <c r="COV182" s="28"/>
      <c r="COW182" s="28"/>
      <c r="COX182" s="28"/>
      <c r="COY182" s="28"/>
      <c r="COZ182" s="28"/>
      <c r="CPA182" s="28"/>
      <c r="CPB182" s="28"/>
      <c r="CPC182" s="28"/>
      <c r="CPD182" s="28"/>
      <c r="CPE182" s="28"/>
      <c r="CPF182" s="28"/>
      <c r="CPG182" s="28"/>
      <c r="CPH182" s="28"/>
      <c r="CPI182" s="28"/>
      <c r="CPJ182" s="28"/>
      <c r="CPK182" s="28"/>
      <c r="CPL182" s="28"/>
      <c r="CPM182" s="28"/>
      <c r="CPN182" s="28"/>
      <c r="CPO182" s="28"/>
      <c r="CPP182" s="28"/>
      <c r="CPQ182" s="28"/>
      <c r="CPR182" s="28"/>
      <c r="CPS182" s="28"/>
      <c r="CPT182" s="28"/>
      <c r="CPU182" s="28"/>
      <c r="CPV182" s="28"/>
      <c r="CPW182" s="28"/>
      <c r="CPX182" s="28"/>
      <c r="CPY182" s="28"/>
      <c r="CPZ182" s="28"/>
      <c r="CQA182" s="28"/>
      <c r="CQB182" s="28"/>
      <c r="CQC182" s="28"/>
      <c r="CQD182" s="28"/>
      <c r="CQE182" s="28"/>
      <c r="CQF182" s="28"/>
      <c r="CQG182" s="28"/>
      <c r="CQH182" s="28"/>
      <c r="CQI182" s="28"/>
      <c r="CQJ182" s="28"/>
      <c r="CQK182" s="28"/>
      <c r="CQL182" s="28"/>
      <c r="CQM182" s="28"/>
      <c r="CQN182" s="28"/>
      <c r="CQO182" s="28"/>
      <c r="CQP182" s="28"/>
      <c r="CQQ182" s="28"/>
      <c r="CQR182" s="28"/>
      <c r="CQS182" s="28"/>
      <c r="CQT182" s="28"/>
      <c r="CQU182" s="28"/>
      <c r="CQV182" s="28"/>
      <c r="CQW182" s="28"/>
      <c r="CQX182" s="28"/>
      <c r="CQY182" s="28"/>
      <c r="CQZ182" s="28"/>
      <c r="CRA182" s="28"/>
      <c r="CRB182" s="28"/>
      <c r="CRC182" s="28"/>
      <c r="CRD182" s="28"/>
      <c r="CRE182" s="28"/>
      <c r="CRF182" s="28"/>
      <c r="CRG182" s="28"/>
      <c r="CRH182" s="28"/>
      <c r="CRI182" s="28"/>
      <c r="CRJ182" s="28"/>
      <c r="CRK182" s="28"/>
      <c r="CRL182" s="28"/>
      <c r="CRM182" s="28"/>
      <c r="CRN182" s="28"/>
      <c r="CRO182" s="28"/>
      <c r="CRP182" s="28"/>
      <c r="CRQ182" s="28"/>
      <c r="CRR182" s="28"/>
      <c r="CRS182" s="28"/>
      <c r="CRT182" s="28"/>
      <c r="CRU182" s="28"/>
      <c r="CRV182" s="28"/>
      <c r="CRW182" s="28"/>
      <c r="CRX182" s="28"/>
      <c r="CRY182" s="28"/>
      <c r="CRZ182" s="28"/>
      <c r="CSA182" s="28"/>
      <c r="CSB182" s="28"/>
      <c r="CSC182" s="28"/>
      <c r="CSD182" s="28"/>
      <c r="CSE182" s="28"/>
      <c r="CSF182" s="28"/>
      <c r="CSG182" s="28"/>
      <c r="CSH182" s="28"/>
      <c r="CSI182" s="28"/>
      <c r="CSJ182" s="28"/>
      <c r="CSK182" s="28"/>
      <c r="CSL182" s="28"/>
      <c r="CSM182" s="28"/>
      <c r="CSN182" s="28"/>
      <c r="CSO182" s="28"/>
      <c r="CSP182" s="28"/>
      <c r="CSQ182" s="28"/>
      <c r="CSR182" s="28"/>
      <c r="CSS182" s="28"/>
      <c r="CST182" s="28"/>
      <c r="CSU182" s="28"/>
      <c r="CSV182" s="28"/>
      <c r="CSW182" s="28"/>
      <c r="CSX182" s="28"/>
      <c r="CSY182" s="28"/>
      <c r="CSZ182" s="28"/>
      <c r="CTA182" s="28"/>
      <c r="CTB182" s="28"/>
      <c r="CTC182" s="28"/>
      <c r="CTD182" s="28"/>
      <c r="CTE182" s="28"/>
      <c r="CTF182" s="28"/>
      <c r="CTG182" s="28"/>
      <c r="CTH182" s="28"/>
      <c r="CTI182" s="28"/>
      <c r="CTJ182" s="28"/>
      <c r="CTK182" s="28"/>
      <c r="CTL182" s="28"/>
      <c r="CTM182" s="28"/>
      <c r="CTN182" s="28"/>
      <c r="CTO182" s="28"/>
      <c r="CTP182" s="28"/>
      <c r="CTQ182" s="28"/>
      <c r="CTR182" s="28"/>
      <c r="CTS182" s="28"/>
      <c r="CTT182" s="28"/>
      <c r="CTU182" s="28"/>
      <c r="CTV182" s="28"/>
      <c r="CTW182" s="28"/>
      <c r="CTX182" s="28"/>
      <c r="CTY182" s="28"/>
      <c r="CTZ182" s="28"/>
      <c r="CUA182" s="28"/>
      <c r="CUB182" s="28"/>
      <c r="CUC182" s="28"/>
      <c r="CUD182" s="28"/>
      <c r="CUE182" s="28"/>
      <c r="CUF182" s="28"/>
      <c r="CUG182" s="28"/>
      <c r="CUH182" s="28"/>
      <c r="CUI182" s="28"/>
      <c r="CUJ182" s="28"/>
      <c r="CUK182" s="28"/>
      <c r="CUL182" s="28"/>
      <c r="CUM182" s="28"/>
      <c r="CUN182" s="28"/>
      <c r="CUO182" s="28"/>
      <c r="CUP182" s="28"/>
      <c r="CUQ182" s="28"/>
      <c r="CUR182" s="28"/>
      <c r="CUS182" s="28"/>
      <c r="CUT182" s="28"/>
      <c r="CUU182" s="28"/>
      <c r="CUV182" s="28"/>
      <c r="CUW182" s="28"/>
      <c r="CUX182" s="28"/>
      <c r="CUY182" s="28"/>
      <c r="CUZ182" s="28"/>
      <c r="CVA182" s="28"/>
      <c r="CVB182" s="28"/>
      <c r="CVC182" s="28"/>
      <c r="CVD182" s="28"/>
      <c r="CVE182" s="28"/>
      <c r="CVF182" s="28"/>
      <c r="CVG182" s="28"/>
      <c r="CVH182" s="28"/>
      <c r="CVI182" s="28"/>
      <c r="CVJ182" s="28"/>
      <c r="CVK182" s="28"/>
      <c r="CVL182" s="28"/>
      <c r="CVM182" s="28"/>
      <c r="CVN182" s="28"/>
      <c r="CVO182" s="28"/>
      <c r="CVP182" s="28"/>
      <c r="CVQ182" s="28"/>
      <c r="CVR182" s="28"/>
      <c r="CVS182" s="28"/>
      <c r="CVT182" s="28"/>
      <c r="CVU182" s="28"/>
      <c r="CVV182" s="28"/>
      <c r="CVW182" s="28"/>
      <c r="CVX182" s="28"/>
      <c r="CVY182" s="28"/>
      <c r="CVZ182" s="28"/>
      <c r="CWA182" s="28"/>
      <c r="CWB182" s="28"/>
      <c r="CWC182" s="28"/>
      <c r="CWD182" s="28"/>
      <c r="CWE182" s="28"/>
      <c r="CWF182" s="28"/>
      <c r="CWG182" s="28"/>
      <c r="CWH182" s="28"/>
      <c r="CWI182" s="28"/>
      <c r="CWJ182" s="28"/>
      <c r="CWK182" s="28"/>
      <c r="CWL182" s="28"/>
      <c r="CWM182" s="28"/>
      <c r="CWN182" s="28"/>
      <c r="CWO182" s="28"/>
      <c r="CWP182" s="28"/>
      <c r="CWQ182" s="28"/>
      <c r="CWR182" s="28"/>
      <c r="CWS182" s="28"/>
      <c r="CWT182" s="28"/>
      <c r="CWU182" s="28"/>
      <c r="CWV182" s="28"/>
      <c r="CWW182" s="28"/>
      <c r="CWX182" s="28"/>
      <c r="CWY182" s="28"/>
      <c r="CWZ182" s="28"/>
      <c r="CXA182" s="28"/>
      <c r="CXB182" s="28"/>
      <c r="CXC182" s="28"/>
      <c r="CXD182" s="28"/>
      <c r="CXE182" s="28"/>
      <c r="CXF182" s="28"/>
      <c r="CXG182" s="28"/>
      <c r="CXH182" s="28"/>
      <c r="CXI182" s="28"/>
      <c r="CXJ182" s="28"/>
      <c r="CXK182" s="28"/>
      <c r="CXL182" s="28"/>
      <c r="CXM182" s="28"/>
      <c r="CXN182" s="28"/>
      <c r="CXO182" s="28"/>
      <c r="CXP182" s="28"/>
      <c r="CXQ182" s="28"/>
      <c r="CXR182" s="28"/>
      <c r="CXS182" s="28"/>
      <c r="CXT182" s="28"/>
      <c r="CXU182" s="28"/>
      <c r="CXV182" s="28"/>
      <c r="CXW182" s="28"/>
    </row>
    <row r="183" spans="1:2675" ht="23.4" customHeight="1" x14ac:dyDescent="0.3">
      <c r="A183" s="26"/>
      <c r="B183" s="26"/>
      <c r="C183" s="26"/>
      <c r="D183" s="68"/>
      <c r="E183" s="26"/>
      <c r="F183" s="26"/>
      <c r="G183" s="26"/>
      <c r="H183" s="26"/>
      <c r="I183" s="26"/>
      <c r="J183" s="26"/>
      <c r="K183" s="50"/>
      <c r="L183" s="26"/>
      <c r="M183" s="1"/>
      <c r="N183" s="1"/>
      <c r="O183" s="54"/>
      <c r="P183" s="1"/>
      <c r="Q183" s="1"/>
      <c r="R183" s="1"/>
      <c r="S183" s="1"/>
      <c r="T183" s="1"/>
      <c r="U183" s="1"/>
      <c r="V183" s="1"/>
      <c r="W183" s="1"/>
      <c r="X183" s="1"/>
      <c r="Y183" s="1"/>
      <c r="Z183" s="1"/>
      <c r="AA183" s="1"/>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28"/>
      <c r="BB183" s="28"/>
      <c r="BC183" s="28"/>
      <c r="BD183" s="28"/>
      <c r="BE183" s="28"/>
      <c r="BF183" s="28"/>
      <c r="BG183" s="28"/>
      <c r="BH183" s="28"/>
      <c r="BI183" s="28"/>
      <c r="BJ183" s="28"/>
      <c r="BK183" s="28"/>
      <c r="BL183" s="28"/>
      <c r="BM183" s="28"/>
      <c r="BN183" s="28"/>
      <c r="BO183" s="28"/>
      <c r="BP183" s="28"/>
      <c r="BQ183" s="28"/>
      <c r="BR183" s="28"/>
      <c r="BS183" s="28"/>
      <c r="BT183" s="28"/>
      <c r="BU183" s="28"/>
      <c r="BV183" s="28"/>
      <c r="BW183" s="28"/>
      <c r="BX183" s="28"/>
      <c r="BY183" s="28"/>
      <c r="BZ183" s="28"/>
      <c r="CA183" s="28"/>
      <c r="CB183" s="28"/>
      <c r="CC183" s="28"/>
      <c r="CD183" s="28"/>
      <c r="CE183" s="28"/>
      <c r="CF183" s="28"/>
      <c r="CG183" s="28"/>
      <c r="CH183" s="28"/>
      <c r="CI183" s="28"/>
      <c r="CJ183" s="28"/>
      <c r="CK183" s="28"/>
      <c r="CL183" s="28"/>
      <c r="CM183" s="28"/>
      <c r="CN183" s="28"/>
      <c r="CO183" s="28"/>
      <c r="CP183" s="28"/>
      <c r="CQ183" s="28"/>
      <c r="CR183" s="28"/>
      <c r="CS183" s="28"/>
      <c r="CT183" s="28"/>
      <c r="CU183" s="28"/>
      <c r="CV183" s="28"/>
      <c r="CW183" s="28"/>
      <c r="CX183" s="28"/>
      <c r="CY183" s="28"/>
      <c r="CZ183" s="28"/>
      <c r="DA183" s="28"/>
      <c r="DB183" s="28"/>
      <c r="DC183" s="28"/>
      <c r="DD183" s="28"/>
      <c r="DE183" s="28"/>
      <c r="DF183" s="28"/>
      <c r="DG183" s="28"/>
      <c r="DH183" s="28"/>
      <c r="DI183" s="28"/>
      <c r="DJ183" s="28"/>
      <c r="DK183" s="28"/>
      <c r="DL183" s="28"/>
      <c r="DM183" s="28"/>
      <c r="DN183" s="28"/>
      <c r="DO183" s="28"/>
      <c r="DP183" s="28"/>
      <c r="DQ183" s="28"/>
      <c r="DR183" s="28"/>
      <c r="DS183" s="28"/>
      <c r="DT183" s="28"/>
      <c r="DU183" s="28"/>
      <c r="DV183" s="28"/>
      <c r="DW183" s="28"/>
      <c r="DX183" s="28"/>
      <c r="DY183" s="28"/>
      <c r="DZ183" s="28"/>
      <c r="EA183" s="28"/>
      <c r="EB183" s="28"/>
      <c r="EC183" s="28"/>
      <c r="ED183" s="28"/>
      <c r="EE183" s="28"/>
      <c r="EF183" s="28"/>
      <c r="EG183" s="28"/>
      <c r="EH183" s="28"/>
      <c r="EI183" s="28"/>
      <c r="EJ183" s="28"/>
      <c r="EK183" s="28"/>
      <c r="EL183" s="28"/>
      <c r="EM183" s="28"/>
      <c r="EN183" s="28"/>
      <c r="EO183" s="28"/>
      <c r="EP183" s="28"/>
      <c r="EQ183" s="28"/>
      <c r="ER183" s="28"/>
      <c r="ES183" s="28"/>
      <c r="ET183" s="28"/>
      <c r="EU183" s="28"/>
      <c r="EV183" s="28"/>
      <c r="EW183" s="28"/>
      <c r="EX183" s="28"/>
      <c r="EY183" s="28"/>
      <c r="EZ183" s="28"/>
      <c r="FA183" s="28"/>
      <c r="FB183" s="28"/>
      <c r="FC183" s="28"/>
      <c r="FD183" s="28"/>
      <c r="FE183" s="28"/>
      <c r="FF183" s="28"/>
      <c r="FG183" s="28"/>
      <c r="FH183" s="28"/>
      <c r="FI183" s="28"/>
      <c r="FJ183" s="28"/>
      <c r="FK183" s="28"/>
      <c r="FL183" s="28"/>
      <c r="FM183" s="28"/>
      <c r="FN183" s="28"/>
      <c r="FO183" s="28"/>
      <c r="FP183" s="28"/>
      <c r="FQ183" s="28"/>
      <c r="FR183" s="28"/>
      <c r="FS183" s="28"/>
      <c r="FT183" s="28"/>
      <c r="FU183" s="28"/>
      <c r="FV183" s="28"/>
      <c r="FW183" s="28"/>
      <c r="FX183" s="28"/>
      <c r="FY183" s="28"/>
      <c r="FZ183" s="28"/>
      <c r="GA183" s="28"/>
      <c r="GB183" s="28"/>
      <c r="GC183" s="28"/>
      <c r="GD183" s="28"/>
      <c r="GE183" s="28"/>
      <c r="GF183" s="28"/>
      <c r="GG183" s="28"/>
      <c r="GH183" s="28"/>
      <c r="GI183" s="28"/>
      <c r="GJ183" s="28"/>
      <c r="GK183" s="28"/>
      <c r="GL183" s="28"/>
      <c r="GM183" s="28"/>
      <c r="GN183" s="28"/>
      <c r="GO183" s="28"/>
      <c r="GP183" s="28"/>
      <c r="GQ183" s="28"/>
      <c r="GR183" s="28"/>
      <c r="GS183" s="28"/>
      <c r="GT183" s="28"/>
      <c r="GU183" s="28"/>
      <c r="GV183" s="28"/>
      <c r="GW183" s="28"/>
      <c r="GX183" s="28"/>
      <c r="GY183" s="28"/>
      <c r="GZ183" s="28"/>
      <c r="HA183" s="28"/>
      <c r="HB183" s="28"/>
      <c r="HC183" s="28"/>
      <c r="HD183" s="28"/>
      <c r="HE183" s="28"/>
      <c r="HF183" s="28"/>
      <c r="HG183" s="28"/>
      <c r="HH183" s="28"/>
      <c r="HI183" s="28"/>
      <c r="HJ183" s="28"/>
      <c r="HK183" s="28"/>
      <c r="HL183" s="28"/>
      <c r="HM183" s="28"/>
      <c r="HN183" s="28"/>
      <c r="HO183" s="28"/>
      <c r="HP183" s="28"/>
      <c r="HQ183" s="28"/>
      <c r="HR183" s="28"/>
      <c r="HS183" s="28"/>
      <c r="HT183" s="28"/>
      <c r="HU183" s="28"/>
      <c r="HV183" s="28"/>
      <c r="HW183" s="28"/>
      <c r="HX183" s="28"/>
      <c r="HY183" s="28"/>
      <c r="HZ183" s="28"/>
      <c r="IA183" s="28"/>
      <c r="IB183" s="28"/>
      <c r="IC183" s="28"/>
      <c r="ID183" s="28"/>
      <c r="IE183" s="28"/>
      <c r="IF183" s="28"/>
      <c r="IG183" s="28"/>
      <c r="IH183" s="28"/>
      <c r="II183" s="28"/>
      <c r="IJ183" s="28"/>
      <c r="IK183" s="28"/>
      <c r="IL183" s="28"/>
      <c r="IM183" s="28"/>
      <c r="IN183" s="28"/>
      <c r="IO183" s="28"/>
      <c r="IP183" s="28"/>
      <c r="IQ183" s="28"/>
      <c r="IR183" s="28"/>
      <c r="IS183" s="28"/>
      <c r="IT183" s="28"/>
      <c r="IU183" s="28"/>
      <c r="IV183" s="28"/>
      <c r="IW183" s="28"/>
      <c r="IX183" s="28"/>
      <c r="IY183" s="28"/>
      <c r="IZ183" s="28"/>
      <c r="JA183" s="28"/>
      <c r="JB183" s="28"/>
      <c r="JC183" s="28"/>
      <c r="JD183" s="28"/>
      <c r="JE183" s="28"/>
      <c r="JF183" s="28"/>
      <c r="JG183" s="28"/>
      <c r="JH183" s="28"/>
      <c r="JI183" s="28"/>
      <c r="JJ183" s="28"/>
      <c r="JK183" s="28"/>
      <c r="JL183" s="28"/>
      <c r="JM183" s="28"/>
      <c r="JN183" s="28"/>
      <c r="JO183" s="28"/>
      <c r="JP183" s="28"/>
      <c r="JQ183" s="28"/>
      <c r="JR183" s="28"/>
      <c r="JS183" s="28"/>
      <c r="JT183" s="28"/>
      <c r="JU183" s="28"/>
      <c r="JV183" s="28"/>
      <c r="JW183" s="28"/>
      <c r="JX183" s="28"/>
      <c r="JY183" s="28"/>
      <c r="JZ183" s="28"/>
      <c r="KA183" s="28"/>
      <c r="KB183" s="28"/>
      <c r="KC183" s="28"/>
      <c r="KD183" s="28"/>
      <c r="KE183" s="28"/>
      <c r="KF183" s="28"/>
      <c r="KG183" s="28"/>
      <c r="KH183" s="28"/>
      <c r="KI183" s="28"/>
      <c r="KJ183" s="28"/>
      <c r="KK183" s="28"/>
      <c r="KL183" s="28"/>
      <c r="KM183" s="28"/>
      <c r="KN183" s="28"/>
      <c r="KO183" s="28"/>
      <c r="KP183" s="28"/>
      <c r="KQ183" s="28"/>
      <c r="KR183" s="28"/>
      <c r="KS183" s="28"/>
      <c r="KT183" s="28"/>
      <c r="KU183" s="28"/>
      <c r="KV183" s="28"/>
      <c r="KW183" s="28"/>
      <c r="KX183" s="28"/>
      <c r="KY183" s="28"/>
      <c r="KZ183" s="28"/>
      <c r="LA183" s="28"/>
      <c r="LB183" s="28"/>
      <c r="LC183" s="28"/>
      <c r="LD183" s="28"/>
      <c r="LE183" s="28"/>
      <c r="LF183" s="28"/>
      <c r="LG183" s="28"/>
      <c r="LH183" s="28"/>
      <c r="LI183" s="28"/>
      <c r="LJ183" s="28"/>
      <c r="LK183" s="28"/>
      <c r="LL183" s="28"/>
      <c r="LM183" s="28"/>
      <c r="LN183" s="28"/>
      <c r="LO183" s="28"/>
      <c r="LP183" s="28"/>
      <c r="LQ183" s="28"/>
      <c r="LR183" s="28"/>
      <c r="LS183" s="28"/>
      <c r="LT183" s="28"/>
      <c r="LU183" s="28"/>
      <c r="LV183" s="28"/>
      <c r="LW183" s="28"/>
      <c r="LX183" s="28"/>
      <c r="LY183" s="28"/>
      <c r="LZ183" s="28"/>
      <c r="MA183" s="28"/>
      <c r="MB183" s="28"/>
      <c r="MC183" s="28"/>
      <c r="MD183" s="28"/>
      <c r="ME183" s="28"/>
      <c r="MF183" s="28"/>
      <c r="MG183" s="28"/>
      <c r="MH183" s="28"/>
      <c r="MI183" s="28"/>
      <c r="MJ183" s="28"/>
      <c r="MK183" s="28"/>
      <c r="ML183" s="28"/>
      <c r="MM183" s="28"/>
      <c r="MN183" s="28"/>
      <c r="MO183" s="28"/>
      <c r="MP183" s="28"/>
      <c r="MQ183" s="28"/>
      <c r="MR183" s="28"/>
      <c r="MS183" s="28"/>
      <c r="MT183" s="28"/>
      <c r="MU183" s="28"/>
      <c r="MV183" s="28"/>
      <c r="MW183" s="28"/>
      <c r="MX183" s="28"/>
      <c r="MY183" s="28"/>
      <c r="MZ183" s="28"/>
      <c r="NA183" s="28"/>
      <c r="NB183" s="28"/>
      <c r="NC183" s="28"/>
      <c r="ND183" s="28"/>
      <c r="NE183" s="28"/>
      <c r="NF183" s="28"/>
      <c r="NG183" s="28"/>
      <c r="NH183" s="28"/>
      <c r="NI183" s="28"/>
      <c r="NJ183" s="28"/>
      <c r="NK183" s="28"/>
      <c r="NL183" s="28"/>
      <c r="NM183" s="28"/>
      <c r="NN183" s="28"/>
      <c r="NO183" s="28"/>
      <c r="NP183" s="28"/>
      <c r="NQ183" s="28"/>
      <c r="NR183" s="28"/>
      <c r="NS183" s="28"/>
      <c r="NT183" s="28"/>
      <c r="NU183" s="28"/>
      <c r="NV183" s="28"/>
      <c r="NW183" s="28"/>
      <c r="NX183" s="28"/>
      <c r="NY183" s="28"/>
      <c r="NZ183" s="28"/>
      <c r="OA183" s="28"/>
      <c r="OB183" s="28"/>
      <c r="OC183" s="28"/>
      <c r="OD183" s="28"/>
      <c r="OE183" s="28"/>
      <c r="OF183" s="28"/>
      <c r="OG183" s="28"/>
      <c r="OH183" s="28"/>
      <c r="OI183" s="28"/>
      <c r="OJ183" s="28"/>
      <c r="OK183" s="28"/>
      <c r="OL183" s="28"/>
      <c r="OM183" s="28"/>
      <c r="ON183" s="28"/>
      <c r="OO183" s="28"/>
      <c r="OP183" s="28"/>
      <c r="OQ183" s="28"/>
      <c r="OR183" s="28"/>
      <c r="OS183" s="28"/>
      <c r="OT183" s="28"/>
      <c r="OU183" s="28"/>
      <c r="OV183" s="28"/>
      <c r="OW183" s="28"/>
      <c r="OX183" s="28"/>
      <c r="OY183" s="28"/>
      <c r="OZ183" s="28"/>
      <c r="PA183" s="28"/>
      <c r="PB183" s="28"/>
      <c r="PC183" s="28"/>
      <c r="PD183" s="28"/>
      <c r="PE183" s="28"/>
      <c r="PF183" s="28"/>
      <c r="PG183" s="28"/>
      <c r="PH183" s="28"/>
      <c r="PI183" s="28"/>
      <c r="PJ183" s="28"/>
      <c r="PK183" s="28"/>
      <c r="PL183" s="28"/>
      <c r="PM183" s="28"/>
      <c r="PN183" s="28"/>
      <c r="PO183" s="28"/>
      <c r="PP183" s="28"/>
      <c r="PQ183" s="28"/>
      <c r="PR183" s="28"/>
      <c r="PS183" s="28"/>
      <c r="PT183" s="28"/>
      <c r="PU183" s="28"/>
      <c r="PV183" s="28"/>
      <c r="PW183" s="28"/>
      <c r="PX183" s="28"/>
      <c r="PY183" s="28"/>
      <c r="PZ183" s="28"/>
      <c r="QA183" s="28"/>
      <c r="QB183" s="28"/>
      <c r="QC183" s="28"/>
      <c r="QD183" s="28"/>
      <c r="QE183" s="28"/>
      <c r="QF183" s="28"/>
      <c r="QG183" s="28"/>
      <c r="QH183" s="28"/>
      <c r="QI183" s="28"/>
      <c r="QJ183" s="28"/>
      <c r="QK183" s="28"/>
      <c r="QL183" s="28"/>
      <c r="QM183" s="28"/>
      <c r="QN183" s="28"/>
      <c r="QO183" s="28"/>
      <c r="QP183" s="28"/>
      <c r="QQ183" s="28"/>
      <c r="QR183" s="28"/>
      <c r="QS183" s="28"/>
      <c r="QT183" s="28"/>
      <c r="QU183" s="28"/>
      <c r="QV183" s="28"/>
      <c r="QW183" s="28"/>
      <c r="QX183" s="28"/>
      <c r="QY183" s="28"/>
      <c r="QZ183" s="28"/>
      <c r="RA183" s="28"/>
      <c r="RB183" s="28"/>
      <c r="RC183" s="28"/>
      <c r="RD183" s="28"/>
      <c r="RE183" s="28"/>
      <c r="RF183" s="28"/>
      <c r="RG183" s="28"/>
      <c r="RH183" s="28"/>
      <c r="RI183" s="28"/>
      <c r="RJ183" s="28"/>
      <c r="RK183" s="28"/>
      <c r="RL183" s="28"/>
      <c r="RM183" s="28"/>
      <c r="RN183" s="28"/>
      <c r="RO183" s="28"/>
      <c r="RP183" s="28"/>
      <c r="RQ183" s="28"/>
      <c r="RR183" s="28"/>
      <c r="RS183" s="28"/>
      <c r="RT183" s="28"/>
      <c r="RU183" s="28"/>
      <c r="RV183" s="28"/>
      <c r="RW183" s="28"/>
      <c r="RX183" s="28"/>
      <c r="RY183" s="28"/>
      <c r="RZ183" s="28"/>
      <c r="SA183" s="28"/>
      <c r="SB183" s="28"/>
      <c r="SC183" s="28"/>
      <c r="SD183" s="28"/>
      <c r="SE183" s="28"/>
      <c r="SF183" s="28"/>
      <c r="SG183" s="28"/>
      <c r="SH183" s="28"/>
      <c r="SI183" s="28"/>
      <c r="SJ183" s="28"/>
      <c r="SK183" s="28"/>
      <c r="SL183" s="28"/>
      <c r="SM183" s="28"/>
      <c r="SN183" s="28"/>
      <c r="SO183" s="28"/>
      <c r="SP183" s="28"/>
      <c r="SQ183" s="28"/>
      <c r="SR183" s="28"/>
      <c r="SS183" s="28"/>
      <c r="ST183" s="28"/>
      <c r="SU183" s="28"/>
      <c r="SV183" s="28"/>
      <c r="SW183" s="28"/>
      <c r="SX183" s="28"/>
      <c r="SY183" s="28"/>
      <c r="SZ183" s="28"/>
      <c r="TA183" s="28"/>
      <c r="TB183" s="28"/>
      <c r="TC183" s="28"/>
      <c r="TD183" s="28"/>
      <c r="TE183" s="28"/>
      <c r="TF183" s="28"/>
      <c r="TG183" s="28"/>
      <c r="TH183" s="28"/>
      <c r="TI183" s="28"/>
      <c r="TJ183" s="28"/>
      <c r="TK183" s="28"/>
      <c r="TL183" s="28"/>
      <c r="TM183" s="28"/>
      <c r="TN183" s="28"/>
      <c r="TO183" s="28"/>
      <c r="TP183" s="28"/>
      <c r="TQ183" s="28"/>
      <c r="TR183" s="28"/>
      <c r="TS183" s="28"/>
      <c r="TT183" s="28"/>
      <c r="TU183" s="28"/>
      <c r="TV183" s="28"/>
      <c r="TW183" s="28"/>
      <c r="TX183" s="28"/>
      <c r="TY183" s="28"/>
      <c r="TZ183" s="28"/>
      <c r="UA183" s="28"/>
      <c r="UB183" s="28"/>
      <c r="UC183" s="28"/>
      <c r="UD183" s="28"/>
      <c r="UE183" s="28"/>
      <c r="UF183" s="28"/>
      <c r="UG183" s="28"/>
      <c r="UH183" s="28"/>
      <c r="UI183" s="28"/>
      <c r="UJ183" s="28"/>
      <c r="UK183" s="28"/>
      <c r="UL183" s="28"/>
      <c r="UM183" s="28"/>
      <c r="UN183" s="28"/>
      <c r="UO183" s="28"/>
      <c r="UP183" s="28"/>
      <c r="UQ183" s="28"/>
      <c r="UR183" s="28"/>
      <c r="US183" s="28"/>
      <c r="UT183" s="28"/>
      <c r="UU183" s="28"/>
      <c r="UV183" s="28"/>
      <c r="UW183" s="28"/>
      <c r="UX183" s="28"/>
      <c r="UY183" s="28"/>
      <c r="UZ183" s="28"/>
      <c r="VA183" s="28"/>
      <c r="VB183" s="28"/>
      <c r="VC183" s="28"/>
      <c r="VD183" s="28"/>
      <c r="VE183" s="28"/>
      <c r="VF183" s="28"/>
      <c r="VG183" s="28"/>
      <c r="VH183" s="28"/>
      <c r="VI183" s="28"/>
      <c r="VJ183" s="28"/>
      <c r="VK183" s="28"/>
      <c r="VL183" s="28"/>
      <c r="VM183" s="28"/>
      <c r="VN183" s="28"/>
      <c r="VO183" s="28"/>
      <c r="VP183" s="28"/>
      <c r="VQ183" s="28"/>
      <c r="VR183" s="28"/>
      <c r="VS183" s="28"/>
      <c r="VT183" s="28"/>
      <c r="VU183" s="28"/>
      <c r="VV183" s="28"/>
      <c r="VW183" s="28"/>
      <c r="VX183" s="28"/>
      <c r="VY183" s="28"/>
      <c r="VZ183" s="28"/>
      <c r="WA183" s="28"/>
      <c r="WB183" s="28"/>
      <c r="WC183" s="28"/>
      <c r="WD183" s="28"/>
      <c r="WE183" s="28"/>
      <c r="WF183" s="28"/>
      <c r="WG183" s="28"/>
      <c r="WH183" s="28"/>
      <c r="WI183" s="28"/>
      <c r="WJ183" s="28"/>
      <c r="WK183" s="28"/>
      <c r="WL183" s="28"/>
      <c r="WM183" s="28"/>
      <c r="WN183" s="28"/>
      <c r="WO183" s="28"/>
      <c r="WP183" s="28"/>
      <c r="WQ183" s="28"/>
      <c r="WR183" s="28"/>
      <c r="WS183" s="28"/>
      <c r="WT183" s="28"/>
      <c r="WU183" s="28"/>
      <c r="WV183" s="28"/>
      <c r="WW183" s="28"/>
      <c r="WX183" s="28"/>
      <c r="WY183" s="28"/>
      <c r="WZ183" s="28"/>
      <c r="XA183" s="28"/>
      <c r="XB183" s="28"/>
      <c r="XC183" s="28"/>
      <c r="XD183" s="28"/>
      <c r="XE183" s="28"/>
      <c r="XF183" s="28"/>
      <c r="XG183" s="28"/>
      <c r="XH183" s="28"/>
      <c r="XI183" s="28"/>
      <c r="XJ183" s="28"/>
      <c r="XK183" s="28"/>
      <c r="XL183" s="28"/>
      <c r="XM183" s="28"/>
      <c r="XN183" s="28"/>
      <c r="XO183" s="28"/>
      <c r="XP183" s="28"/>
      <c r="XQ183" s="28"/>
      <c r="XR183" s="28"/>
      <c r="XS183" s="28"/>
      <c r="XT183" s="28"/>
      <c r="XU183" s="28"/>
      <c r="XV183" s="28"/>
      <c r="XW183" s="28"/>
      <c r="XX183" s="28"/>
      <c r="XY183" s="28"/>
      <c r="XZ183" s="28"/>
      <c r="YA183" s="28"/>
      <c r="YB183" s="28"/>
      <c r="YC183" s="28"/>
      <c r="YD183" s="28"/>
      <c r="YE183" s="28"/>
      <c r="YF183" s="28"/>
      <c r="YG183" s="28"/>
      <c r="YH183" s="28"/>
      <c r="YI183" s="28"/>
      <c r="YJ183" s="28"/>
      <c r="YK183" s="28"/>
      <c r="YL183" s="28"/>
      <c r="YM183" s="28"/>
      <c r="YN183" s="28"/>
      <c r="YO183" s="28"/>
      <c r="YP183" s="28"/>
      <c r="YQ183" s="28"/>
      <c r="YR183" s="28"/>
      <c r="YS183" s="28"/>
      <c r="YT183" s="28"/>
      <c r="YU183" s="28"/>
      <c r="YV183" s="28"/>
      <c r="YW183" s="28"/>
      <c r="YX183" s="28"/>
      <c r="YY183" s="28"/>
      <c r="YZ183" s="28"/>
      <c r="ZA183" s="28"/>
      <c r="ZB183" s="28"/>
      <c r="ZC183" s="28"/>
      <c r="ZD183" s="28"/>
      <c r="ZE183" s="28"/>
      <c r="ZF183" s="28"/>
      <c r="ZG183" s="28"/>
      <c r="ZH183" s="28"/>
      <c r="ZI183" s="28"/>
      <c r="ZJ183" s="28"/>
      <c r="ZK183" s="28"/>
      <c r="ZL183" s="28"/>
      <c r="ZM183" s="28"/>
      <c r="ZN183" s="28"/>
      <c r="ZO183" s="28"/>
      <c r="ZP183" s="28"/>
      <c r="ZQ183" s="28"/>
      <c r="ZR183" s="28"/>
      <c r="ZS183" s="28"/>
      <c r="ZT183" s="28"/>
      <c r="ZU183" s="28"/>
      <c r="ZV183" s="28"/>
      <c r="ZW183" s="28"/>
      <c r="ZX183" s="28"/>
      <c r="ZY183" s="28"/>
      <c r="ZZ183" s="28"/>
      <c r="AAA183" s="28"/>
      <c r="AAB183" s="28"/>
      <c r="AAC183" s="28"/>
      <c r="AAD183" s="28"/>
      <c r="AAE183" s="28"/>
      <c r="AAF183" s="28"/>
      <c r="AAG183" s="28"/>
      <c r="AAH183" s="28"/>
      <c r="AAI183" s="28"/>
      <c r="AAJ183" s="28"/>
      <c r="AAK183" s="28"/>
      <c r="AAL183" s="28"/>
      <c r="AAM183" s="28"/>
      <c r="AAN183" s="28"/>
      <c r="AAO183" s="28"/>
      <c r="AAP183" s="28"/>
      <c r="AAQ183" s="28"/>
      <c r="AAR183" s="28"/>
      <c r="AAS183" s="28"/>
      <c r="AAT183" s="28"/>
      <c r="AAU183" s="28"/>
      <c r="AAV183" s="28"/>
      <c r="AAW183" s="28"/>
      <c r="AAX183" s="28"/>
      <c r="AAY183" s="28"/>
      <c r="AAZ183" s="28"/>
      <c r="ABA183" s="28"/>
      <c r="ABB183" s="28"/>
      <c r="ABC183" s="28"/>
      <c r="ABD183" s="28"/>
      <c r="ABE183" s="28"/>
      <c r="ABF183" s="28"/>
      <c r="ABG183" s="28"/>
      <c r="ABH183" s="28"/>
      <c r="ABI183" s="28"/>
      <c r="ABJ183" s="28"/>
      <c r="ABK183" s="28"/>
      <c r="ABL183" s="28"/>
      <c r="ABM183" s="28"/>
      <c r="ABN183" s="28"/>
      <c r="ABO183" s="28"/>
      <c r="ABP183" s="28"/>
      <c r="ABQ183" s="28"/>
      <c r="ABR183" s="28"/>
      <c r="ABS183" s="28"/>
      <c r="ABT183" s="28"/>
      <c r="ABU183" s="28"/>
      <c r="ABV183" s="28"/>
      <c r="ABW183" s="28"/>
      <c r="ABX183" s="28"/>
      <c r="ABY183" s="28"/>
      <c r="ABZ183" s="28"/>
      <c r="ACA183" s="28"/>
      <c r="ACB183" s="28"/>
      <c r="ACC183" s="28"/>
      <c r="ACD183" s="28"/>
      <c r="ACE183" s="28"/>
      <c r="ACF183" s="28"/>
      <c r="ACG183" s="28"/>
      <c r="ACH183" s="28"/>
      <c r="ACI183" s="28"/>
      <c r="ACJ183" s="28"/>
      <c r="ACK183" s="28"/>
      <c r="ACL183" s="28"/>
      <c r="ACM183" s="28"/>
      <c r="ACN183" s="28"/>
      <c r="ACO183" s="28"/>
      <c r="ACP183" s="28"/>
      <c r="ACQ183" s="28"/>
      <c r="ACR183" s="28"/>
      <c r="ACS183" s="28"/>
      <c r="ACT183" s="28"/>
      <c r="ACU183" s="28"/>
      <c r="ACV183" s="28"/>
      <c r="ACW183" s="28"/>
      <c r="ACX183" s="28"/>
      <c r="ACY183" s="28"/>
      <c r="ACZ183" s="28"/>
      <c r="ADA183" s="28"/>
      <c r="ADB183" s="28"/>
      <c r="ADC183" s="28"/>
      <c r="ADD183" s="28"/>
      <c r="ADE183" s="28"/>
      <c r="ADF183" s="28"/>
      <c r="ADG183" s="28"/>
      <c r="ADH183" s="28"/>
      <c r="ADI183" s="28"/>
      <c r="ADJ183" s="28"/>
      <c r="ADK183" s="28"/>
      <c r="ADL183" s="28"/>
      <c r="ADM183" s="28"/>
      <c r="ADN183" s="28"/>
      <c r="ADO183" s="28"/>
      <c r="ADP183" s="28"/>
      <c r="ADQ183" s="28"/>
      <c r="ADR183" s="28"/>
      <c r="ADS183" s="28"/>
      <c r="ADT183" s="28"/>
      <c r="ADU183" s="28"/>
      <c r="ADV183" s="28"/>
      <c r="ADW183" s="28"/>
      <c r="ADX183" s="28"/>
      <c r="ADY183" s="28"/>
      <c r="ADZ183" s="28"/>
      <c r="AEA183" s="28"/>
      <c r="AEB183" s="28"/>
      <c r="AEC183" s="28"/>
      <c r="AED183" s="28"/>
      <c r="AEE183" s="28"/>
      <c r="AEF183" s="28"/>
      <c r="AEG183" s="28"/>
      <c r="AEH183" s="28"/>
      <c r="AEI183" s="28"/>
      <c r="AEJ183" s="28"/>
      <c r="AEK183" s="28"/>
      <c r="AEL183" s="28"/>
      <c r="AEM183" s="28"/>
      <c r="AEN183" s="28"/>
      <c r="AEO183" s="28"/>
      <c r="AEP183" s="28"/>
      <c r="AEQ183" s="28"/>
      <c r="AER183" s="28"/>
      <c r="AES183" s="28"/>
      <c r="AET183" s="28"/>
      <c r="AEU183" s="28"/>
      <c r="AEV183" s="28"/>
      <c r="AEW183" s="28"/>
      <c r="AEX183" s="28"/>
      <c r="AEY183" s="28"/>
      <c r="AEZ183" s="28"/>
      <c r="AFA183" s="28"/>
      <c r="AFB183" s="28"/>
      <c r="AFC183" s="28"/>
      <c r="AFD183" s="28"/>
      <c r="AFE183" s="28"/>
      <c r="AFF183" s="28"/>
      <c r="AFG183" s="28"/>
      <c r="AFH183" s="28"/>
      <c r="AFI183" s="28"/>
      <c r="AFJ183" s="28"/>
      <c r="AFK183" s="28"/>
      <c r="AFL183" s="28"/>
      <c r="AFM183" s="28"/>
      <c r="AFN183" s="28"/>
      <c r="AFO183" s="28"/>
      <c r="AFP183" s="28"/>
      <c r="AFQ183" s="28"/>
      <c r="AFR183" s="28"/>
      <c r="AFS183" s="28"/>
      <c r="AFT183" s="28"/>
      <c r="AFU183" s="28"/>
      <c r="AFV183" s="28"/>
      <c r="AFW183" s="28"/>
      <c r="AFX183" s="28"/>
      <c r="AFY183" s="28"/>
      <c r="AFZ183" s="28"/>
      <c r="AGA183" s="28"/>
      <c r="AGB183" s="28"/>
      <c r="AGC183" s="28"/>
      <c r="AGD183" s="28"/>
      <c r="AGE183" s="28"/>
      <c r="AGF183" s="28"/>
      <c r="AGG183" s="28"/>
      <c r="AGH183" s="28"/>
      <c r="AGI183" s="28"/>
      <c r="AGJ183" s="28"/>
      <c r="AGK183" s="28"/>
      <c r="AGL183" s="28"/>
      <c r="AGM183" s="28"/>
      <c r="AGN183" s="28"/>
      <c r="AGO183" s="28"/>
      <c r="AGP183" s="28"/>
      <c r="AGQ183" s="28"/>
      <c r="AGR183" s="28"/>
      <c r="AGS183" s="28"/>
      <c r="AGT183" s="28"/>
      <c r="AGU183" s="28"/>
      <c r="AGV183" s="28"/>
      <c r="AGW183" s="28"/>
      <c r="AGX183" s="28"/>
      <c r="AGY183" s="28"/>
      <c r="AGZ183" s="28"/>
      <c r="AHA183" s="28"/>
      <c r="AHB183" s="28"/>
      <c r="AHC183" s="28"/>
      <c r="AHD183" s="28"/>
      <c r="AHE183" s="28"/>
      <c r="AHF183" s="28"/>
      <c r="AHG183" s="28"/>
      <c r="AHH183" s="28"/>
      <c r="AHI183" s="28"/>
      <c r="AHJ183" s="28"/>
      <c r="AHK183" s="28"/>
      <c r="AHL183" s="28"/>
      <c r="AHM183" s="28"/>
      <c r="AHN183" s="28"/>
      <c r="AHO183" s="28"/>
      <c r="AHP183" s="28"/>
      <c r="AHQ183" s="28"/>
      <c r="AHR183" s="28"/>
      <c r="AHS183" s="28"/>
      <c r="AHT183" s="28"/>
      <c r="AHU183" s="28"/>
      <c r="AHV183" s="28"/>
      <c r="AHW183" s="28"/>
      <c r="AHX183" s="28"/>
      <c r="AHY183" s="28"/>
      <c r="AHZ183" s="28"/>
      <c r="AIA183" s="28"/>
      <c r="AIB183" s="28"/>
      <c r="AIC183" s="28"/>
      <c r="AID183" s="28"/>
      <c r="AIE183" s="28"/>
      <c r="AIF183" s="28"/>
      <c r="AIG183" s="28"/>
      <c r="AIH183" s="28"/>
      <c r="AII183" s="28"/>
      <c r="AIJ183" s="28"/>
      <c r="AIK183" s="28"/>
      <c r="AIL183" s="28"/>
      <c r="AIM183" s="28"/>
      <c r="AIN183" s="28"/>
      <c r="AIO183" s="28"/>
      <c r="AIP183" s="28"/>
      <c r="AIQ183" s="28"/>
      <c r="AIR183" s="28"/>
      <c r="AIS183" s="28"/>
      <c r="AIT183" s="28"/>
      <c r="AIU183" s="28"/>
      <c r="AIV183" s="28"/>
      <c r="AIW183" s="28"/>
      <c r="AIX183" s="28"/>
      <c r="AIY183" s="28"/>
      <c r="AIZ183" s="28"/>
      <c r="AJA183" s="28"/>
      <c r="AJB183" s="28"/>
      <c r="AJC183" s="28"/>
      <c r="AJD183" s="28"/>
      <c r="AJE183" s="28"/>
      <c r="AJF183" s="28"/>
      <c r="AJG183" s="28"/>
      <c r="AJH183" s="28"/>
      <c r="AJI183" s="28"/>
      <c r="AJJ183" s="28"/>
      <c r="AJK183" s="28"/>
      <c r="AJL183" s="28"/>
      <c r="AJM183" s="28"/>
      <c r="AJN183" s="28"/>
      <c r="AJO183" s="28"/>
      <c r="AJP183" s="28"/>
      <c r="AJQ183" s="28"/>
      <c r="AJR183" s="28"/>
      <c r="AJS183" s="28"/>
      <c r="AJT183" s="28"/>
      <c r="AJU183" s="28"/>
      <c r="AJV183" s="28"/>
      <c r="AJW183" s="28"/>
      <c r="AJX183" s="28"/>
      <c r="AJY183" s="28"/>
      <c r="AJZ183" s="28"/>
      <c r="AKA183" s="28"/>
      <c r="AKB183" s="28"/>
      <c r="AKC183" s="28"/>
      <c r="AKD183" s="28"/>
      <c r="AKE183" s="28"/>
      <c r="AKF183" s="28"/>
      <c r="AKG183" s="28"/>
      <c r="AKH183" s="28"/>
      <c r="AKI183" s="28"/>
      <c r="AKJ183" s="28"/>
      <c r="AKK183" s="28"/>
      <c r="AKL183" s="28"/>
      <c r="AKM183" s="28"/>
      <c r="AKN183" s="28"/>
      <c r="AKO183" s="28"/>
      <c r="AKP183" s="28"/>
      <c r="AKQ183" s="28"/>
      <c r="AKR183" s="28"/>
      <c r="AKS183" s="28"/>
      <c r="AKT183" s="28"/>
      <c r="AKU183" s="28"/>
      <c r="AKV183" s="28"/>
      <c r="AKW183" s="28"/>
      <c r="AKX183" s="28"/>
      <c r="AKY183" s="28"/>
      <c r="AKZ183" s="28"/>
      <c r="ALA183" s="28"/>
      <c r="ALB183" s="28"/>
      <c r="ALC183" s="28"/>
      <c r="ALD183" s="28"/>
      <c r="ALE183" s="28"/>
      <c r="ALF183" s="28"/>
      <c r="ALG183" s="28"/>
      <c r="ALH183" s="28"/>
      <c r="ALI183" s="28"/>
      <c r="ALJ183" s="28"/>
      <c r="ALK183" s="28"/>
      <c r="ALL183" s="28"/>
      <c r="ALM183" s="28"/>
      <c r="ALN183" s="28"/>
      <c r="ALO183" s="28"/>
      <c r="ALP183" s="28"/>
      <c r="ALQ183" s="28"/>
      <c r="ALR183" s="28"/>
      <c r="ALS183" s="28"/>
      <c r="ALT183" s="28"/>
      <c r="ALU183" s="28"/>
      <c r="ALV183" s="28"/>
      <c r="ALW183" s="28"/>
      <c r="ALX183" s="28"/>
      <c r="ALY183" s="28"/>
      <c r="ALZ183" s="28"/>
      <c r="AMA183" s="28"/>
      <c r="AMB183" s="28"/>
      <c r="AMC183" s="28"/>
      <c r="AMD183" s="28"/>
      <c r="AME183" s="28"/>
      <c r="AMF183" s="28"/>
      <c r="AMG183" s="28"/>
      <c r="AMH183" s="28"/>
      <c r="AMI183" s="28"/>
      <c r="AMJ183" s="28"/>
      <c r="AMK183" s="28"/>
      <c r="AML183" s="28"/>
      <c r="AMM183" s="28"/>
      <c r="AMN183" s="28"/>
      <c r="AMO183" s="28"/>
      <c r="AMP183" s="28"/>
      <c r="AMQ183" s="28"/>
      <c r="AMR183" s="28"/>
      <c r="AMS183" s="28"/>
      <c r="AMT183" s="28"/>
      <c r="AMU183" s="28"/>
      <c r="AMV183" s="28"/>
      <c r="AMW183" s="28"/>
      <c r="AMX183" s="28"/>
      <c r="AMY183" s="28"/>
      <c r="AMZ183" s="28"/>
      <c r="ANA183" s="28"/>
      <c r="ANB183" s="28"/>
      <c r="ANC183" s="28"/>
      <c r="AND183" s="28"/>
      <c r="ANE183" s="28"/>
      <c r="ANF183" s="28"/>
      <c r="ANG183" s="28"/>
      <c r="ANH183" s="28"/>
      <c r="ANI183" s="28"/>
      <c r="ANJ183" s="28"/>
      <c r="ANK183" s="28"/>
      <c r="ANL183" s="28"/>
      <c r="ANM183" s="28"/>
      <c r="ANN183" s="28"/>
      <c r="ANO183" s="28"/>
      <c r="ANP183" s="28"/>
      <c r="ANQ183" s="28"/>
      <c r="ANR183" s="28"/>
      <c r="ANS183" s="28"/>
      <c r="ANT183" s="28"/>
      <c r="ANU183" s="28"/>
      <c r="ANV183" s="28"/>
      <c r="ANW183" s="28"/>
      <c r="ANX183" s="28"/>
      <c r="ANY183" s="28"/>
      <c r="ANZ183" s="28"/>
      <c r="AOA183" s="28"/>
      <c r="AOB183" s="28"/>
      <c r="AOC183" s="28"/>
      <c r="AOD183" s="28"/>
      <c r="AOE183" s="28"/>
      <c r="AOF183" s="28"/>
      <c r="AOG183" s="28"/>
      <c r="AOH183" s="28"/>
      <c r="AOI183" s="28"/>
      <c r="AOJ183" s="28"/>
      <c r="AOK183" s="28"/>
      <c r="AOL183" s="28"/>
      <c r="AOM183" s="28"/>
      <c r="AON183" s="28"/>
      <c r="AOO183" s="28"/>
      <c r="AOP183" s="28"/>
      <c r="AOQ183" s="28"/>
      <c r="AOR183" s="28"/>
      <c r="AOS183" s="28"/>
      <c r="AOT183" s="28"/>
      <c r="AOU183" s="28"/>
      <c r="AOV183" s="28"/>
      <c r="AOW183" s="28"/>
      <c r="AOX183" s="28"/>
      <c r="AOY183" s="28"/>
      <c r="AOZ183" s="28"/>
      <c r="APA183" s="28"/>
      <c r="APB183" s="28"/>
      <c r="APC183" s="28"/>
      <c r="APD183" s="28"/>
      <c r="APE183" s="28"/>
      <c r="APF183" s="28"/>
      <c r="APG183" s="28"/>
      <c r="APH183" s="28"/>
      <c r="API183" s="28"/>
      <c r="APJ183" s="28"/>
      <c r="APK183" s="28"/>
      <c r="APL183" s="28"/>
      <c r="APM183" s="28"/>
      <c r="APN183" s="28"/>
      <c r="APO183" s="28"/>
      <c r="APP183" s="28"/>
      <c r="APQ183" s="28"/>
      <c r="APR183" s="28"/>
      <c r="APS183" s="28"/>
      <c r="APT183" s="28"/>
      <c r="APU183" s="28"/>
      <c r="APV183" s="28"/>
      <c r="APW183" s="28"/>
      <c r="APX183" s="28"/>
      <c r="APY183" s="28"/>
      <c r="APZ183" s="28"/>
      <c r="AQA183" s="28"/>
      <c r="AQB183" s="28"/>
      <c r="AQC183" s="28"/>
      <c r="AQD183" s="28"/>
      <c r="AQE183" s="28"/>
      <c r="AQF183" s="28"/>
      <c r="AQG183" s="28"/>
      <c r="AQH183" s="28"/>
      <c r="AQI183" s="28"/>
      <c r="AQJ183" s="28"/>
      <c r="AQK183" s="28"/>
      <c r="AQL183" s="28"/>
      <c r="AQM183" s="28"/>
      <c r="AQN183" s="28"/>
      <c r="AQO183" s="28"/>
      <c r="AQP183" s="28"/>
      <c r="AQQ183" s="28"/>
      <c r="AQR183" s="28"/>
      <c r="AQS183" s="28"/>
      <c r="AQT183" s="28"/>
      <c r="AQU183" s="28"/>
      <c r="AQV183" s="28"/>
      <c r="AQW183" s="28"/>
      <c r="AQX183" s="28"/>
      <c r="AQY183" s="28"/>
      <c r="AQZ183" s="28"/>
      <c r="ARA183" s="28"/>
      <c r="ARB183" s="28"/>
      <c r="ARC183" s="28"/>
      <c r="ARD183" s="28"/>
      <c r="ARE183" s="28"/>
      <c r="ARF183" s="28"/>
      <c r="ARG183" s="28"/>
      <c r="ARH183" s="28"/>
      <c r="ARI183" s="28"/>
      <c r="ARJ183" s="28"/>
      <c r="ARK183" s="28"/>
      <c r="ARL183" s="28"/>
      <c r="ARM183" s="28"/>
      <c r="ARN183" s="28"/>
      <c r="ARO183" s="28"/>
      <c r="ARP183" s="28"/>
      <c r="ARQ183" s="28"/>
      <c r="ARR183" s="28"/>
      <c r="ARS183" s="28"/>
      <c r="ART183" s="28"/>
      <c r="ARU183" s="28"/>
      <c r="ARV183" s="28"/>
      <c r="ARW183" s="28"/>
      <c r="ARX183" s="28"/>
      <c r="ARY183" s="28"/>
      <c r="ARZ183" s="28"/>
      <c r="ASA183" s="28"/>
      <c r="ASB183" s="28"/>
      <c r="ASC183" s="28"/>
      <c r="ASD183" s="28"/>
      <c r="ASE183" s="28"/>
      <c r="ASF183" s="28"/>
      <c r="ASG183" s="28"/>
      <c r="ASH183" s="28"/>
      <c r="ASI183" s="28"/>
      <c r="ASJ183" s="28"/>
      <c r="ASK183" s="28"/>
      <c r="ASL183" s="28"/>
      <c r="ASM183" s="28"/>
      <c r="ASN183" s="28"/>
      <c r="ASO183" s="28"/>
      <c r="ASP183" s="28"/>
      <c r="ASQ183" s="28"/>
      <c r="ASR183" s="28"/>
      <c r="ASS183" s="28"/>
      <c r="AST183" s="28"/>
      <c r="ASU183" s="28"/>
      <c r="ASV183" s="28"/>
      <c r="ASW183" s="28"/>
      <c r="ASX183" s="28"/>
      <c r="ASY183" s="28"/>
      <c r="ASZ183" s="28"/>
      <c r="ATA183" s="28"/>
      <c r="ATB183" s="28"/>
      <c r="ATC183" s="28"/>
      <c r="ATD183" s="28"/>
      <c r="ATE183" s="28"/>
      <c r="ATF183" s="28"/>
      <c r="ATG183" s="28"/>
      <c r="ATH183" s="28"/>
      <c r="ATI183" s="28"/>
      <c r="ATJ183" s="28"/>
      <c r="ATK183" s="28"/>
      <c r="ATL183" s="28"/>
      <c r="ATM183" s="28"/>
      <c r="ATN183" s="28"/>
      <c r="ATO183" s="28"/>
      <c r="ATP183" s="28"/>
      <c r="ATQ183" s="28"/>
      <c r="ATR183" s="28"/>
      <c r="ATS183" s="28"/>
      <c r="ATT183" s="28"/>
      <c r="ATU183" s="28"/>
      <c r="ATV183" s="28"/>
      <c r="ATW183" s="28"/>
      <c r="ATX183" s="28"/>
      <c r="ATY183" s="28"/>
      <c r="ATZ183" s="28"/>
      <c r="AUA183" s="28"/>
      <c r="AUB183" s="28"/>
      <c r="AUC183" s="28"/>
      <c r="AUD183" s="28"/>
      <c r="AUE183" s="28"/>
      <c r="AUF183" s="28"/>
      <c r="AUG183" s="28"/>
      <c r="AUH183" s="28"/>
      <c r="AUI183" s="28"/>
      <c r="AUJ183" s="28"/>
      <c r="AUK183" s="28"/>
      <c r="AUL183" s="28"/>
      <c r="AUM183" s="28"/>
      <c r="AUN183" s="28"/>
      <c r="AUO183" s="28"/>
      <c r="AUP183" s="28"/>
      <c r="AUQ183" s="28"/>
      <c r="AUR183" s="28"/>
      <c r="AUS183" s="28"/>
      <c r="AUT183" s="28"/>
      <c r="AUU183" s="28"/>
      <c r="AUV183" s="28"/>
      <c r="AUW183" s="28"/>
      <c r="AUX183" s="28"/>
      <c r="AUY183" s="28"/>
      <c r="AUZ183" s="28"/>
      <c r="AVA183" s="28"/>
      <c r="AVB183" s="28"/>
      <c r="AVC183" s="28"/>
      <c r="AVD183" s="28"/>
      <c r="AVE183" s="28"/>
      <c r="AVF183" s="28"/>
      <c r="AVG183" s="28"/>
      <c r="AVH183" s="28"/>
      <c r="AVI183" s="28"/>
      <c r="AVJ183" s="28"/>
      <c r="AVK183" s="28"/>
      <c r="AVL183" s="28"/>
      <c r="AVM183" s="28"/>
      <c r="AVN183" s="28"/>
      <c r="AVO183" s="28"/>
      <c r="AVP183" s="28"/>
      <c r="AVQ183" s="28"/>
      <c r="AVR183" s="28"/>
      <c r="AVS183" s="28"/>
      <c r="AVT183" s="28"/>
      <c r="AVU183" s="28"/>
      <c r="AVV183" s="28"/>
      <c r="AVW183" s="28"/>
      <c r="AVX183" s="28"/>
      <c r="AVY183" s="28"/>
      <c r="AVZ183" s="28"/>
      <c r="AWA183" s="28"/>
      <c r="AWB183" s="28"/>
      <c r="AWC183" s="28"/>
      <c r="AWD183" s="28"/>
      <c r="AWE183" s="28"/>
      <c r="AWF183" s="28"/>
      <c r="AWG183" s="28"/>
      <c r="AWH183" s="28"/>
      <c r="AWI183" s="28"/>
      <c r="AWJ183" s="28"/>
      <c r="AWK183" s="28"/>
      <c r="AWL183" s="28"/>
      <c r="AWM183" s="28"/>
      <c r="AWN183" s="28"/>
      <c r="AWO183" s="28"/>
      <c r="AWP183" s="28"/>
      <c r="AWQ183" s="28"/>
      <c r="AWR183" s="28"/>
      <c r="AWS183" s="28"/>
      <c r="AWT183" s="28"/>
      <c r="AWU183" s="28"/>
      <c r="AWV183" s="28"/>
      <c r="AWW183" s="28"/>
      <c r="AWX183" s="28"/>
      <c r="AWY183" s="28"/>
      <c r="AWZ183" s="28"/>
      <c r="AXA183" s="28"/>
      <c r="AXB183" s="28"/>
      <c r="AXC183" s="28"/>
      <c r="AXD183" s="28"/>
      <c r="AXE183" s="28"/>
      <c r="AXF183" s="28"/>
      <c r="AXG183" s="28"/>
      <c r="AXH183" s="28"/>
      <c r="AXI183" s="28"/>
      <c r="AXJ183" s="28"/>
      <c r="AXK183" s="28"/>
      <c r="AXL183" s="28"/>
      <c r="AXM183" s="28"/>
      <c r="AXN183" s="28"/>
      <c r="AXO183" s="28"/>
      <c r="AXP183" s="28"/>
      <c r="AXQ183" s="28"/>
      <c r="AXR183" s="28"/>
      <c r="AXS183" s="28"/>
      <c r="AXT183" s="28"/>
      <c r="AXU183" s="28"/>
      <c r="AXV183" s="28"/>
      <c r="AXW183" s="28"/>
      <c r="AXX183" s="28"/>
      <c r="AXY183" s="28"/>
      <c r="AXZ183" s="28"/>
      <c r="AYA183" s="28"/>
      <c r="AYB183" s="28"/>
      <c r="AYC183" s="28"/>
      <c r="AYD183" s="28"/>
      <c r="AYE183" s="28"/>
      <c r="AYF183" s="28"/>
      <c r="AYG183" s="28"/>
      <c r="AYH183" s="28"/>
      <c r="AYI183" s="28"/>
      <c r="AYJ183" s="28"/>
      <c r="AYK183" s="28"/>
      <c r="AYL183" s="28"/>
      <c r="AYM183" s="28"/>
      <c r="AYN183" s="28"/>
      <c r="AYO183" s="28"/>
      <c r="AYP183" s="28"/>
      <c r="AYQ183" s="28"/>
      <c r="AYR183" s="28"/>
      <c r="AYS183" s="28"/>
      <c r="AYT183" s="28"/>
      <c r="AYU183" s="28"/>
      <c r="AYV183" s="28"/>
      <c r="AYW183" s="28"/>
      <c r="AYX183" s="28"/>
      <c r="AYY183" s="28"/>
      <c r="AYZ183" s="28"/>
      <c r="AZA183" s="28"/>
      <c r="AZB183" s="28"/>
      <c r="AZC183" s="28"/>
      <c r="AZD183" s="28"/>
      <c r="AZE183" s="28"/>
      <c r="AZF183" s="28"/>
      <c r="AZG183" s="28"/>
      <c r="AZH183" s="28"/>
      <c r="AZI183" s="28"/>
      <c r="AZJ183" s="28"/>
      <c r="AZK183" s="28"/>
      <c r="AZL183" s="28"/>
      <c r="AZM183" s="28"/>
      <c r="AZN183" s="28"/>
      <c r="AZO183" s="28"/>
      <c r="AZP183" s="28"/>
      <c r="AZQ183" s="28"/>
      <c r="AZR183" s="28"/>
      <c r="AZS183" s="28"/>
      <c r="AZT183" s="28"/>
      <c r="AZU183" s="28"/>
      <c r="AZV183" s="28"/>
      <c r="AZW183" s="28"/>
      <c r="AZX183" s="28"/>
      <c r="AZY183" s="28"/>
      <c r="AZZ183" s="28"/>
      <c r="BAA183" s="28"/>
      <c r="BAB183" s="28"/>
      <c r="BAC183" s="28"/>
      <c r="BAD183" s="28"/>
      <c r="BAE183" s="28"/>
      <c r="BAF183" s="28"/>
      <c r="BAG183" s="28"/>
      <c r="BAH183" s="28"/>
      <c r="BAI183" s="28"/>
      <c r="BAJ183" s="28"/>
      <c r="BAK183" s="28"/>
      <c r="BAL183" s="28"/>
      <c r="BAM183" s="28"/>
      <c r="BAN183" s="28"/>
      <c r="BAO183" s="28"/>
      <c r="BAP183" s="28"/>
      <c r="BAQ183" s="28"/>
      <c r="BAR183" s="28"/>
      <c r="BAS183" s="28"/>
      <c r="BAT183" s="28"/>
      <c r="BAU183" s="28"/>
      <c r="BAV183" s="28"/>
      <c r="BAW183" s="28"/>
      <c r="BAX183" s="28"/>
      <c r="BAY183" s="28"/>
      <c r="BAZ183" s="28"/>
      <c r="BBA183" s="28"/>
      <c r="BBB183" s="28"/>
      <c r="BBC183" s="28"/>
      <c r="BBD183" s="28"/>
      <c r="BBE183" s="28"/>
      <c r="BBF183" s="28"/>
      <c r="BBG183" s="28"/>
      <c r="BBH183" s="28"/>
      <c r="BBI183" s="28"/>
      <c r="BBJ183" s="28"/>
      <c r="BBK183" s="28"/>
      <c r="BBL183" s="28"/>
      <c r="BBM183" s="28"/>
      <c r="BBN183" s="28"/>
      <c r="BBO183" s="28"/>
      <c r="BBP183" s="28"/>
      <c r="BBQ183" s="28"/>
      <c r="BBR183" s="28"/>
      <c r="BBS183" s="28"/>
      <c r="BBT183" s="28"/>
      <c r="BBU183" s="28"/>
      <c r="BBV183" s="28"/>
      <c r="BBW183" s="28"/>
      <c r="BBX183" s="28"/>
      <c r="BBY183" s="28"/>
      <c r="BBZ183" s="28"/>
      <c r="BCA183" s="28"/>
      <c r="BCB183" s="28"/>
      <c r="BCC183" s="28"/>
      <c r="BCD183" s="28"/>
      <c r="BCE183" s="28"/>
      <c r="BCF183" s="28"/>
      <c r="BCG183" s="28"/>
      <c r="BCH183" s="28"/>
      <c r="BCI183" s="28"/>
      <c r="BCJ183" s="28"/>
      <c r="BCK183" s="28"/>
      <c r="BCL183" s="28"/>
      <c r="BCM183" s="28"/>
      <c r="BCN183" s="28"/>
      <c r="BCO183" s="28"/>
      <c r="BCP183" s="28"/>
      <c r="BCQ183" s="28"/>
      <c r="BCR183" s="28"/>
      <c r="BCS183" s="28"/>
      <c r="BCT183" s="28"/>
      <c r="BCU183" s="28"/>
      <c r="BCV183" s="28"/>
      <c r="BCW183" s="28"/>
      <c r="BCX183" s="28"/>
      <c r="BCY183" s="28"/>
      <c r="BCZ183" s="28"/>
      <c r="BDA183" s="28"/>
      <c r="BDB183" s="28"/>
      <c r="BDC183" s="28"/>
      <c r="BDD183" s="28"/>
      <c r="BDE183" s="28"/>
      <c r="BDF183" s="28"/>
      <c r="BDG183" s="28"/>
      <c r="BDH183" s="28"/>
      <c r="BDI183" s="28"/>
      <c r="BDJ183" s="28"/>
      <c r="BDK183" s="28"/>
      <c r="BDL183" s="28"/>
      <c r="BDM183" s="28"/>
      <c r="BDN183" s="28"/>
      <c r="BDO183" s="28"/>
      <c r="BDP183" s="28"/>
      <c r="BDQ183" s="28"/>
      <c r="BDR183" s="28"/>
      <c r="BDS183" s="28"/>
      <c r="BDT183" s="28"/>
      <c r="BDU183" s="28"/>
      <c r="BDV183" s="28"/>
      <c r="BDW183" s="28"/>
      <c r="BDX183" s="28"/>
      <c r="BDY183" s="28"/>
      <c r="BDZ183" s="28"/>
      <c r="BEA183" s="28"/>
      <c r="BEB183" s="28"/>
      <c r="BEC183" s="28"/>
      <c r="BED183" s="28"/>
      <c r="BEE183" s="28"/>
      <c r="BEF183" s="28"/>
      <c r="BEG183" s="28"/>
      <c r="BEH183" s="28"/>
      <c r="BEI183" s="28"/>
      <c r="BEJ183" s="28"/>
      <c r="BEK183" s="28"/>
      <c r="BEL183" s="28"/>
      <c r="BEM183" s="28"/>
      <c r="BEN183" s="28"/>
      <c r="BEO183" s="28"/>
      <c r="BEP183" s="28"/>
      <c r="BEQ183" s="28"/>
      <c r="BER183" s="28"/>
      <c r="BES183" s="28"/>
      <c r="BET183" s="28"/>
      <c r="BEU183" s="28"/>
      <c r="BEV183" s="28"/>
      <c r="BEW183" s="28"/>
      <c r="BEX183" s="28"/>
      <c r="BEY183" s="28"/>
      <c r="BEZ183" s="28"/>
      <c r="BFA183" s="28"/>
      <c r="BFB183" s="28"/>
      <c r="BFC183" s="28"/>
      <c r="BFD183" s="28"/>
      <c r="BFE183" s="28"/>
      <c r="BFF183" s="28"/>
      <c r="BFG183" s="28"/>
      <c r="BFH183" s="28"/>
      <c r="BFI183" s="28"/>
      <c r="BFJ183" s="28"/>
      <c r="BFK183" s="28"/>
      <c r="BFL183" s="28"/>
      <c r="BFM183" s="28"/>
      <c r="BFN183" s="28"/>
      <c r="BFO183" s="28"/>
      <c r="BFP183" s="28"/>
      <c r="BFQ183" s="28"/>
      <c r="BFR183" s="28"/>
      <c r="BFS183" s="28"/>
      <c r="BFT183" s="28"/>
      <c r="BFU183" s="28"/>
      <c r="BFV183" s="28"/>
      <c r="BFW183" s="28"/>
      <c r="BFX183" s="28"/>
      <c r="BFY183" s="28"/>
      <c r="BFZ183" s="28"/>
      <c r="BGA183" s="28"/>
      <c r="BGB183" s="28"/>
      <c r="BGC183" s="28"/>
      <c r="BGD183" s="28"/>
      <c r="BGE183" s="28"/>
      <c r="BGF183" s="28"/>
      <c r="BGG183" s="28"/>
      <c r="BGH183" s="28"/>
      <c r="BGI183" s="28"/>
      <c r="BGJ183" s="28"/>
      <c r="BGK183" s="28"/>
      <c r="BGL183" s="28"/>
      <c r="BGM183" s="28"/>
      <c r="BGN183" s="28"/>
      <c r="BGO183" s="28"/>
      <c r="BGP183" s="28"/>
      <c r="BGQ183" s="28"/>
      <c r="BGR183" s="28"/>
      <c r="BGS183" s="28"/>
      <c r="BGT183" s="28"/>
      <c r="BGU183" s="28"/>
      <c r="BGV183" s="28"/>
      <c r="BGW183" s="28"/>
      <c r="BGX183" s="28"/>
      <c r="BGY183" s="28"/>
      <c r="BGZ183" s="28"/>
      <c r="BHA183" s="28"/>
      <c r="BHB183" s="28"/>
      <c r="BHC183" s="28"/>
      <c r="BHD183" s="28"/>
      <c r="BHE183" s="28"/>
      <c r="BHF183" s="28"/>
      <c r="BHG183" s="28"/>
      <c r="BHH183" s="28"/>
      <c r="BHI183" s="28"/>
      <c r="BHJ183" s="28"/>
      <c r="BHK183" s="28"/>
      <c r="BHL183" s="28"/>
      <c r="BHM183" s="28"/>
      <c r="BHN183" s="28"/>
      <c r="BHO183" s="28"/>
      <c r="BHP183" s="28"/>
      <c r="BHQ183" s="28"/>
      <c r="BHR183" s="28"/>
      <c r="BHS183" s="28"/>
      <c r="BHT183" s="28"/>
      <c r="BHU183" s="28"/>
      <c r="BHV183" s="28"/>
      <c r="BHW183" s="28"/>
      <c r="BHX183" s="28"/>
      <c r="BHY183" s="28"/>
      <c r="BHZ183" s="28"/>
      <c r="BIA183" s="28"/>
      <c r="BIB183" s="28"/>
      <c r="BIC183" s="28"/>
      <c r="BID183" s="28"/>
      <c r="BIE183" s="28"/>
      <c r="BIF183" s="28"/>
      <c r="BIG183" s="28"/>
      <c r="BIH183" s="28"/>
      <c r="BII183" s="28"/>
      <c r="BIJ183" s="28"/>
      <c r="BIK183" s="28"/>
      <c r="BIL183" s="28"/>
      <c r="BIM183" s="28"/>
      <c r="BIN183" s="28"/>
      <c r="BIO183" s="28"/>
      <c r="BIP183" s="28"/>
      <c r="BIQ183" s="28"/>
      <c r="BIR183" s="28"/>
      <c r="BIS183" s="28"/>
      <c r="BIT183" s="28"/>
      <c r="BIU183" s="28"/>
      <c r="BIV183" s="28"/>
      <c r="BIW183" s="28"/>
      <c r="BIX183" s="28"/>
      <c r="BIY183" s="28"/>
      <c r="BIZ183" s="28"/>
      <c r="BJA183" s="28"/>
      <c r="BJB183" s="28"/>
      <c r="BJC183" s="28"/>
      <c r="BJD183" s="28"/>
      <c r="BJE183" s="28"/>
      <c r="BJF183" s="28"/>
      <c r="BJG183" s="28"/>
      <c r="BJH183" s="28"/>
      <c r="BJI183" s="28"/>
      <c r="BJJ183" s="28"/>
      <c r="BJK183" s="28"/>
      <c r="BJL183" s="28"/>
      <c r="BJM183" s="28"/>
      <c r="BJN183" s="28"/>
      <c r="BJO183" s="28"/>
      <c r="BJP183" s="28"/>
      <c r="BJQ183" s="28"/>
      <c r="BJR183" s="28"/>
      <c r="BJS183" s="28"/>
      <c r="BJT183" s="28"/>
      <c r="BJU183" s="28"/>
      <c r="BJV183" s="28"/>
      <c r="BJW183" s="28"/>
      <c r="BJX183" s="28"/>
      <c r="BJY183" s="28"/>
      <c r="BJZ183" s="28"/>
      <c r="BKA183" s="28"/>
      <c r="BKB183" s="28"/>
      <c r="BKC183" s="28"/>
      <c r="BKD183" s="28"/>
      <c r="BKE183" s="28"/>
      <c r="BKF183" s="28"/>
      <c r="BKG183" s="28"/>
      <c r="BKH183" s="28"/>
      <c r="BKI183" s="28"/>
      <c r="BKJ183" s="28"/>
      <c r="BKK183" s="28"/>
      <c r="BKL183" s="28"/>
      <c r="BKM183" s="28"/>
      <c r="BKN183" s="28"/>
      <c r="BKO183" s="28"/>
      <c r="BKP183" s="28"/>
      <c r="BKQ183" s="28"/>
      <c r="BKR183" s="28"/>
      <c r="BKS183" s="28"/>
      <c r="BKT183" s="28"/>
      <c r="BKU183" s="28"/>
      <c r="BKV183" s="28"/>
      <c r="BKW183" s="28"/>
      <c r="BKX183" s="28"/>
      <c r="BKY183" s="28"/>
      <c r="BKZ183" s="28"/>
      <c r="BLA183" s="28"/>
      <c r="BLB183" s="28"/>
      <c r="BLC183" s="28"/>
      <c r="BLD183" s="28"/>
      <c r="BLE183" s="28"/>
      <c r="BLF183" s="28"/>
      <c r="BLG183" s="28"/>
      <c r="BLH183" s="28"/>
      <c r="BLI183" s="28"/>
      <c r="BLJ183" s="28"/>
      <c r="BLK183" s="28"/>
      <c r="BLL183" s="28"/>
      <c r="BLM183" s="28"/>
      <c r="BLN183" s="28"/>
      <c r="BLO183" s="28"/>
      <c r="BLP183" s="28"/>
      <c r="BLQ183" s="28"/>
      <c r="BLR183" s="28"/>
      <c r="BLS183" s="28"/>
      <c r="BLT183" s="28"/>
      <c r="BLU183" s="28"/>
      <c r="BLV183" s="28"/>
      <c r="BLW183" s="28"/>
      <c r="BLX183" s="28"/>
      <c r="BLY183" s="28"/>
      <c r="BLZ183" s="28"/>
      <c r="BMA183" s="28"/>
      <c r="BMB183" s="28"/>
      <c r="BMC183" s="28"/>
      <c r="BMD183" s="28"/>
      <c r="BME183" s="28"/>
      <c r="BMF183" s="28"/>
      <c r="BMG183" s="28"/>
      <c r="BMH183" s="28"/>
      <c r="BMI183" s="28"/>
      <c r="BMJ183" s="28"/>
      <c r="BMK183" s="28"/>
      <c r="BML183" s="28"/>
      <c r="BMM183" s="28"/>
      <c r="BMN183" s="28"/>
      <c r="BMO183" s="28"/>
      <c r="BMP183" s="28"/>
      <c r="BMQ183" s="28"/>
      <c r="BMR183" s="28"/>
      <c r="BMS183" s="28"/>
      <c r="BMT183" s="28"/>
      <c r="BMU183" s="28"/>
      <c r="BMV183" s="28"/>
      <c r="BMW183" s="28"/>
      <c r="BMX183" s="28"/>
      <c r="BMY183" s="28"/>
      <c r="BMZ183" s="28"/>
      <c r="BNA183" s="28"/>
      <c r="BNB183" s="28"/>
      <c r="BNC183" s="28"/>
      <c r="BND183" s="28"/>
      <c r="BNE183" s="28"/>
      <c r="BNF183" s="28"/>
      <c r="BNG183" s="28"/>
      <c r="BNH183" s="28"/>
      <c r="BNI183" s="28"/>
      <c r="BNJ183" s="28"/>
      <c r="BNK183" s="28"/>
      <c r="BNL183" s="28"/>
      <c r="BNM183" s="28"/>
      <c r="BNN183" s="28"/>
      <c r="BNO183" s="28"/>
      <c r="BNP183" s="28"/>
      <c r="BNQ183" s="28"/>
      <c r="BNR183" s="28"/>
      <c r="BNS183" s="28"/>
      <c r="BNT183" s="28"/>
      <c r="BNU183" s="28"/>
      <c r="BNV183" s="28"/>
      <c r="BNW183" s="28"/>
      <c r="BNX183" s="28"/>
      <c r="BNY183" s="28"/>
      <c r="BNZ183" s="28"/>
      <c r="BOA183" s="28"/>
      <c r="BOB183" s="28"/>
      <c r="BOC183" s="28"/>
      <c r="BOD183" s="28"/>
      <c r="BOE183" s="28"/>
      <c r="BOF183" s="28"/>
      <c r="BOG183" s="28"/>
      <c r="BOH183" s="28"/>
      <c r="BOI183" s="28"/>
      <c r="BOJ183" s="28"/>
      <c r="BOK183" s="28"/>
      <c r="BOL183" s="28"/>
      <c r="BOM183" s="28"/>
      <c r="BON183" s="28"/>
      <c r="BOO183" s="28"/>
      <c r="BOP183" s="28"/>
      <c r="BOQ183" s="28"/>
      <c r="BOR183" s="28"/>
      <c r="BOS183" s="28"/>
      <c r="BOT183" s="28"/>
      <c r="BOU183" s="28"/>
      <c r="BOV183" s="28"/>
      <c r="BOW183" s="28"/>
      <c r="BOX183" s="28"/>
      <c r="BOY183" s="28"/>
      <c r="BOZ183" s="28"/>
      <c r="BPA183" s="28"/>
      <c r="BPB183" s="28"/>
      <c r="BPC183" s="28"/>
      <c r="BPD183" s="28"/>
      <c r="BPE183" s="28"/>
      <c r="BPF183" s="28"/>
      <c r="BPG183" s="28"/>
      <c r="BPH183" s="28"/>
      <c r="BPI183" s="28"/>
      <c r="BPJ183" s="28"/>
      <c r="BPK183" s="28"/>
      <c r="BPL183" s="28"/>
      <c r="BPM183" s="28"/>
      <c r="BPN183" s="28"/>
      <c r="BPO183" s="28"/>
      <c r="BPP183" s="28"/>
      <c r="BPQ183" s="28"/>
      <c r="BPR183" s="28"/>
      <c r="BPS183" s="28"/>
      <c r="BPT183" s="28"/>
      <c r="BPU183" s="28"/>
      <c r="BPV183" s="28"/>
      <c r="BPW183" s="28"/>
      <c r="BPX183" s="28"/>
      <c r="BPY183" s="28"/>
      <c r="BPZ183" s="28"/>
      <c r="BQA183" s="28"/>
      <c r="BQB183" s="28"/>
      <c r="BQC183" s="28"/>
      <c r="BQD183" s="28"/>
      <c r="BQE183" s="28"/>
      <c r="BQF183" s="28"/>
      <c r="BQG183" s="28"/>
      <c r="BQH183" s="28"/>
      <c r="BQI183" s="28"/>
      <c r="BQJ183" s="28"/>
      <c r="BQK183" s="28"/>
      <c r="BQL183" s="28"/>
      <c r="BQM183" s="28"/>
      <c r="BQN183" s="28"/>
      <c r="BQO183" s="28"/>
      <c r="BQP183" s="28"/>
      <c r="BQQ183" s="28"/>
      <c r="BQR183" s="28"/>
      <c r="BQS183" s="28"/>
      <c r="BQT183" s="28"/>
      <c r="BQU183" s="28"/>
      <c r="BQV183" s="28"/>
      <c r="BQW183" s="28"/>
      <c r="BQX183" s="28"/>
      <c r="BQY183" s="28"/>
      <c r="BQZ183" s="28"/>
      <c r="BRA183" s="28"/>
      <c r="BRB183" s="28"/>
      <c r="BRC183" s="28"/>
      <c r="BRD183" s="28"/>
      <c r="BRE183" s="28"/>
      <c r="BRF183" s="28"/>
      <c r="BRG183" s="28"/>
      <c r="BRH183" s="28"/>
      <c r="BRI183" s="28"/>
      <c r="BRJ183" s="28"/>
      <c r="BRK183" s="28"/>
      <c r="BRL183" s="28"/>
      <c r="BRM183" s="28"/>
      <c r="BRN183" s="28"/>
      <c r="BRO183" s="28"/>
      <c r="BRP183" s="28"/>
      <c r="BRQ183" s="28"/>
      <c r="BRR183" s="28"/>
      <c r="BRS183" s="28"/>
      <c r="BRT183" s="28"/>
      <c r="BRU183" s="28"/>
      <c r="BRV183" s="28"/>
      <c r="BRW183" s="28"/>
      <c r="BRX183" s="28"/>
      <c r="BRY183" s="28"/>
      <c r="BRZ183" s="28"/>
      <c r="BSA183" s="28"/>
      <c r="BSB183" s="28"/>
      <c r="BSC183" s="28"/>
      <c r="BSD183" s="28"/>
      <c r="BSE183" s="28"/>
      <c r="BSF183" s="28"/>
      <c r="BSG183" s="28"/>
      <c r="BSH183" s="28"/>
      <c r="BSI183" s="28"/>
      <c r="BSJ183" s="28"/>
      <c r="BSK183" s="28"/>
      <c r="BSL183" s="28"/>
      <c r="BSM183" s="28"/>
      <c r="BSN183" s="28"/>
      <c r="BSO183" s="28"/>
      <c r="BSP183" s="28"/>
      <c r="BSQ183" s="28"/>
      <c r="BSR183" s="28"/>
      <c r="BSS183" s="28"/>
      <c r="BST183" s="28"/>
      <c r="BSU183" s="28"/>
      <c r="BSV183" s="28"/>
      <c r="BSW183" s="28"/>
      <c r="BSX183" s="28"/>
      <c r="BSY183" s="28"/>
      <c r="BSZ183" s="28"/>
      <c r="BTA183" s="28"/>
      <c r="BTB183" s="28"/>
      <c r="BTC183" s="28"/>
      <c r="BTD183" s="28"/>
      <c r="BTE183" s="28"/>
      <c r="BTF183" s="28"/>
      <c r="BTG183" s="28"/>
      <c r="BTH183" s="28"/>
      <c r="BTI183" s="28"/>
      <c r="BTJ183" s="28"/>
      <c r="BTK183" s="28"/>
      <c r="BTL183" s="28"/>
      <c r="BTM183" s="28"/>
      <c r="BTN183" s="28"/>
      <c r="BTO183" s="28"/>
      <c r="BTP183" s="28"/>
      <c r="BTQ183" s="28"/>
      <c r="BTR183" s="28"/>
      <c r="BTS183" s="28"/>
      <c r="BTT183" s="28"/>
      <c r="BTU183" s="28"/>
      <c r="BTV183" s="28"/>
      <c r="BTW183" s="28"/>
      <c r="BTX183" s="28"/>
      <c r="BTY183" s="28"/>
      <c r="BTZ183" s="28"/>
      <c r="BUA183" s="28"/>
      <c r="BUB183" s="28"/>
      <c r="BUC183" s="28"/>
      <c r="BUD183" s="28"/>
      <c r="BUE183" s="28"/>
      <c r="BUF183" s="28"/>
      <c r="BUG183" s="28"/>
      <c r="BUH183" s="28"/>
      <c r="BUI183" s="28"/>
      <c r="BUJ183" s="28"/>
      <c r="BUK183" s="28"/>
      <c r="BUL183" s="28"/>
      <c r="BUM183" s="28"/>
      <c r="BUN183" s="28"/>
      <c r="BUO183" s="28"/>
      <c r="BUP183" s="28"/>
      <c r="BUQ183" s="28"/>
      <c r="BUR183" s="28"/>
      <c r="BUS183" s="28"/>
      <c r="BUT183" s="28"/>
      <c r="BUU183" s="28"/>
      <c r="BUV183" s="28"/>
      <c r="BUW183" s="28"/>
      <c r="BUX183" s="28"/>
      <c r="BUY183" s="28"/>
      <c r="BUZ183" s="28"/>
      <c r="BVA183" s="28"/>
      <c r="BVB183" s="28"/>
      <c r="BVC183" s="28"/>
      <c r="BVD183" s="28"/>
      <c r="BVE183" s="28"/>
      <c r="BVF183" s="28"/>
      <c r="BVG183" s="28"/>
      <c r="BVH183" s="28"/>
      <c r="BVI183" s="28"/>
      <c r="BVJ183" s="28"/>
      <c r="BVK183" s="28"/>
      <c r="BVL183" s="28"/>
      <c r="BVM183" s="28"/>
      <c r="BVN183" s="28"/>
      <c r="BVO183" s="28"/>
      <c r="BVP183" s="28"/>
      <c r="BVQ183" s="28"/>
      <c r="BVR183" s="28"/>
      <c r="BVS183" s="28"/>
      <c r="BVT183" s="28"/>
      <c r="BVU183" s="28"/>
      <c r="BVV183" s="28"/>
      <c r="BVW183" s="28"/>
      <c r="BVX183" s="28"/>
      <c r="BVY183" s="28"/>
      <c r="BVZ183" s="28"/>
      <c r="BWA183" s="28"/>
      <c r="BWB183" s="28"/>
      <c r="BWC183" s="28"/>
      <c r="BWD183" s="28"/>
      <c r="BWE183" s="28"/>
      <c r="BWF183" s="28"/>
      <c r="BWG183" s="28"/>
      <c r="BWH183" s="28"/>
      <c r="BWI183" s="28"/>
      <c r="BWJ183" s="28"/>
      <c r="BWK183" s="28"/>
      <c r="BWL183" s="28"/>
      <c r="BWM183" s="28"/>
      <c r="BWN183" s="28"/>
      <c r="BWO183" s="28"/>
      <c r="BWP183" s="28"/>
      <c r="BWQ183" s="28"/>
      <c r="BWR183" s="28"/>
      <c r="BWS183" s="28"/>
      <c r="BWT183" s="28"/>
      <c r="BWU183" s="28"/>
      <c r="BWV183" s="28"/>
      <c r="BWW183" s="28"/>
      <c r="BWX183" s="28"/>
      <c r="BWY183" s="28"/>
      <c r="BWZ183" s="28"/>
      <c r="BXA183" s="28"/>
      <c r="BXB183" s="28"/>
      <c r="BXC183" s="28"/>
      <c r="BXD183" s="28"/>
      <c r="BXE183" s="28"/>
      <c r="BXF183" s="28"/>
      <c r="BXG183" s="28"/>
      <c r="BXH183" s="28"/>
      <c r="BXI183" s="28"/>
      <c r="BXJ183" s="28"/>
      <c r="BXK183" s="28"/>
      <c r="BXL183" s="28"/>
      <c r="BXM183" s="28"/>
      <c r="BXN183" s="28"/>
      <c r="BXO183" s="28"/>
      <c r="BXP183" s="28"/>
      <c r="BXQ183" s="28"/>
      <c r="BXR183" s="28"/>
      <c r="BXS183" s="28"/>
      <c r="BXT183" s="28"/>
      <c r="BXU183" s="28"/>
      <c r="BXV183" s="28"/>
      <c r="BXW183" s="28"/>
      <c r="BXX183" s="28"/>
      <c r="BXY183" s="28"/>
      <c r="BXZ183" s="28"/>
      <c r="BYA183" s="28"/>
      <c r="BYB183" s="28"/>
      <c r="BYC183" s="28"/>
      <c r="BYD183" s="28"/>
      <c r="BYE183" s="28"/>
      <c r="BYF183" s="28"/>
      <c r="BYG183" s="28"/>
      <c r="BYH183" s="28"/>
      <c r="BYI183" s="28"/>
      <c r="BYJ183" s="28"/>
      <c r="BYK183" s="28"/>
      <c r="BYL183" s="28"/>
      <c r="BYM183" s="28"/>
      <c r="BYN183" s="28"/>
      <c r="BYO183" s="28"/>
      <c r="BYP183" s="28"/>
      <c r="BYQ183" s="28"/>
      <c r="BYR183" s="28"/>
      <c r="BYS183" s="28"/>
      <c r="BYT183" s="28"/>
      <c r="BYU183" s="28"/>
      <c r="BYV183" s="28"/>
      <c r="BYW183" s="28"/>
      <c r="BYX183" s="28"/>
      <c r="BYY183" s="28"/>
      <c r="BYZ183" s="28"/>
      <c r="BZA183" s="28"/>
      <c r="BZB183" s="28"/>
      <c r="BZC183" s="28"/>
      <c r="BZD183" s="28"/>
      <c r="BZE183" s="28"/>
      <c r="BZF183" s="28"/>
      <c r="BZG183" s="28"/>
      <c r="BZH183" s="28"/>
      <c r="BZI183" s="28"/>
      <c r="BZJ183" s="28"/>
      <c r="BZK183" s="28"/>
      <c r="BZL183" s="28"/>
      <c r="BZM183" s="28"/>
      <c r="BZN183" s="28"/>
      <c r="BZO183" s="28"/>
      <c r="BZP183" s="28"/>
      <c r="BZQ183" s="28"/>
      <c r="BZR183" s="28"/>
      <c r="BZS183" s="28"/>
      <c r="BZT183" s="28"/>
      <c r="BZU183" s="28"/>
      <c r="BZV183" s="28"/>
      <c r="BZW183" s="28"/>
      <c r="BZX183" s="28"/>
      <c r="BZY183" s="28"/>
      <c r="BZZ183" s="28"/>
      <c r="CAA183" s="28"/>
      <c r="CAB183" s="28"/>
      <c r="CAC183" s="28"/>
      <c r="CAD183" s="28"/>
      <c r="CAE183" s="28"/>
      <c r="CAF183" s="28"/>
      <c r="CAG183" s="28"/>
      <c r="CAH183" s="28"/>
      <c r="CAI183" s="28"/>
      <c r="CAJ183" s="28"/>
      <c r="CAK183" s="28"/>
      <c r="CAL183" s="28"/>
      <c r="CAM183" s="28"/>
      <c r="CAN183" s="28"/>
      <c r="CAO183" s="28"/>
      <c r="CAP183" s="28"/>
      <c r="CAQ183" s="28"/>
      <c r="CAR183" s="28"/>
      <c r="CAS183" s="28"/>
      <c r="CAT183" s="28"/>
      <c r="CAU183" s="28"/>
      <c r="CAV183" s="28"/>
      <c r="CAW183" s="28"/>
      <c r="CAX183" s="28"/>
      <c r="CAY183" s="28"/>
      <c r="CAZ183" s="28"/>
      <c r="CBA183" s="28"/>
      <c r="CBB183" s="28"/>
      <c r="CBC183" s="28"/>
      <c r="CBD183" s="28"/>
      <c r="CBE183" s="28"/>
      <c r="CBF183" s="28"/>
      <c r="CBG183" s="28"/>
      <c r="CBH183" s="28"/>
      <c r="CBI183" s="28"/>
      <c r="CBJ183" s="28"/>
      <c r="CBK183" s="28"/>
      <c r="CBL183" s="28"/>
      <c r="CBM183" s="28"/>
      <c r="CBN183" s="28"/>
      <c r="CBO183" s="28"/>
      <c r="CBP183" s="28"/>
      <c r="CBQ183" s="28"/>
      <c r="CBR183" s="28"/>
      <c r="CBS183" s="28"/>
      <c r="CBT183" s="28"/>
      <c r="CBU183" s="28"/>
      <c r="CBV183" s="28"/>
      <c r="CBW183" s="28"/>
      <c r="CBX183" s="28"/>
      <c r="CBY183" s="28"/>
      <c r="CBZ183" s="28"/>
      <c r="CCA183" s="28"/>
      <c r="CCB183" s="28"/>
      <c r="CCC183" s="28"/>
      <c r="CCD183" s="28"/>
      <c r="CCE183" s="28"/>
      <c r="CCF183" s="28"/>
      <c r="CCG183" s="28"/>
      <c r="CCH183" s="28"/>
      <c r="CCI183" s="28"/>
      <c r="CCJ183" s="28"/>
      <c r="CCK183" s="28"/>
      <c r="CCL183" s="28"/>
      <c r="CCM183" s="28"/>
      <c r="CCN183" s="28"/>
      <c r="CCO183" s="28"/>
      <c r="CCP183" s="28"/>
      <c r="CCQ183" s="28"/>
      <c r="CCR183" s="28"/>
      <c r="CCS183" s="28"/>
      <c r="CCT183" s="28"/>
      <c r="CCU183" s="28"/>
      <c r="CCV183" s="28"/>
      <c r="CCW183" s="28"/>
      <c r="CCX183" s="28"/>
      <c r="CCY183" s="28"/>
      <c r="CCZ183" s="28"/>
      <c r="CDA183" s="28"/>
      <c r="CDB183" s="28"/>
      <c r="CDC183" s="28"/>
      <c r="CDD183" s="28"/>
      <c r="CDE183" s="28"/>
      <c r="CDF183" s="28"/>
      <c r="CDG183" s="28"/>
      <c r="CDH183" s="28"/>
      <c r="CDI183" s="28"/>
      <c r="CDJ183" s="28"/>
      <c r="CDK183" s="28"/>
      <c r="CDL183" s="28"/>
      <c r="CDM183" s="28"/>
      <c r="CDN183" s="28"/>
      <c r="CDO183" s="28"/>
      <c r="CDP183" s="28"/>
      <c r="CDQ183" s="28"/>
      <c r="CDR183" s="28"/>
      <c r="CDS183" s="28"/>
      <c r="CDT183" s="28"/>
      <c r="CDU183" s="28"/>
      <c r="CDV183" s="28"/>
      <c r="CDW183" s="28"/>
      <c r="CDX183" s="28"/>
      <c r="CDY183" s="28"/>
      <c r="CDZ183" s="28"/>
      <c r="CEA183" s="28"/>
      <c r="CEB183" s="28"/>
      <c r="CEC183" s="28"/>
      <c r="CED183" s="28"/>
      <c r="CEE183" s="28"/>
      <c r="CEF183" s="28"/>
      <c r="CEG183" s="28"/>
      <c r="CEH183" s="28"/>
      <c r="CEI183" s="28"/>
      <c r="CEJ183" s="28"/>
      <c r="CEK183" s="28"/>
      <c r="CEL183" s="28"/>
      <c r="CEM183" s="28"/>
      <c r="CEN183" s="28"/>
      <c r="CEO183" s="28"/>
      <c r="CEP183" s="28"/>
      <c r="CEQ183" s="28"/>
      <c r="CER183" s="28"/>
      <c r="CES183" s="28"/>
      <c r="CET183" s="28"/>
      <c r="CEU183" s="28"/>
      <c r="CEV183" s="28"/>
      <c r="CEW183" s="28"/>
      <c r="CEX183" s="28"/>
      <c r="CEY183" s="28"/>
      <c r="CEZ183" s="28"/>
      <c r="CFA183" s="28"/>
      <c r="CFB183" s="28"/>
      <c r="CFC183" s="28"/>
      <c r="CFD183" s="28"/>
      <c r="CFE183" s="28"/>
      <c r="CFF183" s="28"/>
      <c r="CFG183" s="28"/>
      <c r="CFH183" s="28"/>
      <c r="CFI183" s="28"/>
      <c r="CFJ183" s="28"/>
      <c r="CFK183" s="28"/>
      <c r="CFL183" s="28"/>
      <c r="CFM183" s="28"/>
      <c r="CFN183" s="28"/>
      <c r="CFO183" s="28"/>
      <c r="CFP183" s="28"/>
      <c r="CFQ183" s="28"/>
      <c r="CFR183" s="28"/>
      <c r="CFS183" s="28"/>
      <c r="CFT183" s="28"/>
      <c r="CFU183" s="28"/>
      <c r="CFV183" s="28"/>
      <c r="CFW183" s="28"/>
      <c r="CFX183" s="28"/>
      <c r="CFY183" s="28"/>
      <c r="CFZ183" s="28"/>
      <c r="CGA183" s="28"/>
      <c r="CGB183" s="28"/>
      <c r="CGC183" s="28"/>
      <c r="CGD183" s="28"/>
      <c r="CGE183" s="28"/>
      <c r="CGF183" s="28"/>
      <c r="CGG183" s="28"/>
      <c r="CGH183" s="28"/>
      <c r="CGI183" s="28"/>
      <c r="CGJ183" s="28"/>
      <c r="CGK183" s="28"/>
      <c r="CGL183" s="28"/>
      <c r="CGM183" s="28"/>
      <c r="CGN183" s="28"/>
      <c r="CGO183" s="28"/>
      <c r="CGP183" s="28"/>
      <c r="CGQ183" s="28"/>
      <c r="CGR183" s="28"/>
      <c r="CGS183" s="28"/>
      <c r="CGT183" s="28"/>
      <c r="CGU183" s="28"/>
      <c r="CGV183" s="28"/>
      <c r="CGW183" s="28"/>
      <c r="CGX183" s="28"/>
      <c r="CGY183" s="28"/>
      <c r="CGZ183" s="28"/>
      <c r="CHA183" s="28"/>
      <c r="CHB183" s="28"/>
      <c r="CHC183" s="28"/>
      <c r="CHD183" s="28"/>
      <c r="CHE183" s="28"/>
      <c r="CHF183" s="28"/>
      <c r="CHG183" s="28"/>
      <c r="CHH183" s="28"/>
      <c r="CHI183" s="28"/>
      <c r="CHJ183" s="28"/>
      <c r="CHK183" s="28"/>
      <c r="CHL183" s="28"/>
      <c r="CHM183" s="28"/>
      <c r="CHN183" s="28"/>
      <c r="CHO183" s="28"/>
      <c r="CHP183" s="28"/>
      <c r="CHQ183" s="28"/>
      <c r="CHR183" s="28"/>
      <c r="CHS183" s="28"/>
      <c r="CHT183" s="28"/>
      <c r="CHU183" s="28"/>
      <c r="CHV183" s="28"/>
      <c r="CHW183" s="28"/>
      <c r="CHX183" s="28"/>
      <c r="CHY183" s="28"/>
      <c r="CHZ183" s="28"/>
      <c r="CIA183" s="28"/>
      <c r="CIB183" s="28"/>
      <c r="CIC183" s="28"/>
      <c r="CID183" s="28"/>
      <c r="CIE183" s="28"/>
      <c r="CIF183" s="28"/>
      <c r="CIG183" s="28"/>
      <c r="CIH183" s="28"/>
      <c r="CII183" s="28"/>
      <c r="CIJ183" s="28"/>
      <c r="CIK183" s="28"/>
      <c r="CIL183" s="28"/>
      <c r="CIM183" s="28"/>
      <c r="CIN183" s="28"/>
      <c r="CIO183" s="28"/>
      <c r="CIP183" s="28"/>
      <c r="CIQ183" s="28"/>
      <c r="CIR183" s="28"/>
      <c r="CIS183" s="28"/>
      <c r="CIT183" s="28"/>
      <c r="CIU183" s="28"/>
      <c r="CIV183" s="28"/>
      <c r="CIW183" s="28"/>
      <c r="CIX183" s="28"/>
      <c r="CIY183" s="28"/>
      <c r="CIZ183" s="28"/>
      <c r="CJA183" s="28"/>
      <c r="CJB183" s="28"/>
      <c r="CJC183" s="28"/>
      <c r="CJD183" s="28"/>
      <c r="CJE183" s="28"/>
      <c r="CJF183" s="28"/>
      <c r="CJG183" s="28"/>
      <c r="CJH183" s="28"/>
      <c r="CJI183" s="28"/>
      <c r="CJJ183" s="28"/>
      <c r="CJK183" s="28"/>
      <c r="CJL183" s="28"/>
      <c r="CJM183" s="28"/>
      <c r="CJN183" s="28"/>
      <c r="CJO183" s="28"/>
      <c r="CJP183" s="28"/>
      <c r="CJQ183" s="28"/>
      <c r="CJR183" s="28"/>
      <c r="CJS183" s="28"/>
      <c r="CJT183" s="28"/>
      <c r="CJU183" s="28"/>
      <c r="CJV183" s="28"/>
      <c r="CJW183" s="28"/>
      <c r="CJX183" s="28"/>
      <c r="CJY183" s="28"/>
      <c r="CJZ183" s="28"/>
      <c r="CKA183" s="28"/>
      <c r="CKB183" s="28"/>
      <c r="CKC183" s="28"/>
      <c r="CKD183" s="28"/>
      <c r="CKE183" s="28"/>
      <c r="CKF183" s="28"/>
      <c r="CKG183" s="28"/>
      <c r="CKH183" s="28"/>
      <c r="CKI183" s="28"/>
      <c r="CKJ183" s="28"/>
      <c r="CKK183" s="28"/>
      <c r="CKL183" s="28"/>
      <c r="CKM183" s="28"/>
      <c r="CKN183" s="28"/>
      <c r="CKO183" s="28"/>
      <c r="CKP183" s="28"/>
      <c r="CKQ183" s="28"/>
      <c r="CKR183" s="28"/>
      <c r="CKS183" s="28"/>
      <c r="CKT183" s="28"/>
      <c r="CKU183" s="28"/>
      <c r="CKV183" s="28"/>
      <c r="CKW183" s="28"/>
      <c r="CKX183" s="28"/>
      <c r="CKY183" s="28"/>
      <c r="CKZ183" s="28"/>
      <c r="CLA183" s="28"/>
      <c r="CLB183" s="28"/>
      <c r="CLC183" s="28"/>
      <c r="CLD183" s="28"/>
      <c r="CLE183" s="28"/>
      <c r="CLF183" s="28"/>
      <c r="CLG183" s="28"/>
      <c r="CLH183" s="28"/>
      <c r="CLI183" s="28"/>
      <c r="CLJ183" s="28"/>
      <c r="CLK183" s="28"/>
      <c r="CLL183" s="28"/>
      <c r="CLM183" s="28"/>
      <c r="CLN183" s="28"/>
      <c r="CLO183" s="28"/>
      <c r="CLP183" s="28"/>
      <c r="CLQ183" s="28"/>
      <c r="CLR183" s="28"/>
      <c r="CLS183" s="28"/>
      <c r="CLT183" s="28"/>
      <c r="CLU183" s="28"/>
      <c r="CLV183" s="28"/>
      <c r="CLW183" s="28"/>
      <c r="CLX183" s="28"/>
      <c r="CLY183" s="28"/>
      <c r="CLZ183" s="28"/>
      <c r="CMA183" s="28"/>
      <c r="CMB183" s="28"/>
      <c r="CMC183" s="28"/>
      <c r="CMD183" s="28"/>
      <c r="CME183" s="28"/>
      <c r="CMF183" s="28"/>
      <c r="CMG183" s="28"/>
      <c r="CMH183" s="28"/>
      <c r="CMI183" s="28"/>
      <c r="CMJ183" s="28"/>
      <c r="CMK183" s="28"/>
      <c r="CML183" s="28"/>
      <c r="CMM183" s="28"/>
      <c r="CMN183" s="28"/>
      <c r="CMO183" s="28"/>
      <c r="CMP183" s="28"/>
      <c r="CMQ183" s="28"/>
      <c r="CMR183" s="28"/>
      <c r="CMS183" s="28"/>
      <c r="CMT183" s="28"/>
      <c r="CMU183" s="28"/>
      <c r="CMV183" s="28"/>
      <c r="CMW183" s="28"/>
      <c r="CMX183" s="28"/>
      <c r="CMY183" s="28"/>
      <c r="CMZ183" s="28"/>
      <c r="CNA183" s="28"/>
      <c r="CNB183" s="28"/>
      <c r="CNC183" s="28"/>
      <c r="CND183" s="28"/>
      <c r="CNE183" s="28"/>
      <c r="CNF183" s="28"/>
      <c r="CNG183" s="28"/>
      <c r="CNH183" s="28"/>
      <c r="CNI183" s="28"/>
      <c r="CNJ183" s="28"/>
      <c r="CNK183" s="28"/>
      <c r="CNL183" s="28"/>
      <c r="CNM183" s="28"/>
      <c r="CNN183" s="28"/>
      <c r="CNO183" s="28"/>
      <c r="CNP183" s="28"/>
      <c r="CNQ183" s="28"/>
      <c r="CNR183" s="28"/>
      <c r="CNS183" s="28"/>
      <c r="CNT183" s="28"/>
      <c r="CNU183" s="28"/>
      <c r="CNV183" s="28"/>
      <c r="CNW183" s="28"/>
      <c r="CNX183" s="28"/>
      <c r="CNY183" s="28"/>
      <c r="CNZ183" s="28"/>
      <c r="COA183" s="28"/>
      <c r="COB183" s="28"/>
      <c r="COC183" s="28"/>
      <c r="COD183" s="28"/>
      <c r="COE183" s="28"/>
      <c r="COF183" s="28"/>
      <c r="COG183" s="28"/>
      <c r="COH183" s="28"/>
      <c r="COI183" s="28"/>
      <c r="COJ183" s="28"/>
      <c r="COK183" s="28"/>
      <c r="COL183" s="28"/>
      <c r="COM183" s="28"/>
      <c r="CON183" s="28"/>
      <c r="COO183" s="28"/>
      <c r="COP183" s="28"/>
      <c r="COQ183" s="28"/>
      <c r="COR183" s="28"/>
      <c r="COS183" s="28"/>
      <c r="COT183" s="28"/>
      <c r="COU183" s="28"/>
      <c r="COV183" s="28"/>
      <c r="COW183" s="28"/>
      <c r="COX183" s="28"/>
      <c r="COY183" s="28"/>
      <c r="COZ183" s="28"/>
      <c r="CPA183" s="28"/>
      <c r="CPB183" s="28"/>
      <c r="CPC183" s="28"/>
      <c r="CPD183" s="28"/>
      <c r="CPE183" s="28"/>
      <c r="CPF183" s="28"/>
      <c r="CPG183" s="28"/>
      <c r="CPH183" s="28"/>
      <c r="CPI183" s="28"/>
      <c r="CPJ183" s="28"/>
      <c r="CPK183" s="28"/>
      <c r="CPL183" s="28"/>
      <c r="CPM183" s="28"/>
      <c r="CPN183" s="28"/>
      <c r="CPO183" s="28"/>
      <c r="CPP183" s="28"/>
      <c r="CPQ183" s="28"/>
      <c r="CPR183" s="28"/>
      <c r="CPS183" s="28"/>
      <c r="CPT183" s="28"/>
      <c r="CPU183" s="28"/>
      <c r="CPV183" s="28"/>
      <c r="CPW183" s="28"/>
      <c r="CPX183" s="28"/>
      <c r="CPY183" s="28"/>
      <c r="CPZ183" s="28"/>
      <c r="CQA183" s="28"/>
      <c r="CQB183" s="28"/>
      <c r="CQC183" s="28"/>
      <c r="CQD183" s="28"/>
      <c r="CQE183" s="28"/>
      <c r="CQF183" s="28"/>
      <c r="CQG183" s="28"/>
      <c r="CQH183" s="28"/>
      <c r="CQI183" s="28"/>
      <c r="CQJ183" s="28"/>
      <c r="CQK183" s="28"/>
      <c r="CQL183" s="28"/>
      <c r="CQM183" s="28"/>
      <c r="CQN183" s="28"/>
      <c r="CQO183" s="28"/>
      <c r="CQP183" s="28"/>
      <c r="CQQ183" s="28"/>
      <c r="CQR183" s="28"/>
      <c r="CQS183" s="28"/>
      <c r="CQT183" s="28"/>
      <c r="CQU183" s="28"/>
      <c r="CQV183" s="28"/>
      <c r="CQW183" s="28"/>
      <c r="CQX183" s="28"/>
      <c r="CQY183" s="28"/>
      <c r="CQZ183" s="28"/>
      <c r="CRA183" s="28"/>
      <c r="CRB183" s="28"/>
      <c r="CRC183" s="28"/>
      <c r="CRD183" s="28"/>
      <c r="CRE183" s="28"/>
      <c r="CRF183" s="28"/>
      <c r="CRG183" s="28"/>
      <c r="CRH183" s="28"/>
      <c r="CRI183" s="28"/>
      <c r="CRJ183" s="28"/>
      <c r="CRK183" s="28"/>
      <c r="CRL183" s="28"/>
      <c r="CRM183" s="28"/>
      <c r="CRN183" s="28"/>
      <c r="CRO183" s="28"/>
      <c r="CRP183" s="28"/>
      <c r="CRQ183" s="28"/>
      <c r="CRR183" s="28"/>
      <c r="CRS183" s="28"/>
      <c r="CRT183" s="28"/>
      <c r="CRU183" s="28"/>
      <c r="CRV183" s="28"/>
      <c r="CRW183" s="28"/>
      <c r="CRX183" s="28"/>
      <c r="CRY183" s="28"/>
      <c r="CRZ183" s="28"/>
      <c r="CSA183" s="28"/>
      <c r="CSB183" s="28"/>
      <c r="CSC183" s="28"/>
      <c r="CSD183" s="28"/>
      <c r="CSE183" s="28"/>
      <c r="CSF183" s="28"/>
      <c r="CSG183" s="28"/>
      <c r="CSH183" s="28"/>
      <c r="CSI183" s="28"/>
      <c r="CSJ183" s="28"/>
      <c r="CSK183" s="28"/>
      <c r="CSL183" s="28"/>
      <c r="CSM183" s="28"/>
      <c r="CSN183" s="28"/>
      <c r="CSO183" s="28"/>
      <c r="CSP183" s="28"/>
      <c r="CSQ183" s="28"/>
      <c r="CSR183" s="28"/>
      <c r="CSS183" s="28"/>
      <c r="CST183" s="28"/>
      <c r="CSU183" s="28"/>
      <c r="CSV183" s="28"/>
      <c r="CSW183" s="28"/>
      <c r="CSX183" s="28"/>
      <c r="CSY183" s="28"/>
      <c r="CSZ183" s="28"/>
      <c r="CTA183" s="28"/>
      <c r="CTB183" s="28"/>
      <c r="CTC183" s="28"/>
      <c r="CTD183" s="28"/>
      <c r="CTE183" s="28"/>
      <c r="CTF183" s="28"/>
      <c r="CTG183" s="28"/>
      <c r="CTH183" s="28"/>
      <c r="CTI183" s="28"/>
      <c r="CTJ183" s="28"/>
      <c r="CTK183" s="28"/>
      <c r="CTL183" s="28"/>
      <c r="CTM183" s="28"/>
      <c r="CTN183" s="28"/>
      <c r="CTO183" s="28"/>
      <c r="CTP183" s="28"/>
      <c r="CTQ183" s="28"/>
      <c r="CTR183" s="28"/>
      <c r="CTS183" s="28"/>
      <c r="CTT183" s="28"/>
      <c r="CTU183" s="28"/>
      <c r="CTV183" s="28"/>
      <c r="CTW183" s="28"/>
      <c r="CTX183" s="28"/>
      <c r="CTY183" s="28"/>
      <c r="CTZ183" s="28"/>
      <c r="CUA183" s="28"/>
      <c r="CUB183" s="28"/>
      <c r="CUC183" s="28"/>
      <c r="CUD183" s="28"/>
      <c r="CUE183" s="28"/>
      <c r="CUF183" s="28"/>
      <c r="CUG183" s="28"/>
      <c r="CUH183" s="28"/>
      <c r="CUI183" s="28"/>
      <c r="CUJ183" s="28"/>
      <c r="CUK183" s="28"/>
      <c r="CUL183" s="28"/>
      <c r="CUM183" s="28"/>
      <c r="CUN183" s="28"/>
      <c r="CUO183" s="28"/>
      <c r="CUP183" s="28"/>
      <c r="CUQ183" s="28"/>
      <c r="CUR183" s="28"/>
      <c r="CUS183" s="28"/>
      <c r="CUT183" s="28"/>
      <c r="CUU183" s="28"/>
      <c r="CUV183" s="28"/>
      <c r="CUW183" s="28"/>
      <c r="CUX183" s="28"/>
      <c r="CUY183" s="28"/>
      <c r="CUZ183" s="28"/>
      <c r="CVA183" s="28"/>
      <c r="CVB183" s="28"/>
      <c r="CVC183" s="28"/>
      <c r="CVD183" s="28"/>
      <c r="CVE183" s="28"/>
      <c r="CVF183" s="28"/>
      <c r="CVG183" s="28"/>
      <c r="CVH183" s="28"/>
      <c r="CVI183" s="28"/>
      <c r="CVJ183" s="28"/>
      <c r="CVK183" s="28"/>
      <c r="CVL183" s="28"/>
      <c r="CVM183" s="28"/>
      <c r="CVN183" s="28"/>
      <c r="CVO183" s="28"/>
      <c r="CVP183" s="28"/>
      <c r="CVQ183" s="28"/>
      <c r="CVR183" s="28"/>
      <c r="CVS183" s="28"/>
      <c r="CVT183" s="28"/>
      <c r="CVU183" s="28"/>
      <c r="CVV183" s="28"/>
      <c r="CVW183" s="28"/>
      <c r="CVX183" s="28"/>
      <c r="CVY183" s="28"/>
      <c r="CVZ183" s="28"/>
      <c r="CWA183" s="28"/>
      <c r="CWB183" s="28"/>
      <c r="CWC183" s="28"/>
      <c r="CWD183" s="28"/>
      <c r="CWE183" s="28"/>
      <c r="CWF183" s="28"/>
      <c r="CWG183" s="28"/>
      <c r="CWH183" s="28"/>
      <c r="CWI183" s="28"/>
      <c r="CWJ183" s="28"/>
      <c r="CWK183" s="28"/>
      <c r="CWL183" s="28"/>
      <c r="CWM183" s="28"/>
      <c r="CWN183" s="28"/>
      <c r="CWO183" s="28"/>
      <c r="CWP183" s="28"/>
      <c r="CWQ183" s="28"/>
      <c r="CWR183" s="28"/>
      <c r="CWS183" s="28"/>
      <c r="CWT183" s="28"/>
      <c r="CWU183" s="28"/>
      <c r="CWV183" s="28"/>
      <c r="CWW183" s="28"/>
      <c r="CWX183" s="28"/>
      <c r="CWY183" s="28"/>
      <c r="CWZ183" s="28"/>
      <c r="CXA183" s="28"/>
      <c r="CXB183" s="28"/>
      <c r="CXC183" s="28"/>
      <c r="CXD183" s="28"/>
      <c r="CXE183" s="28"/>
      <c r="CXF183" s="28"/>
      <c r="CXG183" s="28"/>
      <c r="CXH183" s="28"/>
      <c r="CXI183" s="28"/>
      <c r="CXJ183" s="28"/>
      <c r="CXK183" s="28"/>
      <c r="CXL183" s="28"/>
      <c r="CXM183" s="28"/>
      <c r="CXN183" s="28"/>
      <c r="CXO183" s="28"/>
      <c r="CXP183" s="28"/>
      <c r="CXQ183" s="28"/>
      <c r="CXR183" s="28"/>
      <c r="CXS183" s="28"/>
      <c r="CXT183" s="28"/>
      <c r="CXU183" s="28"/>
      <c r="CXV183" s="28"/>
      <c r="CXW183" s="28"/>
    </row>
    <row r="184" spans="1:2675" ht="15.6" customHeight="1" x14ac:dyDescent="0.3">
      <c r="A184" s="101" t="s">
        <v>360</v>
      </c>
      <c r="B184" s="101"/>
      <c r="C184" s="101"/>
      <c r="D184" s="101"/>
      <c r="E184" s="101"/>
      <c r="F184" s="101"/>
      <c r="G184" s="101"/>
      <c r="H184" s="101"/>
      <c r="I184" s="101"/>
      <c r="J184" s="101"/>
      <c r="K184" s="101"/>
      <c r="L184" s="101"/>
      <c r="M184" s="1"/>
      <c r="N184" s="1"/>
      <c r="O184" s="54"/>
      <c r="P184" s="1"/>
      <c r="Q184" s="1"/>
      <c r="R184" s="1"/>
      <c r="S184" s="1"/>
      <c r="T184" s="1"/>
      <c r="U184" s="1"/>
      <c r="V184" s="1"/>
      <c r="W184" s="1"/>
      <c r="X184" s="1"/>
      <c r="Y184" s="1"/>
      <c r="Z184" s="1"/>
      <c r="AA184" s="1"/>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28"/>
      <c r="BB184" s="28"/>
      <c r="BC184" s="28"/>
      <c r="BD184" s="28"/>
      <c r="BE184" s="28"/>
      <c r="BF184" s="28"/>
      <c r="BG184" s="28"/>
      <c r="BH184" s="28"/>
      <c r="BI184" s="28"/>
      <c r="BJ184" s="28"/>
      <c r="BK184" s="28"/>
      <c r="BL184" s="28"/>
      <c r="BM184" s="28"/>
      <c r="BN184" s="28"/>
      <c r="BO184" s="28"/>
      <c r="BP184" s="28"/>
      <c r="BQ184" s="28"/>
    </row>
    <row r="185" spans="1:2675" x14ac:dyDescent="0.3">
      <c r="A185" s="101"/>
      <c r="B185" s="101"/>
      <c r="C185" s="101"/>
      <c r="D185" s="101"/>
      <c r="E185" s="101"/>
      <c r="F185" s="101"/>
      <c r="G185" s="101"/>
      <c r="H185" s="101"/>
      <c r="I185" s="101"/>
      <c r="J185" s="101"/>
      <c r="K185" s="101"/>
      <c r="L185" s="101"/>
      <c r="M185" s="1"/>
      <c r="N185" s="1"/>
      <c r="O185" s="54"/>
      <c r="P185" s="1"/>
      <c r="Q185" s="1"/>
      <c r="R185" s="1"/>
      <c r="S185" s="1"/>
      <c r="T185" s="1"/>
      <c r="U185" s="1"/>
      <c r="V185" s="1"/>
      <c r="W185" s="1"/>
      <c r="X185" s="1"/>
      <c r="Y185" s="1"/>
      <c r="Z185" s="1"/>
      <c r="AA185" s="1"/>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28"/>
      <c r="BB185" s="28"/>
      <c r="BC185" s="28"/>
      <c r="BD185" s="28"/>
      <c r="BE185" s="28"/>
      <c r="BF185" s="28"/>
      <c r="BG185" s="28"/>
      <c r="BH185" s="28"/>
      <c r="BI185" s="28"/>
      <c r="BJ185" s="28"/>
      <c r="BK185" s="28"/>
      <c r="BL185" s="28"/>
      <c r="BM185" s="28"/>
      <c r="BN185" s="28"/>
      <c r="BO185" s="28"/>
      <c r="BP185" s="28"/>
      <c r="BQ185" s="28"/>
    </row>
    <row r="186" spans="1:2675" x14ac:dyDescent="0.3">
      <c r="A186" s="101"/>
      <c r="B186" s="101"/>
      <c r="C186" s="101"/>
      <c r="D186" s="101"/>
      <c r="E186" s="101"/>
      <c r="F186" s="101"/>
      <c r="G186" s="101"/>
      <c r="H186" s="101"/>
      <c r="I186" s="101"/>
      <c r="J186" s="101"/>
      <c r="K186" s="101"/>
      <c r="L186" s="101"/>
      <c r="M186" s="6"/>
      <c r="N186" s="6"/>
      <c r="O186" s="56"/>
      <c r="P186" s="6"/>
      <c r="Q186" s="6"/>
      <c r="R186" s="6"/>
      <c r="S186" s="6"/>
      <c r="T186" s="6"/>
      <c r="U186" s="6"/>
      <c r="V186" s="6"/>
      <c r="W186" s="6"/>
      <c r="X186" s="6"/>
      <c r="Y186" s="6"/>
      <c r="Z186" s="6"/>
      <c r="AA186" s="6"/>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row>
    <row r="187" spans="1:2675" x14ac:dyDescent="0.3">
      <c r="A187" s="101"/>
      <c r="B187" s="101"/>
      <c r="C187" s="101"/>
      <c r="D187" s="101"/>
      <c r="E187" s="101"/>
      <c r="F187" s="101"/>
      <c r="G187" s="101"/>
      <c r="H187" s="101"/>
      <c r="I187" s="101"/>
      <c r="J187" s="101"/>
      <c r="K187" s="101"/>
      <c r="L187" s="101"/>
      <c r="M187" s="6"/>
      <c r="N187" s="6"/>
      <c r="O187" s="56"/>
      <c r="P187" s="6"/>
      <c r="Q187" s="6"/>
      <c r="R187" s="6"/>
      <c r="S187" s="6"/>
      <c r="T187" s="6"/>
      <c r="U187" s="6"/>
      <c r="V187" s="6"/>
      <c r="W187" s="6"/>
      <c r="X187" s="6"/>
      <c r="Y187" s="6"/>
      <c r="Z187" s="6"/>
      <c r="AA187" s="6"/>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row>
    <row r="188" spans="1:2675" x14ac:dyDescent="0.3">
      <c r="A188" s="101"/>
      <c r="B188" s="101"/>
      <c r="C188" s="101"/>
      <c r="D188" s="101"/>
      <c r="E188" s="101"/>
      <c r="F188" s="101"/>
      <c r="G188" s="101"/>
      <c r="H188" s="101"/>
      <c r="I188" s="101"/>
      <c r="J188" s="101"/>
      <c r="K188" s="101"/>
      <c r="L188" s="101"/>
      <c r="M188" s="6"/>
      <c r="N188" s="6"/>
      <c r="O188" s="56"/>
      <c r="P188" s="6"/>
      <c r="Q188" s="6"/>
      <c r="R188" s="6"/>
      <c r="S188" s="6"/>
      <c r="T188" s="6"/>
      <c r="U188" s="6"/>
      <c r="V188" s="6"/>
      <c r="W188" s="6"/>
      <c r="X188" s="6"/>
      <c r="Y188" s="6"/>
      <c r="Z188" s="6"/>
      <c r="AA188" s="6"/>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row>
    <row r="189" spans="1:2675" ht="213" customHeight="1" x14ac:dyDescent="0.3">
      <c r="A189" s="101"/>
      <c r="B189" s="101"/>
      <c r="C189" s="101"/>
      <c r="D189" s="101"/>
      <c r="E189" s="101"/>
      <c r="F189" s="101"/>
      <c r="G189" s="101"/>
      <c r="H189" s="101"/>
      <c r="I189" s="101"/>
      <c r="J189" s="101"/>
      <c r="K189" s="101"/>
      <c r="L189" s="101"/>
      <c r="M189" s="6"/>
      <c r="N189" s="6"/>
      <c r="O189" s="56"/>
      <c r="P189" s="6"/>
      <c r="Q189" s="6"/>
      <c r="R189" s="6"/>
      <c r="S189" s="6"/>
      <c r="T189" s="6"/>
      <c r="U189" s="6"/>
      <c r="V189" s="6"/>
      <c r="W189" s="6"/>
      <c r="X189" s="6"/>
      <c r="Y189" s="6"/>
      <c r="Z189" s="6"/>
      <c r="AA189" s="6"/>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row>
    <row r="190" spans="1:2675" s="102" customFormat="1" ht="37.950000000000003" customHeight="1" x14ac:dyDescent="0.25"/>
    <row r="191" spans="1:2675" s="31" customFormat="1" ht="36" customHeight="1" x14ac:dyDescent="0.25">
      <c r="A191" s="103" t="s">
        <v>181</v>
      </c>
      <c r="B191" s="103"/>
      <c r="C191" s="103"/>
      <c r="D191" s="103"/>
      <c r="E191" s="103"/>
      <c r="F191" s="103"/>
      <c r="G191" s="103"/>
      <c r="H191" s="103"/>
      <c r="I191" s="103"/>
      <c r="J191" s="103"/>
      <c r="K191" s="103"/>
      <c r="O191" s="57"/>
    </row>
    <row r="192" spans="1:2675" s="32" customFormat="1" ht="181.8" customHeight="1" x14ac:dyDescent="0.25">
      <c r="A192" s="23" t="s">
        <v>14</v>
      </c>
      <c r="B192" s="139" t="s">
        <v>239</v>
      </c>
      <c r="C192" s="140"/>
      <c r="D192" s="141"/>
      <c r="E192" s="104" t="s">
        <v>240</v>
      </c>
      <c r="F192" s="104"/>
      <c r="G192" s="104"/>
      <c r="H192" s="104"/>
      <c r="I192" s="104"/>
      <c r="J192" s="104"/>
      <c r="K192" s="104"/>
      <c r="O192" s="58"/>
    </row>
    <row r="193" spans="1:116" s="32" customFormat="1" ht="24.6" customHeight="1" x14ac:dyDescent="0.25">
      <c r="A193" s="43">
        <v>1</v>
      </c>
      <c r="B193" s="108">
        <v>2</v>
      </c>
      <c r="C193" s="109"/>
      <c r="D193" s="110"/>
      <c r="E193" s="111">
        <v>3</v>
      </c>
      <c r="F193" s="111"/>
      <c r="G193" s="111"/>
      <c r="H193" s="111"/>
      <c r="I193" s="111"/>
      <c r="J193" s="111"/>
      <c r="K193" s="111"/>
      <c r="O193" s="58"/>
    </row>
    <row r="194" spans="1:116" s="29" customFormat="1" ht="68.400000000000006" customHeight="1" x14ac:dyDescent="0.25">
      <c r="A194" s="112" t="s">
        <v>815</v>
      </c>
      <c r="B194" s="113"/>
      <c r="C194" s="113"/>
      <c r="D194" s="113"/>
      <c r="E194" s="113"/>
      <c r="F194" s="113"/>
      <c r="G194" s="113"/>
      <c r="H194" s="113"/>
      <c r="I194" s="113"/>
      <c r="J194" s="113"/>
      <c r="K194" s="113"/>
      <c r="L194" s="32"/>
      <c r="M194" s="32"/>
      <c r="N194" s="32"/>
      <c r="O194" s="58"/>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c r="DF194" s="32"/>
      <c r="DG194" s="32"/>
      <c r="DH194" s="32"/>
      <c r="DI194" s="32"/>
      <c r="DJ194" s="32"/>
      <c r="DK194" s="32"/>
      <c r="DL194" s="32"/>
    </row>
    <row r="195" spans="1:116" s="30" customFormat="1" ht="51.6" customHeight="1" x14ac:dyDescent="0.25">
      <c r="A195" s="42" t="s">
        <v>17</v>
      </c>
      <c r="B195" s="143" t="s">
        <v>184</v>
      </c>
      <c r="C195" s="143"/>
      <c r="D195" s="143"/>
      <c r="E195" s="107" t="s">
        <v>799</v>
      </c>
      <c r="F195" s="107"/>
      <c r="G195" s="107"/>
      <c r="H195" s="107"/>
      <c r="I195" s="107"/>
      <c r="J195" s="107"/>
      <c r="K195" s="107"/>
      <c r="L195" s="34"/>
      <c r="M195" s="34"/>
      <c r="N195" s="34"/>
      <c r="O195" s="59"/>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c r="CV195" s="34"/>
      <c r="CW195" s="34"/>
      <c r="CX195" s="34"/>
      <c r="CY195" s="34"/>
      <c r="CZ195" s="34"/>
      <c r="DA195" s="34"/>
      <c r="DB195" s="34"/>
      <c r="DC195" s="34"/>
      <c r="DD195" s="34"/>
      <c r="DE195" s="34"/>
      <c r="DF195" s="34"/>
      <c r="DG195" s="34"/>
      <c r="DH195" s="34"/>
      <c r="DI195" s="34"/>
      <c r="DJ195" s="34"/>
      <c r="DK195" s="34"/>
      <c r="DL195" s="34"/>
    </row>
    <row r="196" spans="1:116" s="30" customFormat="1" ht="64.2" customHeight="1" x14ac:dyDescent="0.25">
      <c r="A196" s="33" t="s">
        <v>18</v>
      </c>
      <c r="B196" s="144" t="s">
        <v>361</v>
      </c>
      <c r="C196" s="145"/>
      <c r="D196" s="146"/>
      <c r="E196" s="107" t="s">
        <v>796</v>
      </c>
      <c r="F196" s="107"/>
      <c r="G196" s="107"/>
      <c r="H196" s="107"/>
      <c r="I196" s="107"/>
      <c r="J196" s="107"/>
      <c r="K196" s="107"/>
      <c r="L196" s="34"/>
      <c r="M196" s="34"/>
      <c r="N196" s="34"/>
      <c r="O196" s="59"/>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c r="BO196" s="34"/>
      <c r="BP196" s="34"/>
      <c r="BQ196" s="34"/>
      <c r="BR196" s="34"/>
      <c r="BS196" s="34"/>
      <c r="BT196" s="34"/>
      <c r="BU196" s="34"/>
      <c r="BV196" s="34"/>
      <c r="BW196" s="34"/>
      <c r="BX196" s="34"/>
      <c r="BY196" s="34"/>
      <c r="BZ196" s="34"/>
      <c r="CA196" s="34"/>
      <c r="CB196" s="34"/>
      <c r="CC196" s="34"/>
      <c r="CD196" s="34"/>
      <c r="CE196" s="34"/>
      <c r="CF196" s="34"/>
      <c r="CG196" s="34"/>
      <c r="CH196" s="34"/>
      <c r="CI196" s="34"/>
      <c r="CJ196" s="34"/>
      <c r="CK196" s="34"/>
      <c r="CL196" s="34"/>
      <c r="CM196" s="34"/>
      <c r="CN196" s="34"/>
      <c r="CO196" s="34"/>
      <c r="CP196" s="34"/>
      <c r="CQ196" s="34"/>
      <c r="CR196" s="34"/>
      <c r="CS196" s="34"/>
      <c r="CT196" s="34"/>
      <c r="CU196" s="34"/>
      <c r="CV196" s="34"/>
      <c r="CW196" s="34"/>
      <c r="CX196" s="34"/>
      <c r="CY196" s="34"/>
      <c r="CZ196" s="34"/>
      <c r="DA196" s="34"/>
      <c r="DB196" s="34"/>
      <c r="DC196" s="34"/>
      <c r="DD196" s="34"/>
      <c r="DE196" s="34"/>
      <c r="DF196" s="34"/>
      <c r="DG196" s="34"/>
      <c r="DH196" s="34"/>
      <c r="DI196" s="34"/>
      <c r="DJ196" s="34"/>
      <c r="DK196" s="34"/>
      <c r="DL196" s="34"/>
    </row>
    <row r="197" spans="1:116" s="30" customFormat="1" ht="36" customHeight="1" x14ac:dyDescent="0.25">
      <c r="A197" s="33" t="s">
        <v>19</v>
      </c>
      <c r="B197" s="136" t="s">
        <v>207</v>
      </c>
      <c r="C197" s="137"/>
      <c r="D197" s="138"/>
      <c r="E197" s="107" t="s">
        <v>804</v>
      </c>
      <c r="F197" s="107"/>
      <c r="G197" s="107"/>
      <c r="H197" s="107"/>
      <c r="I197" s="107"/>
      <c r="J197" s="107"/>
      <c r="K197" s="107"/>
      <c r="L197" s="34"/>
      <c r="M197" s="34"/>
      <c r="N197" s="34"/>
      <c r="O197" s="59"/>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row>
    <row r="198" spans="1:116" s="30" customFormat="1" ht="45" customHeight="1" x14ac:dyDescent="0.25">
      <c r="A198" s="33" t="s">
        <v>20</v>
      </c>
      <c r="B198" s="136" t="s">
        <v>185</v>
      </c>
      <c r="C198" s="137"/>
      <c r="D198" s="138"/>
      <c r="E198" s="107" t="s">
        <v>805</v>
      </c>
      <c r="F198" s="107"/>
      <c r="G198" s="107"/>
      <c r="H198" s="107"/>
      <c r="I198" s="107"/>
      <c r="J198" s="107"/>
      <c r="K198" s="107"/>
      <c r="L198" s="34"/>
      <c r="M198" s="34"/>
      <c r="N198" s="34"/>
      <c r="O198" s="59"/>
      <c r="P198" s="34"/>
      <c r="Q198" s="34"/>
      <c r="R198" s="34"/>
      <c r="S198" s="34"/>
      <c r="T198" s="34"/>
      <c r="U198" s="34"/>
      <c r="V198" s="34"/>
      <c r="W198" s="34"/>
      <c r="X198" s="34"/>
      <c r="Y198" s="3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4"/>
      <c r="BA198" s="34"/>
      <c r="BB198" s="34"/>
      <c r="BC198" s="34"/>
      <c r="BD198" s="34"/>
      <c r="BE198" s="34"/>
      <c r="BF198" s="34"/>
      <c r="BG198" s="34"/>
      <c r="BH198" s="34"/>
      <c r="BI198" s="34"/>
      <c r="BJ198" s="34"/>
      <c r="BK198" s="34"/>
      <c r="BL198" s="34"/>
      <c r="BM198" s="34"/>
      <c r="BN198" s="34"/>
      <c r="BO198" s="34"/>
      <c r="BP198" s="34"/>
      <c r="BQ198" s="34"/>
      <c r="BR198" s="34"/>
      <c r="BS198" s="34"/>
      <c r="BT198" s="34"/>
      <c r="BU198" s="34"/>
      <c r="BV198" s="34"/>
      <c r="BW198" s="34"/>
      <c r="BX198" s="34"/>
      <c r="BY198" s="34"/>
      <c r="BZ198" s="34"/>
      <c r="CA198" s="34"/>
      <c r="CB198" s="34"/>
      <c r="CC198" s="34"/>
      <c r="CD198" s="34"/>
      <c r="CE198" s="34"/>
      <c r="CF198" s="34"/>
      <c r="CG198" s="34"/>
      <c r="CH198" s="34"/>
      <c r="CI198" s="34"/>
      <c r="CJ198" s="34"/>
      <c r="CK198" s="34"/>
      <c r="CL198" s="34"/>
      <c r="CM198" s="34"/>
      <c r="CN198" s="34"/>
      <c r="CO198" s="34"/>
      <c r="CP198" s="34"/>
      <c r="CQ198" s="34"/>
      <c r="CR198" s="34"/>
      <c r="CS198" s="34"/>
      <c r="CT198" s="34"/>
      <c r="CU198" s="34"/>
      <c r="CV198" s="34"/>
      <c r="CW198" s="34"/>
      <c r="CX198" s="34"/>
      <c r="CY198" s="34"/>
      <c r="CZ198" s="34"/>
      <c r="DA198" s="34"/>
      <c r="DB198" s="34"/>
      <c r="DC198" s="34"/>
      <c r="DD198" s="34"/>
      <c r="DE198" s="34"/>
      <c r="DF198" s="34"/>
      <c r="DG198" s="34"/>
      <c r="DH198" s="34"/>
      <c r="DI198" s="34"/>
      <c r="DJ198" s="34"/>
      <c r="DK198" s="34"/>
      <c r="DL198" s="34"/>
    </row>
    <row r="199" spans="1:116" s="30" customFormat="1" ht="46.95" customHeight="1" x14ac:dyDescent="0.25">
      <c r="A199" s="33" t="s">
        <v>21</v>
      </c>
      <c r="B199" s="136" t="s">
        <v>182</v>
      </c>
      <c r="C199" s="137"/>
      <c r="D199" s="138"/>
      <c r="E199" s="107" t="s">
        <v>800</v>
      </c>
      <c r="F199" s="107"/>
      <c r="G199" s="107"/>
      <c r="H199" s="107"/>
      <c r="I199" s="107"/>
      <c r="J199" s="107"/>
      <c r="K199" s="107"/>
      <c r="L199" s="34"/>
      <c r="M199" s="34"/>
      <c r="N199" s="34"/>
      <c r="O199" s="59"/>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c r="CV199" s="34"/>
      <c r="CW199" s="34"/>
      <c r="CX199" s="34"/>
      <c r="CY199" s="34"/>
      <c r="CZ199" s="34"/>
      <c r="DA199" s="34"/>
      <c r="DB199" s="34"/>
      <c r="DC199" s="34"/>
      <c r="DD199" s="34"/>
      <c r="DE199" s="34"/>
      <c r="DF199" s="34"/>
      <c r="DG199" s="34"/>
      <c r="DH199" s="34"/>
      <c r="DI199" s="34"/>
      <c r="DJ199" s="34"/>
      <c r="DK199" s="34"/>
      <c r="DL199" s="34"/>
    </row>
    <row r="200" spans="1:116" s="30" customFormat="1" ht="37.200000000000003" customHeight="1" x14ac:dyDescent="0.25">
      <c r="A200" s="33" t="s">
        <v>22</v>
      </c>
      <c r="B200" s="136" t="s">
        <v>186</v>
      </c>
      <c r="C200" s="137"/>
      <c r="D200" s="138"/>
      <c r="E200" s="107" t="s">
        <v>801</v>
      </c>
      <c r="F200" s="107"/>
      <c r="G200" s="107"/>
      <c r="H200" s="107"/>
      <c r="I200" s="107"/>
      <c r="J200" s="107"/>
      <c r="K200" s="107"/>
      <c r="L200" s="34"/>
      <c r="M200" s="34"/>
      <c r="N200" s="34"/>
      <c r="O200" s="59"/>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4"/>
      <c r="BB200" s="34"/>
      <c r="BC200" s="34"/>
      <c r="BD200" s="34"/>
      <c r="BE200" s="34"/>
      <c r="BF200" s="34"/>
      <c r="BG200" s="34"/>
      <c r="BH200" s="34"/>
      <c r="BI200" s="34"/>
      <c r="BJ200" s="34"/>
      <c r="BK200" s="34"/>
      <c r="BL200" s="34"/>
      <c r="BM200" s="34"/>
      <c r="BN200" s="34"/>
      <c r="BO200" s="34"/>
      <c r="BP200" s="34"/>
      <c r="BQ200" s="34"/>
      <c r="BR200" s="34"/>
      <c r="BS200" s="34"/>
      <c r="BT200" s="34"/>
      <c r="BU200" s="34"/>
      <c r="BV200" s="34"/>
      <c r="BW200" s="34"/>
      <c r="BX200" s="34"/>
      <c r="BY200" s="34"/>
      <c r="BZ200" s="34"/>
      <c r="CA200" s="34"/>
      <c r="CB200" s="34"/>
      <c r="CC200" s="34"/>
      <c r="CD200" s="34"/>
      <c r="CE200" s="34"/>
      <c r="CF200" s="34"/>
      <c r="CG200" s="34"/>
      <c r="CH200" s="34"/>
      <c r="CI200" s="34"/>
      <c r="CJ200" s="34"/>
      <c r="CK200" s="34"/>
      <c r="CL200" s="34"/>
      <c r="CM200" s="34"/>
      <c r="CN200" s="34"/>
      <c r="CO200" s="34"/>
      <c r="CP200" s="34"/>
      <c r="CQ200" s="34"/>
      <c r="CR200" s="34"/>
      <c r="CS200" s="34"/>
      <c r="CT200" s="34"/>
      <c r="CU200" s="34"/>
      <c r="CV200" s="34"/>
      <c r="CW200" s="34"/>
      <c r="CX200" s="34"/>
      <c r="CY200" s="34"/>
      <c r="CZ200" s="34"/>
      <c r="DA200" s="34"/>
      <c r="DB200" s="34"/>
      <c r="DC200" s="34"/>
      <c r="DD200" s="34"/>
      <c r="DE200" s="34"/>
      <c r="DF200" s="34"/>
      <c r="DG200" s="34"/>
      <c r="DH200" s="34"/>
      <c r="DI200" s="34"/>
      <c r="DJ200" s="34"/>
      <c r="DK200" s="34"/>
      <c r="DL200" s="34"/>
    </row>
    <row r="201" spans="1:116" s="30" customFormat="1" ht="36.6" customHeight="1" x14ac:dyDescent="0.25">
      <c r="A201" s="33" t="s">
        <v>23</v>
      </c>
      <c r="B201" s="136" t="s">
        <v>183</v>
      </c>
      <c r="C201" s="137"/>
      <c r="D201" s="138"/>
      <c r="E201" s="107" t="s">
        <v>812</v>
      </c>
      <c r="F201" s="107"/>
      <c r="G201" s="107"/>
      <c r="H201" s="107"/>
      <c r="I201" s="107"/>
      <c r="J201" s="107"/>
      <c r="K201" s="107"/>
      <c r="L201" s="34"/>
      <c r="M201" s="34"/>
      <c r="N201" s="34"/>
      <c r="O201" s="59"/>
      <c r="P201" s="34"/>
      <c r="Q201" s="34"/>
      <c r="R201" s="34"/>
      <c r="S201" s="34"/>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4"/>
      <c r="CS201" s="34"/>
      <c r="CT201" s="34"/>
      <c r="CU201" s="34"/>
      <c r="CV201" s="34"/>
      <c r="CW201" s="34"/>
      <c r="CX201" s="34"/>
      <c r="CY201" s="34"/>
      <c r="CZ201" s="34"/>
      <c r="DA201" s="34"/>
      <c r="DB201" s="34"/>
      <c r="DC201" s="34"/>
      <c r="DD201" s="34"/>
      <c r="DE201" s="34"/>
      <c r="DF201" s="34"/>
      <c r="DG201" s="34"/>
      <c r="DH201" s="34"/>
      <c r="DI201" s="34"/>
      <c r="DJ201" s="34"/>
      <c r="DK201" s="34"/>
      <c r="DL201" s="34"/>
    </row>
    <row r="202" spans="1:116" s="30" customFormat="1" ht="36.6" customHeight="1" x14ac:dyDescent="0.25">
      <c r="A202" s="33" t="s">
        <v>24</v>
      </c>
      <c r="B202" s="136" t="s">
        <v>187</v>
      </c>
      <c r="C202" s="137"/>
      <c r="D202" s="138"/>
      <c r="E202" s="107" t="s">
        <v>802</v>
      </c>
      <c r="F202" s="107"/>
      <c r="G202" s="107"/>
      <c r="H202" s="107"/>
      <c r="I202" s="107"/>
      <c r="J202" s="107"/>
      <c r="K202" s="107"/>
      <c r="L202" s="34"/>
      <c r="M202" s="34"/>
      <c r="N202" s="34"/>
      <c r="O202" s="59"/>
      <c r="P202" s="34"/>
      <c r="Q202" s="34"/>
      <c r="R202" s="34"/>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4"/>
      <c r="BA202" s="34"/>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34"/>
      <c r="CS202" s="34"/>
      <c r="CT202" s="34"/>
      <c r="CU202" s="34"/>
      <c r="CV202" s="34"/>
      <c r="CW202" s="34"/>
      <c r="CX202" s="34"/>
      <c r="CY202" s="34"/>
      <c r="CZ202" s="34"/>
      <c r="DA202" s="34"/>
      <c r="DB202" s="34"/>
      <c r="DC202" s="34"/>
      <c r="DD202" s="34"/>
      <c r="DE202" s="34"/>
      <c r="DF202" s="34"/>
      <c r="DG202" s="34"/>
      <c r="DH202" s="34"/>
      <c r="DI202" s="34"/>
      <c r="DJ202" s="34"/>
      <c r="DK202" s="34"/>
      <c r="DL202" s="34"/>
    </row>
    <row r="203" spans="1:116" s="30" customFormat="1" ht="51" customHeight="1" x14ac:dyDescent="0.25">
      <c r="A203" s="33" t="s">
        <v>25</v>
      </c>
      <c r="B203" s="136" t="s">
        <v>188</v>
      </c>
      <c r="C203" s="137"/>
      <c r="D203" s="138"/>
      <c r="E203" s="107" t="s">
        <v>806</v>
      </c>
      <c r="F203" s="107"/>
      <c r="G203" s="107"/>
      <c r="H203" s="107"/>
      <c r="I203" s="107"/>
      <c r="J203" s="107"/>
      <c r="K203" s="107"/>
      <c r="L203" s="34"/>
      <c r="M203" s="34"/>
      <c r="N203" s="34"/>
      <c r="O203" s="59"/>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row>
    <row r="204" spans="1:116" s="30" customFormat="1" ht="34.950000000000003" customHeight="1" x14ac:dyDescent="0.25">
      <c r="A204" s="33" t="s">
        <v>26</v>
      </c>
      <c r="B204" s="136" t="s">
        <v>189</v>
      </c>
      <c r="C204" s="137"/>
      <c r="D204" s="138"/>
      <c r="E204" s="107" t="s">
        <v>803</v>
      </c>
      <c r="F204" s="107"/>
      <c r="G204" s="107"/>
      <c r="H204" s="107"/>
      <c r="I204" s="107"/>
      <c r="J204" s="107"/>
      <c r="K204" s="107"/>
      <c r="L204" s="34"/>
      <c r="M204" s="34"/>
      <c r="N204" s="34"/>
      <c r="O204" s="59"/>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row>
    <row r="205" spans="1:116" s="30" customFormat="1" ht="33.6" customHeight="1" x14ac:dyDescent="0.25">
      <c r="A205" s="33" t="s">
        <v>27</v>
      </c>
      <c r="B205" s="136" t="s">
        <v>190</v>
      </c>
      <c r="C205" s="137"/>
      <c r="D205" s="138"/>
      <c r="E205" s="107" t="s">
        <v>807</v>
      </c>
      <c r="F205" s="107"/>
      <c r="G205" s="107"/>
      <c r="H205" s="107"/>
      <c r="I205" s="107"/>
      <c r="J205" s="107"/>
      <c r="K205" s="107"/>
      <c r="L205" s="34"/>
      <c r="M205" s="34"/>
      <c r="N205" s="34"/>
      <c r="O205" s="59"/>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c r="BM205" s="34"/>
      <c r="BN205" s="34"/>
      <c r="BO205" s="34"/>
      <c r="BP205" s="34"/>
      <c r="BQ205" s="34"/>
      <c r="BR205" s="34"/>
      <c r="BS205" s="34"/>
      <c r="BT205" s="34"/>
      <c r="BU205" s="34"/>
      <c r="BV205" s="34"/>
      <c r="BW205" s="34"/>
      <c r="BX205" s="34"/>
      <c r="BY205" s="34"/>
      <c r="BZ205" s="34"/>
      <c r="CA205" s="34"/>
      <c r="CB205" s="34"/>
      <c r="CC205" s="34"/>
      <c r="CD205" s="34"/>
      <c r="CE205" s="34"/>
      <c r="CF205" s="34"/>
      <c r="CG205" s="34"/>
      <c r="CH205" s="34"/>
      <c r="CI205" s="34"/>
      <c r="CJ205" s="34"/>
      <c r="CK205" s="34"/>
      <c r="CL205" s="34"/>
      <c r="CM205" s="34"/>
      <c r="CN205" s="34"/>
      <c r="CO205" s="34"/>
      <c r="CP205" s="34"/>
      <c r="CQ205" s="34"/>
      <c r="CR205" s="34"/>
      <c r="CS205" s="34"/>
      <c r="CT205" s="34"/>
      <c r="CU205" s="34"/>
      <c r="CV205" s="34"/>
      <c r="CW205" s="34"/>
      <c r="CX205" s="34"/>
      <c r="CY205" s="34"/>
      <c r="CZ205" s="34"/>
      <c r="DA205" s="34"/>
      <c r="DB205" s="34"/>
      <c r="DC205" s="34"/>
      <c r="DD205" s="34"/>
      <c r="DE205" s="34"/>
      <c r="DF205" s="34"/>
      <c r="DG205" s="34"/>
      <c r="DH205" s="34"/>
      <c r="DI205" s="34"/>
      <c r="DJ205" s="34"/>
      <c r="DK205" s="34"/>
      <c r="DL205" s="34"/>
    </row>
    <row r="206" spans="1:116" s="30" customFormat="1" ht="46.95" customHeight="1" x14ac:dyDescent="0.25">
      <c r="A206" s="33" t="s">
        <v>40</v>
      </c>
      <c r="B206" s="136" t="s">
        <v>191</v>
      </c>
      <c r="C206" s="137"/>
      <c r="D206" s="138"/>
      <c r="E206" s="107" t="s">
        <v>808</v>
      </c>
      <c r="F206" s="107"/>
      <c r="G206" s="107"/>
      <c r="H206" s="107"/>
      <c r="I206" s="107"/>
      <c r="J206" s="107"/>
      <c r="K206" s="107"/>
      <c r="L206" s="34"/>
      <c r="M206" s="34"/>
      <c r="N206" s="34"/>
      <c r="O206" s="59"/>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row>
    <row r="207" spans="1:116" s="30" customFormat="1" ht="35.4" customHeight="1" x14ac:dyDescent="0.25">
      <c r="A207" s="33" t="s">
        <v>41</v>
      </c>
      <c r="B207" s="136" t="s">
        <v>192</v>
      </c>
      <c r="C207" s="137"/>
      <c r="D207" s="138"/>
      <c r="E207" s="107" t="s">
        <v>809</v>
      </c>
      <c r="F207" s="107"/>
      <c r="G207" s="107"/>
      <c r="H207" s="107"/>
      <c r="I207" s="107"/>
      <c r="J207" s="107"/>
      <c r="K207" s="107"/>
      <c r="L207" s="34"/>
      <c r="M207" s="34"/>
      <c r="N207" s="34"/>
      <c r="O207" s="59"/>
      <c r="P207" s="34"/>
      <c r="Q207" s="34"/>
      <c r="R207" s="34"/>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4"/>
      <c r="BA207" s="34"/>
      <c r="BB207" s="34"/>
      <c r="BC207" s="34"/>
      <c r="BD207" s="34"/>
      <c r="BE207" s="34"/>
      <c r="BF207" s="34"/>
      <c r="BG207" s="34"/>
      <c r="BH207" s="34"/>
      <c r="BI207" s="34"/>
      <c r="BJ207" s="34"/>
      <c r="BK207" s="34"/>
      <c r="BL207" s="34"/>
      <c r="BM207" s="34"/>
      <c r="BN207" s="34"/>
      <c r="BO207" s="34"/>
      <c r="BP207" s="34"/>
      <c r="BQ207" s="34"/>
      <c r="BR207" s="34"/>
      <c r="BS207" s="34"/>
      <c r="BT207" s="34"/>
      <c r="BU207" s="34"/>
      <c r="BV207" s="34"/>
      <c r="BW207" s="34"/>
      <c r="BX207" s="34"/>
      <c r="BY207" s="34"/>
      <c r="BZ207" s="34"/>
      <c r="CA207" s="34"/>
      <c r="CB207" s="34"/>
      <c r="CC207" s="34"/>
      <c r="CD207" s="34"/>
      <c r="CE207" s="34"/>
      <c r="CF207" s="34"/>
      <c r="CG207" s="34"/>
      <c r="CH207" s="34"/>
      <c r="CI207" s="34"/>
      <c r="CJ207" s="34"/>
      <c r="CK207" s="34"/>
      <c r="CL207" s="34"/>
      <c r="CM207" s="34"/>
      <c r="CN207" s="34"/>
      <c r="CO207" s="34"/>
      <c r="CP207" s="34"/>
      <c r="CQ207" s="34"/>
      <c r="CR207" s="34"/>
      <c r="CS207" s="34"/>
      <c r="CT207" s="34"/>
      <c r="CU207" s="34"/>
      <c r="CV207" s="34"/>
      <c r="CW207" s="34"/>
      <c r="CX207" s="34"/>
      <c r="CY207" s="34"/>
      <c r="CZ207" s="34"/>
      <c r="DA207" s="34"/>
      <c r="DB207" s="34"/>
      <c r="DC207" s="34"/>
      <c r="DD207" s="34"/>
      <c r="DE207" s="34"/>
      <c r="DF207" s="34"/>
      <c r="DG207" s="34"/>
      <c r="DH207" s="34"/>
      <c r="DI207" s="34"/>
      <c r="DJ207" s="34"/>
      <c r="DK207" s="34"/>
      <c r="DL207" s="34"/>
    </row>
    <row r="208" spans="1:116" s="30" customFormat="1" ht="42.6" customHeight="1" x14ac:dyDescent="0.25">
      <c r="A208" s="33" t="s">
        <v>42</v>
      </c>
      <c r="B208" s="136" t="s">
        <v>194</v>
      </c>
      <c r="C208" s="137"/>
      <c r="D208" s="138"/>
      <c r="E208" s="107" t="s">
        <v>811</v>
      </c>
      <c r="F208" s="107"/>
      <c r="G208" s="107"/>
      <c r="H208" s="107"/>
      <c r="I208" s="107"/>
      <c r="J208" s="107"/>
      <c r="K208" s="107"/>
      <c r="L208" s="34"/>
      <c r="M208" s="34"/>
      <c r="N208" s="34"/>
      <c r="O208" s="59"/>
      <c r="P208" s="34"/>
      <c r="Q208" s="34"/>
      <c r="R208" s="34"/>
      <c r="S208" s="34"/>
      <c r="T208" s="34"/>
      <c r="U208" s="34"/>
      <c r="V208" s="34"/>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row>
    <row r="209" spans="1:16384" s="30" customFormat="1" ht="43.95" customHeight="1" x14ac:dyDescent="0.25">
      <c r="A209" s="33" t="s">
        <v>178</v>
      </c>
      <c r="B209" s="136" t="s">
        <v>193</v>
      </c>
      <c r="C209" s="137"/>
      <c r="D209" s="138"/>
      <c r="E209" s="107" t="s">
        <v>810</v>
      </c>
      <c r="F209" s="107"/>
      <c r="G209" s="107"/>
      <c r="H209" s="107"/>
      <c r="I209" s="107"/>
      <c r="J209" s="107"/>
      <c r="K209" s="107"/>
      <c r="L209" s="34"/>
      <c r="M209" s="34"/>
      <c r="N209" s="34"/>
      <c r="O209" s="59"/>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34"/>
      <c r="BS209" s="34"/>
      <c r="BT209" s="34"/>
      <c r="BU209" s="34"/>
      <c r="BV209" s="34"/>
      <c r="BW209" s="34"/>
      <c r="BX209" s="34"/>
      <c r="BY209" s="34"/>
      <c r="BZ209" s="34"/>
      <c r="CA209" s="34"/>
      <c r="CB209" s="34"/>
      <c r="CC209" s="34"/>
      <c r="CD209" s="34"/>
      <c r="CE209" s="34"/>
      <c r="CF209" s="34"/>
      <c r="CG209" s="34"/>
      <c r="CH209" s="34"/>
      <c r="CI209" s="34"/>
      <c r="CJ209" s="34"/>
      <c r="CK209" s="34"/>
      <c r="CL209" s="34"/>
      <c r="CM209" s="34"/>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34"/>
      <c r="DL209" s="34"/>
    </row>
    <row r="210" spans="1:16384" s="30" customFormat="1" ht="42.6" customHeight="1" x14ac:dyDescent="0.25">
      <c r="A210" s="33" t="s">
        <v>179</v>
      </c>
      <c r="B210" s="142" t="s">
        <v>255</v>
      </c>
      <c r="C210" s="123"/>
      <c r="D210" s="123"/>
      <c r="E210" s="123"/>
      <c r="F210" s="123"/>
      <c r="G210" s="123"/>
      <c r="H210" s="123"/>
      <c r="I210" s="123"/>
      <c r="J210" s="123"/>
      <c r="K210" s="124"/>
      <c r="L210" s="34"/>
      <c r="M210" s="34"/>
      <c r="N210" s="34"/>
      <c r="O210" s="59"/>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c r="BM210" s="34"/>
      <c r="BN210" s="34"/>
      <c r="BO210" s="34"/>
      <c r="BP210" s="34"/>
      <c r="BQ210" s="34"/>
      <c r="BR210" s="34"/>
      <c r="BS210" s="34"/>
      <c r="BT210" s="34"/>
      <c r="BU210" s="34"/>
      <c r="BV210" s="34"/>
      <c r="BW210" s="34"/>
      <c r="BX210" s="34"/>
      <c r="BY210" s="34"/>
      <c r="BZ210" s="34"/>
      <c r="CA210" s="34"/>
      <c r="CB210" s="34"/>
      <c r="CC210" s="34"/>
      <c r="CD210" s="34"/>
      <c r="CE210" s="34"/>
      <c r="CF210" s="34"/>
      <c r="CG210" s="34"/>
      <c r="CH210" s="34"/>
      <c r="CI210" s="34"/>
      <c r="CJ210" s="34"/>
      <c r="CK210" s="34"/>
      <c r="CL210" s="34"/>
      <c r="CM210" s="34"/>
      <c r="CN210" s="34"/>
      <c r="CO210" s="34"/>
      <c r="CP210" s="34"/>
      <c r="CQ210" s="34"/>
      <c r="CR210" s="34"/>
      <c r="CS210" s="34"/>
      <c r="CT210" s="34"/>
      <c r="CU210" s="34"/>
      <c r="CV210" s="34"/>
      <c r="CW210" s="34"/>
      <c r="CX210" s="34"/>
      <c r="CY210" s="34"/>
      <c r="CZ210" s="34"/>
      <c r="DA210" s="34"/>
      <c r="DB210" s="34"/>
      <c r="DC210" s="34"/>
      <c r="DD210" s="34"/>
      <c r="DE210" s="34"/>
      <c r="DF210" s="34"/>
      <c r="DG210" s="34"/>
      <c r="DH210" s="34"/>
      <c r="DI210" s="34"/>
      <c r="DJ210" s="34"/>
      <c r="DK210" s="34"/>
      <c r="DL210" s="34"/>
    </row>
    <row r="211" spans="1:16384" s="6" customFormat="1" ht="13.95" customHeight="1" x14ac:dyDescent="0.3">
      <c r="A211" s="105"/>
      <c r="B211" s="106"/>
      <c r="C211" s="106"/>
      <c r="D211" s="106"/>
      <c r="E211" s="106"/>
      <c r="F211" s="106"/>
      <c r="G211" s="106"/>
      <c r="H211" s="106"/>
      <c r="I211" s="106"/>
      <c r="K211" s="51"/>
      <c r="O211" s="56"/>
    </row>
    <row r="212" spans="1:16384" s="6" customFormat="1" ht="39.6" customHeight="1" x14ac:dyDescent="0.3">
      <c r="A212" s="106"/>
      <c r="B212" s="106"/>
      <c r="C212" s="106"/>
      <c r="D212" s="106"/>
      <c r="E212" s="106"/>
      <c r="F212" s="106"/>
      <c r="G212" s="106"/>
      <c r="H212" s="106"/>
      <c r="I212" s="106"/>
      <c r="K212" s="51"/>
      <c r="O212" s="56"/>
    </row>
    <row r="213" spans="1:16384" ht="10.199999999999999" customHeight="1" x14ac:dyDescent="0.3">
      <c r="A213" s="106"/>
      <c r="B213" s="106"/>
      <c r="C213" s="106"/>
      <c r="D213" s="106"/>
      <c r="E213" s="106"/>
      <c r="F213" s="106"/>
      <c r="G213" s="106"/>
      <c r="H213" s="106"/>
      <c r="I213" s="106"/>
      <c r="J213" s="6"/>
      <c r="K213" s="51"/>
      <c r="L213" s="6"/>
      <c r="M213" s="6"/>
      <c r="N213" s="6"/>
      <c r="O213" s="5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c r="HM213" s="6"/>
      <c r="HN213" s="6"/>
      <c r="HO213" s="6"/>
      <c r="HP213" s="6"/>
      <c r="HQ213" s="6"/>
      <c r="HR213" s="6"/>
      <c r="HS213" s="6"/>
      <c r="HT213" s="6"/>
      <c r="HU213" s="6"/>
      <c r="HV213" s="6"/>
      <c r="HW213" s="6"/>
      <c r="HX213" s="6"/>
      <c r="HY213" s="6"/>
      <c r="HZ213" s="6"/>
      <c r="IA213" s="6"/>
      <c r="IB213" s="6"/>
      <c r="IC213" s="6"/>
      <c r="ID213" s="6"/>
      <c r="IE213" s="6"/>
      <c r="IF213" s="6"/>
      <c r="IG213" s="6"/>
      <c r="IH213" s="6"/>
      <c r="II213" s="6"/>
      <c r="IJ213" s="6"/>
      <c r="IK213" s="6"/>
    </row>
    <row r="214" spans="1:16384" ht="46.2" hidden="1" customHeight="1" x14ac:dyDescent="0.3">
      <c r="A214" s="106"/>
      <c r="B214" s="106"/>
      <c r="C214" s="106"/>
      <c r="D214" s="106"/>
      <c r="E214" s="106"/>
      <c r="F214" s="106"/>
      <c r="G214" s="106"/>
      <c r="H214" s="106"/>
      <c r="I214" s="106"/>
      <c r="J214" s="6"/>
      <c r="K214" s="51"/>
      <c r="L214" s="6"/>
      <c r="M214" s="6"/>
      <c r="N214" s="6"/>
      <c r="O214" s="5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c r="HM214" s="6"/>
      <c r="HN214" s="6"/>
      <c r="HO214" s="6"/>
      <c r="HP214" s="6"/>
      <c r="HQ214" s="6"/>
      <c r="HR214" s="6"/>
      <c r="HS214" s="6"/>
      <c r="HT214" s="6"/>
      <c r="HU214" s="6"/>
      <c r="HV214" s="6"/>
      <c r="HW214" s="6"/>
      <c r="HX214" s="6"/>
      <c r="HY214" s="6"/>
      <c r="HZ214" s="6"/>
      <c r="IA214" s="6"/>
      <c r="IB214" s="6"/>
      <c r="IC214" s="6"/>
      <c r="ID214" s="6"/>
      <c r="IE214" s="6"/>
      <c r="IF214" s="6"/>
      <c r="IG214" s="6"/>
      <c r="IH214" s="6"/>
      <c r="II214" s="6"/>
      <c r="IJ214" s="6"/>
      <c r="IK214" s="6"/>
    </row>
    <row r="215" spans="1:16384" ht="16.2" x14ac:dyDescent="0.3">
      <c r="A215" s="105"/>
      <c r="B215" s="106"/>
      <c r="C215" s="106"/>
      <c r="D215" s="106"/>
      <c r="E215" s="106"/>
      <c r="F215" s="106"/>
      <c r="G215" s="106"/>
      <c r="H215" s="106"/>
      <c r="I215" s="106"/>
      <c r="J215" s="105"/>
      <c r="K215" s="106"/>
      <c r="L215" s="106"/>
      <c r="M215" s="106"/>
      <c r="N215" s="106"/>
      <c r="O215" s="106"/>
      <c r="P215" s="106"/>
      <c r="Q215" s="106"/>
      <c r="R215" s="106"/>
      <c r="S215" s="105"/>
      <c r="T215" s="106"/>
      <c r="U215" s="106"/>
      <c r="V215" s="106"/>
      <c r="W215" s="106"/>
      <c r="X215" s="106"/>
      <c r="Y215" s="106"/>
      <c r="Z215" s="106"/>
      <c r="AA215" s="106"/>
      <c r="AB215" s="105"/>
      <c r="AC215" s="106"/>
      <c r="AD215" s="106"/>
      <c r="AE215" s="106"/>
      <c r="AF215" s="106"/>
      <c r="AG215" s="106"/>
      <c r="AH215" s="106"/>
      <c r="AI215" s="106"/>
      <c r="AJ215" s="106"/>
      <c r="AK215" s="105"/>
      <c r="AL215" s="106"/>
      <c r="AM215" s="106"/>
      <c r="AN215" s="106"/>
      <c r="AO215" s="106"/>
      <c r="AP215" s="106"/>
      <c r="AQ215" s="106"/>
      <c r="AR215" s="106"/>
      <c r="AS215" s="106"/>
      <c r="AT215" s="105"/>
      <c r="AU215" s="106"/>
      <c r="AV215" s="106"/>
      <c r="AW215" s="106"/>
      <c r="AX215" s="106"/>
      <c r="AY215" s="106"/>
      <c r="AZ215" s="106"/>
      <c r="BA215" s="106"/>
      <c r="BB215" s="106"/>
      <c r="BC215" s="105"/>
      <c r="BD215" s="106"/>
      <c r="BE215" s="106"/>
      <c r="BF215" s="106"/>
      <c r="BG215" s="106"/>
      <c r="BH215" s="106"/>
      <c r="BI215" s="106"/>
      <c r="BJ215" s="106"/>
      <c r="BK215" s="106"/>
      <c r="BL215" s="105"/>
      <c r="BM215" s="106"/>
      <c r="BN215" s="106"/>
      <c r="BO215" s="106"/>
      <c r="BP215" s="106"/>
      <c r="BQ215" s="106"/>
      <c r="BR215" s="106"/>
      <c r="BS215" s="106"/>
      <c r="BT215" s="106"/>
      <c r="BU215" s="105"/>
      <c r="BV215" s="106"/>
      <c r="BW215" s="106"/>
      <c r="BX215" s="106"/>
      <c r="BY215" s="106"/>
      <c r="BZ215" s="106"/>
      <c r="CA215" s="106"/>
      <c r="CB215" s="106"/>
      <c r="CC215" s="106"/>
      <c r="CD215" s="105"/>
      <c r="CE215" s="106"/>
      <c r="CF215" s="106"/>
      <c r="CG215" s="106"/>
      <c r="CH215" s="106"/>
      <c r="CI215" s="106"/>
      <c r="CJ215" s="106"/>
      <c r="CK215" s="106"/>
      <c r="CL215" s="106"/>
      <c r="CM215" s="105"/>
      <c r="CN215" s="106"/>
      <c r="CO215" s="106"/>
      <c r="CP215" s="106"/>
      <c r="CQ215" s="106"/>
      <c r="CR215" s="106"/>
      <c r="CS215" s="106"/>
      <c r="CT215" s="106"/>
      <c r="CU215" s="106"/>
      <c r="CV215" s="105"/>
      <c r="CW215" s="106"/>
      <c r="CX215" s="106"/>
      <c r="CY215" s="106"/>
      <c r="CZ215" s="106"/>
      <c r="DA215" s="106"/>
      <c r="DB215" s="106"/>
      <c r="DC215" s="106"/>
      <c r="DD215" s="106"/>
      <c r="DE215" s="105"/>
      <c r="DF215" s="106"/>
      <c r="DG215" s="106"/>
      <c r="DH215" s="106"/>
      <c r="DI215" s="106"/>
      <c r="DJ215" s="106"/>
      <c r="DK215" s="106"/>
      <c r="DL215" s="106"/>
      <c r="DM215" s="106"/>
      <c r="DN215" s="105"/>
      <c r="DO215" s="106"/>
      <c r="DP215" s="106"/>
      <c r="DQ215" s="106"/>
      <c r="DR215" s="106"/>
      <c r="DS215" s="106"/>
      <c r="DT215" s="106"/>
      <c r="DU215" s="106"/>
      <c r="DV215" s="106"/>
      <c r="DW215" s="105"/>
      <c r="DX215" s="106"/>
      <c r="DY215" s="106"/>
      <c r="DZ215" s="106"/>
      <c r="EA215" s="106"/>
      <c r="EB215" s="106"/>
      <c r="EC215" s="106"/>
      <c r="ED215" s="106"/>
      <c r="EE215" s="106"/>
      <c r="EF215" s="105"/>
      <c r="EG215" s="106"/>
      <c r="EH215" s="106"/>
      <c r="EI215" s="106"/>
      <c r="EJ215" s="106"/>
      <c r="EK215" s="106"/>
      <c r="EL215" s="106"/>
      <c r="EM215" s="106"/>
      <c r="EN215" s="106"/>
      <c r="EO215" s="105"/>
      <c r="EP215" s="106"/>
      <c r="EQ215" s="106"/>
      <c r="ER215" s="106"/>
      <c r="ES215" s="106"/>
      <c r="ET215" s="106"/>
      <c r="EU215" s="106"/>
      <c r="EV215" s="106"/>
      <c r="EW215" s="106"/>
      <c r="EX215" s="105"/>
      <c r="EY215" s="106"/>
      <c r="EZ215" s="106"/>
      <c r="FA215" s="106"/>
      <c r="FB215" s="106"/>
      <c r="FC215" s="106"/>
      <c r="FD215" s="106"/>
      <c r="FE215" s="106"/>
      <c r="FF215" s="106"/>
      <c r="FG215" s="105"/>
      <c r="FH215" s="106"/>
      <c r="FI215" s="106"/>
      <c r="FJ215" s="106"/>
      <c r="FK215" s="106"/>
      <c r="FL215" s="106"/>
      <c r="FM215" s="106"/>
      <c r="FN215" s="106"/>
      <c r="FO215" s="106"/>
      <c r="FP215" s="105"/>
      <c r="FQ215" s="106"/>
      <c r="FR215" s="106"/>
      <c r="FS215" s="106"/>
      <c r="FT215" s="106"/>
      <c r="FU215" s="106"/>
      <c r="FV215" s="106"/>
      <c r="FW215" s="106"/>
      <c r="FX215" s="106"/>
      <c r="FY215" s="105"/>
      <c r="FZ215" s="106"/>
      <c r="GA215" s="106"/>
      <c r="GB215" s="106"/>
      <c r="GC215" s="106"/>
      <c r="GD215" s="106"/>
      <c r="GE215" s="106"/>
      <c r="GF215" s="106"/>
      <c r="GG215" s="106"/>
      <c r="GH215" s="105"/>
      <c r="GI215" s="106"/>
      <c r="GJ215" s="106"/>
      <c r="GK215" s="106"/>
      <c r="GL215" s="106"/>
      <c r="GM215" s="106"/>
      <c r="GN215" s="106"/>
      <c r="GO215" s="106"/>
      <c r="GP215" s="106"/>
      <c r="GQ215" s="105"/>
      <c r="GR215" s="106"/>
      <c r="GS215" s="106"/>
      <c r="GT215" s="106"/>
      <c r="GU215" s="106"/>
      <c r="GV215" s="106"/>
      <c r="GW215" s="106"/>
      <c r="GX215" s="106"/>
      <c r="GY215" s="106"/>
      <c r="GZ215" s="105"/>
      <c r="HA215" s="106"/>
      <c r="HB215" s="106"/>
      <c r="HC215" s="106"/>
      <c r="HD215" s="106"/>
      <c r="HE215" s="106"/>
      <c r="HF215" s="106"/>
      <c r="HG215" s="106"/>
      <c r="HH215" s="106"/>
      <c r="HI215" s="105"/>
      <c r="HJ215" s="106"/>
      <c r="HK215" s="106"/>
      <c r="HL215" s="106"/>
      <c r="HM215" s="106"/>
      <c r="HN215" s="106"/>
      <c r="HO215" s="106"/>
      <c r="HP215" s="106"/>
      <c r="HQ215" s="106"/>
      <c r="HR215" s="105"/>
      <c r="HS215" s="106"/>
      <c r="HT215" s="106"/>
      <c r="HU215" s="106"/>
      <c r="HV215" s="106"/>
      <c r="HW215" s="106"/>
      <c r="HX215" s="106"/>
      <c r="HY215" s="106"/>
      <c r="HZ215" s="106"/>
      <c r="IA215" s="105"/>
      <c r="IB215" s="106"/>
      <c r="IC215" s="106"/>
      <c r="ID215" s="106"/>
      <c r="IE215" s="106"/>
      <c r="IF215" s="106"/>
      <c r="IG215" s="106"/>
      <c r="IH215" s="106"/>
      <c r="II215" s="106"/>
      <c r="IJ215" s="105"/>
      <c r="IK215" s="106"/>
      <c r="IL215" s="106"/>
      <c r="IM215" s="106"/>
      <c r="IN215" s="106"/>
      <c r="IO215" s="106"/>
      <c r="IP215" s="106"/>
      <c r="IQ215" s="106"/>
      <c r="IR215" s="106"/>
      <c r="IS215" s="105"/>
      <c r="IT215" s="106"/>
      <c r="IU215" s="106"/>
      <c r="IV215" s="106"/>
      <c r="IW215" s="106"/>
      <c r="IX215" s="106"/>
      <c r="IY215" s="106"/>
      <c r="IZ215" s="106"/>
      <c r="JA215" s="106"/>
      <c r="JB215" s="105"/>
      <c r="JC215" s="106"/>
      <c r="JD215" s="106"/>
      <c r="JE215" s="106"/>
      <c r="JF215" s="106"/>
      <c r="JG215" s="106"/>
      <c r="JH215" s="106"/>
      <c r="JI215" s="106"/>
      <c r="JJ215" s="106"/>
      <c r="JK215" s="105"/>
      <c r="JL215" s="106"/>
      <c r="JM215" s="106"/>
      <c r="JN215" s="106"/>
      <c r="JO215" s="106"/>
      <c r="JP215" s="106"/>
      <c r="JQ215" s="106"/>
      <c r="JR215" s="106"/>
      <c r="JS215" s="106"/>
      <c r="JT215" s="105"/>
      <c r="JU215" s="106"/>
      <c r="JV215" s="106"/>
      <c r="JW215" s="106"/>
      <c r="JX215" s="106"/>
      <c r="JY215" s="106"/>
      <c r="JZ215" s="106"/>
      <c r="KA215" s="106"/>
      <c r="KB215" s="106"/>
      <c r="KC215" s="105"/>
      <c r="KD215" s="106"/>
      <c r="KE215" s="106"/>
      <c r="KF215" s="106"/>
      <c r="KG215" s="106"/>
      <c r="KH215" s="106"/>
      <c r="KI215" s="106"/>
      <c r="KJ215" s="106"/>
      <c r="KK215" s="106"/>
      <c r="KL215" s="105"/>
      <c r="KM215" s="106"/>
      <c r="KN215" s="106"/>
      <c r="KO215" s="106"/>
      <c r="KP215" s="106"/>
      <c r="KQ215" s="106"/>
      <c r="KR215" s="106"/>
      <c r="KS215" s="106"/>
      <c r="KT215" s="106"/>
      <c r="KU215" s="105"/>
      <c r="KV215" s="106"/>
      <c r="KW215" s="106"/>
      <c r="KX215" s="106"/>
      <c r="KY215" s="106"/>
      <c r="KZ215" s="106"/>
      <c r="LA215" s="106"/>
      <c r="LB215" s="106"/>
      <c r="LC215" s="106"/>
      <c r="LD215" s="105"/>
      <c r="LE215" s="106"/>
      <c r="LF215" s="106"/>
      <c r="LG215" s="106"/>
      <c r="LH215" s="106"/>
      <c r="LI215" s="106"/>
      <c r="LJ215" s="106"/>
      <c r="LK215" s="106"/>
      <c r="LL215" s="106"/>
      <c r="LM215" s="105"/>
      <c r="LN215" s="106"/>
      <c r="LO215" s="106"/>
      <c r="LP215" s="106"/>
      <c r="LQ215" s="106"/>
      <c r="LR215" s="106"/>
      <c r="LS215" s="106"/>
      <c r="LT215" s="106"/>
      <c r="LU215" s="106"/>
      <c r="LV215" s="105"/>
      <c r="LW215" s="106"/>
      <c r="LX215" s="106"/>
      <c r="LY215" s="106"/>
      <c r="LZ215" s="106"/>
      <c r="MA215" s="106"/>
      <c r="MB215" s="106"/>
      <c r="MC215" s="106"/>
      <c r="MD215" s="106"/>
      <c r="ME215" s="105"/>
      <c r="MF215" s="106"/>
      <c r="MG215" s="106"/>
      <c r="MH215" s="106"/>
      <c r="MI215" s="106"/>
      <c r="MJ215" s="106"/>
      <c r="MK215" s="106"/>
      <c r="ML215" s="106"/>
      <c r="MM215" s="106"/>
      <c r="MN215" s="105"/>
      <c r="MO215" s="106"/>
      <c r="MP215" s="106"/>
      <c r="MQ215" s="106"/>
      <c r="MR215" s="106"/>
      <c r="MS215" s="106"/>
      <c r="MT215" s="106"/>
      <c r="MU215" s="106"/>
      <c r="MV215" s="106"/>
      <c r="MW215" s="105"/>
      <c r="MX215" s="106"/>
      <c r="MY215" s="106"/>
      <c r="MZ215" s="106"/>
      <c r="NA215" s="106"/>
      <c r="NB215" s="106"/>
      <c r="NC215" s="106"/>
      <c r="ND215" s="106"/>
      <c r="NE215" s="106"/>
      <c r="NF215" s="105"/>
      <c r="NG215" s="106"/>
      <c r="NH215" s="106"/>
      <c r="NI215" s="106"/>
      <c r="NJ215" s="106"/>
      <c r="NK215" s="106"/>
      <c r="NL215" s="106"/>
      <c r="NM215" s="106"/>
      <c r="NN215" s="106"/>
      <c r="NO215" s="105"/>
      <c r="NP215" s="106"/>
      <c r="NQ215" s="106"/>
      <c r="NR215" s="106"/>
      <c r="NS215" s="106"/>
      <c r="NT215" s="106"/>
      <c r="NU215" s="106"/>
      <c r="NV215" s="106"/>
      <c r="NW215" s="106"/>
      <c r="NX215" s="105"/>
      <c r="NY215" s="106"/>
      <c r="NZ215" s="106"/>
      <c r="OA215" s="106"/>
      <c r="OB215" s="106"/>
      <c r="OC215" s="106"/>
      <c r="OD215" s="106"/>
      <c r="OE215" s="106"/>
      <c r="OF215" s="106"/>
      <c r="OG215" s="105"/>
      <c r="OH215" s="106"/>
      <c r="OI215" s="106"/>
      <c r="OJ215" s="106"/>
      <c r="OK215" s="106"/>
      <c r="OL215" s="106"/>
      <c r="OM215" s="106"/>
      <c r="ON215" s="106"/>
      <c r="OO215" s="106"/>
      <c r="OP215" s="105"/>
      <c r="OQ215" s="106"/>
      <c r="OR215" s="106"/>
      <c r="OS215" s="106"/>
      <c r="OT215" s="106"/>
      <c r="OU215" s="106"/>
      <c r="OV215" s="106"/>
      <c r="OW215" s="106"/>
      <c r="OX215" s="106"/>
      <c r="OY215" s="105"/>
      <c r="OZ215" s="106"/>
      <c r="PA215" s="106"/>
      <c r="PB215" s="106"/>
      <c r="PC215" s="106"/>
      <c r="PD215" s="106"/>
      <c r="PE215" s="106"/>
      <c r="PF215" s="106"/>
      <c r="PG215" s="106"/>
      <c r="PH215" s="105"/>
      <c r="PI215" s="106"/>
      <c r="PJ215" s="106"/>
      <c r="PK215" s="106"/>
      <c r="PL215" s="106"/>
      <c r="PM215" s="106"/>
      <c r="PN215" s="106"/>
      <c r="PO215" s="106"/>
      <c r="PP215" s="106"/>
      <c r="PQ215" s="105"/>
      <c r="PR215" s="106"/>
      <c r="PS215" s="106"/>
      <c r="PT215" s="106"/>
      <c r="PU215" s="106"/>
      <c r="PV215" s="106"/>
      <c r="PW215" s="106"/>
      <c r="PX215" s="106"/>
      <c r="PY215" s="106"/>
      <c r="PZ215" s="105"/>
      <c r="QA215" s="106"/>
      <c r="QB215" s="106"/>
      <c r="QC215" s="106"/>
      <c r="QD215" s="106"/>
      <c r="QE215" s="106"/>
      <c r="QF215" s="106"/>
      <c r="QG215" s="106"/>
      <c r="QH215" s="106"/>
      <c r="QI215" s="105"/>
      <c r="QJ215" s="106"/>
      <c r="QK215" s="106"/>
      <c r="QL215" s="106"/>
      <c r="QM215" s="106"/>
      <c r="QN215" s="106"/>
      <c r="QO215" s="106"/>
      <c r="QP215" s="106"/>
      <c r="QQ215" s="106"/>
      <c r="QR215" s="105"/>
      <c r="QS215" s="106"/>
      <c r="QT215" s="106"/>
      <c r="QU215" s="106"/>
      <c r="QV215" s="106"/>
      <c r="QW215" s="106"/>
      <c r="QX215" s="106"/>
      <c r="QY215" s="106"/>
      <c r="QZ215" s="106"/>
      <c r="RA215" s="105"/>
      <c r="RB215" s="106"/>
      <c r="RC215" s="106"/>
      <c r="RD215" s="106"/>
      <c r="RE215" s="106"/>
      <c r="RF215" s="106"/>
      <c r="RG215" s="106"/>
      <c r="RH215" s="106"/>
      <c r="RI215" s="106"/>
      <c r="RJ215" s="105"/>
      <c r="RK215" s="106"/>
      <c r="RL215" s="106"/>
      <c r="RM215" s="106"/>
      <c r="RN215" s="106"/>
      <c r="RO215" s="106"/>
      <c r="RP215" s="106"/>
      <c r="RQ215" s="106"/>
      <c r="RR215" s="106"/>
      <c r="RS215" s="105"/>
      <c r="RT215" s="106"/>
      <c r="RU215" s="106"/>
      <c r="RV215" s="106"/>
      <c r="RW215" s="106"/>
      <c r="RX215" s="106"/>
      <c r="RY215" s="106"/>
      <c r="RZ215" s="106"/>
      <c r="SA215" s="106"/>
      <c r="SB215" s="105"/>
      <c r="SC215" s="106"/>
      <c r="SD215" s="106"/>
      <c r="SE215" s="106"/>
      <c r="SF215" s="106"/>
      <c r="SG215" s="106"/>
      <c r="SH215" s="106"/>
      <c r="SI215" s="106"/>
      <c r="SJ215" s="106"/>
      <c r="SK215" s="105"/>
      <c r="SL215" s="106"/>
      <c r="SM215" s="106"/>
      <c r="SN215" s="106"/>
      <c r="SO215" s="106"/>
      <c r="SP215" s="106"/>
      <c r="SQ215" s="106"/>
      <c r="SR215" s="106"/>
      <c r="SS215" s="106"/>
      <c r="ST215" s="105"/>
      <c r="SU215" s="106"/>
      <c r="SV215" s="106"/>
      <c r="SW215" s="106"/>
      <c r="SX215" s="106"/>
      <c r="SY215" s="106"/>
      <c r="SZ215" s="106"/>
      <c r="TA215" s="106"/>
      <c r="TB215" s="106"/>
      <c r="TC215" s="105"/>
      <c r="TD215" s="106"/>
      <c r="TE215" s="106"/>
      <c r="TF215" s="106"/>
      <c r="TG215" s="106"/>
      <c r="TH215" s="106"/>
      <c r="TI215" s="106"/>
      <c r="TJ215" s="106"/>
      <c r="TK215" s="106"/>
      <c r="TL215" s="105"/>
      <c r="TM215" s="106"/>
      <c r="TN215" s="106"/>
      <c r="TO215" s="106"/>
      <c r="TP215" s="106"/>
      <c r="TQ215" s="106"/>
      <c r="TR215" s="106"/>
      <c r="TS215" s="106"/>
      <c r="TT215" s="106"/>
      <c r="TU215" s="105"/>
      <c r="TV215" s="106"/>
      <c r="TW215" s="106"/>
      <c r="TX215" s="106"/>
      <c r="TY215" s="106"/>
      <c r="TZ215" s="106"/>
      <c r="UA215" s="106"/>
      <c r="UB215" s="106"/>
      <c r="UC215" s="106"/>
      <c r="UD215" s="105"/>
      <c r="UE215" s="106"/>
      <c r="UF215" s="106"/>
      <c r="UG215" s="106"/>
      <c r="UH215" s="106"/>
      <c r="UI215" s="106"/>
      <c r="UJ215" s="106"/>
      <c r="UK215" s="106"/>
      <c r="UL215" s="106"/>
      <c r="UM215" s="105"/>
      <c r="UN215" s="106"/>
      <c r="UO215" s="106"/>
      <c r="UP215" s="106"/>
      <c r="UQ215" s="106"/>
      <c r="UR215" s="106"/>
      <c r="US215" s="106"/>
      <c r="UT215" s="106"/>
      <c r="UU215" s="106"/>
      <c r="UV215" s="105"/>
      <c r="UW215" s="106"/>
      <c r="UX215" s="106"/>
      <c r="UY215" s="106"/>
      <c r="UZ215" s="106"/>
      <c r="VA215" s="106"/>
      <c r="VB215" s="106"/>
      <c r="VC215" s="106"/>
      <c r="VD215" s="106"/>
      <c r="VE215" s="105"/>
      <c r="VF215" s="106"/>
      <c r="VG215" s="106"/>
      <c r="VH215" s="106"/>
      <c r="VI215" s="106"/>
      <c r="VJ215" s="106"/>
      <c r="VK215" s="106"/>
      <c r="VL215" s="106"/>
      <c r="VM215" s="106"/>
      <c r="VN215" s="105"/>
      <c r="VO215" s="106"/>
      <c r="VP215" s="106"/>
      <c r="VQ215" s="106"/>
      <c r="VR215" s="106"/>
      <c r="VS215" s="106"/>
      <c r="VT215" s="106"/>
      <c r="VU215" s="106"/>
      <c r="VV215" s="106"/>
      <c r="VW215" s="105"/>
      <c r="VX215" s="106"/>
      <c r="VY215" s="106"/>
      <c r="VZ215" s="106"/>
      <c r="WA215" s="106"/>
      <c r="WB215" s="106"/>
      <c r="WC215" s="106"/>
      <c r="WD215" s="106"/>
      <c r="WE215" s="106"/>
      <c r="WF215" s="105"/>
      <c r="WG215" s="106"/>
      <c r="WH215" s="106"/>
      <c r="WI215" s="106"/>
      <c r="WJ215" s="106"/>
      <c r="WK215" s="106"/>
      <c r="WL215" s="106"/>
      <c r="WM215" s="106"/>
      <c r="WN215" s="106"/>
      <c r="WO215" s="105"/>
      <c r="WP215" s="106"/>
      <c r="WQ215" s="106"/>
      <c r="WR215" s="106"/>
      <c r="WS215" s="106"/>
      <c r="WT215" s="106"/>
      <c r="WU215" s="106"/>
      <c r="WV215" s="106"/>
      <c r="WW215" s="106"/>
      <c r="WX215" s="105"/>
      <c r="WY215" s="106"/>
      <c r="WZ215" s="106"/>
      <c r="XA215" s="106"/>
      <c r="XB215" s="106"/>
      <c r="XC215" s="106"/>
      <c r="XD215" s="106"/>
      <c r="XE215" s="106"/>
      <c r="XF215" s="106"/>
      <c r="XG215" s="105"/>
      <c r="XH215" s="106"/>
      <c r="XI215" s="106"/>
      <c r="XJ215" s="106"/>
      <c r="XK215" s="106"/>
      <c r="XL215" s="106"/>
      <c r="XM215" s="106"/>
      <c r="XN215" s="106"/>
      <c r="XO215" s="106"/>
      <c r="XP215" s="105"/>
      <c r="XQ215" s="106"/>
      <c r="XR215" s="106"/>
      <c r="XS215" s="106"/>
      <c r="XT215" s="106"/>
      <c r="XU215" s="106"/>
      <c r="XV215" s="106"/>
      <c r="XW215" s="106"/>
      <c r="XX215" s="106"/>
      <c r="XY215" s="105"/>
      <c r="XZ215" s="106"/>
      <c r="YA215" s="106"/>
      <c r="YB215" s="106"/>
      <c r="YC215" s="106"/>
      <c r="YD215" s="106"/>
      <c r="YE215" s="106"/>
      <c r="YF215" s="106"/>
      <c r="YG215" s="106"/>
      <c r="YH215" s="105"/>
      <c r="YI215" s="106"/>
      <c r="YJ215" s="106"/>
      <c r="YK215" s="106"/>
      <c r="YL215" s="106"/>
      <c r="YM215" s="106"/>
      <c r="YN215" s="106"/>
      <c r="YO215" s="106"/>
      <c r="YP215" s="106"/>
      <c r="YQ215" s="105"/>
      <c r="YR215" s="106"/>
      <c r="YS215" s="106"/>
      <c r="YT215" s="106"/>
      <c r="YU215" s="106"/>
      <c r="YV215" s="106"/>
      <c r="YW215" s="106"/>
      <c r="YX215" s="106"/>
      <c r="YY215" s="106"/>
      <c r="YZ215" s="105"/>
      <c r="ZA215" s="106"/>
      <c r="ZB215" s="106"/>
      <c r="ZC215" s="106"/>
      <c r="ZD215" s="106"/>
      <c r="ZE215" s="106"/>
      <c r="ZF215" s="106"/>
      <c r="ZG215" s="106"/>
      <c r="ZH215" s="106"/>
      <c r="ZI215" s="105"/>
      <c r="ZJ215" s="106"/>
      <c r="ZK215" s="106"/>
      <c r="ZL215" s="106"/>
      <c r="ZM215" s="106"/>
      <c r="ZN215" s="106"/>
      <c r="ZO215" s="106"/>
      <c r="ZP215" s="106"/>
      <c r="ZQ215" s="106"/>
      <c r="ZR215" s="105"/>
      <c r="ZS215" s="106"/>
      <c r="ZT215" s="106"/>
      <c r="ZU215" s="106"/>
      <c r="ZV215" s="106"/>
      <c r="ZW215" s="106"/>
      <c r="ZX215" s="106"/>
      <c r="ZY215" s="106"/>
      <c r="ZZ215" s="106"/>
      <c r="AAA215" s="105"/>
      <c r="AAB215" s="106"/>
      <c r="AAC215" s="106"/>
      <c r="AAD215" s="106"/>
      <c r="AAE215" s="106"/>
      <c r="AAF215" s="106"/>
      <c r="AAG215" s="106"/>
      <c r="AAH215" s="106"/>
      <c r="AAI215" s="106"/>
      <c r="AAJ215" s="105"/>
      <c r="AAK215" s="106"/>
      <c r="AAL215" s="106"/>
      <c r="AAM215" s="106"/>
      <c r="AAN215" s="106"/>
      <c r="AAO215" s="106"/>
      <c r="AAP215" s="106"/>
      <c r="AAQ215" s="106"/>
      <c r="AAR215" s="106"/>
      <c r="AAS215" s="105"/>
      <c r="AAT215" s="106"/>
      <c r="AAU215" s="106"/>
      <c r="AAV215" s="106"/>
      <c r="AAW215" s="106"/>
      <c r="AAX215" s="106"/>
      <c r="AAY215" s="106"/>
      <c r="AAZ215" s="106"/>
      <c r="ABA215" s="106"/>
      <c r="ABB215" s="105"/>
      <c r="ABC215" s="106"/>
      <c r="ABD215" s="106"/>
      <c r="ABE215" s="106"/>
      <c r="ABF215" s="106"/>
      <c r="ABG215" s="106"/>
      <c r="ABH215" s="106"/>
      <c r="ABI215" s="106"/>
      <c r="ABJ215" s="106"/>
      <c r="ABK215" s="105"/>
      <c r="ABL215" s="106"/>
      <c r="ABM215" s="106"/>
      <c r="ABN215" s="106"/>
      <c r="ABO215" s="106"/>
      <c r="ABP215" s="106"/>
      <c r="ABQ215" s="106"/>
      <c r="ABR215" s="106"/>
      <c r="ABS215" s="106"/>
      <c r="ABT215" s="105"/>
      <c r="ABU215" s="106"/>
      <c r="ABV215" s="106"/>
      <c r="ABW215" s="106"/>
      <c r="ABX215" s="106"/>
      <c r="ABY215" s="106"/>
      <c r="ABZ215" s="106"/>
      <c r="ACA215" s="106"/>
      <c r="ACB215" s="106"/>
      <c r="ACC215" s="105"/>
      <c r="ACD215" s="106"/>
      <c r="ACE215" s="106"/>
      <c r="ACF215" s="106"/>
      <c r="ACG215" s="106"/>
      <c r="ACH215" s="106"/>
      <c r="ACI215" s="106"/>
      <c r="ACJ215" s="106"/>
      <c r="ACK215" s="106"/>
      <c r="ACL215" s="105"/>
      <c r="ACM215" s="106"/>
      <c r="ACN215" s="106"/>
      <c r="ACO215" s="106"/>
      <c r="ACP215" s="106"/>
      <c r="ACQ215" s="106"/>
      <c r="ACR215" s="106"/>
      <c r="ACS215" s="106"/>
      <c r="ACT215" s="106"/>
      <c r="ACU215" s="105"/>
      <c r="ACV215" s="106"/>
      <c r="ACW215" s="106"/>
      <c r="ACX215" s="106"/>
      <c r="ACY215" s="106"/>
      <c r="ACZ215" s="106"/>
      <c r="ADA215" s="106"/>
      <c r="ADB215" s="106"/>
      <c r="ADC215" s="106"/>
      <c r="ADD215" s="105"/>
      <c r="ADE215" s="106"/>
      <c r="ADF215" s="106"/>
      <c r="ADG215" s="106"/>
      <c r="ADH215" s="106"/>
      <c r="ADI215" s="106"/>
      <c r="ADJ215" s="106"/>
      <c r="ADK215" s="106"/>
      <c r="ADL215" s="106"/>
      <c r="ADM215" s="105"/>
      <c r="ADN215" s="106"/>
      <c r="ADO215" s="106"/>
      <c r="ADP215" s="106"/>
      <c r="ADQ215" s="106"/>
      <c r="ADR215" s="106"/>
      <c r="ADS215" s="106"/>
      <c r="ADT215" s="106"/>
      <c r="ADU215" s="106"/>
      <c r="ADV215" s="105"/>
      <c r="ADW215" s="106"/>
      <c r="ADX215" s="106"/>
      <c r="ADY215" s="106"/>
      <c r="ADZ215" s="106"/>
      <c r="AEA215" s="106"/>
      <c r="AEB215" s="106"/>
      <c r="AEC215" s="106"/>
      <c r="AED215" s="106"/>
      <c r="AEE215" s="105"/>
      <c r="AEF215" s="106"/>
      <c r="AEG215" s="106"/>
      <c r="AEH215" s="106"/>
      <c r="AEI215" s="106"/>
      <c r="AEJ215" s="106"/>
      <c r="AEK215" s="106"/>
      <c r="AEL215" s="106"/>
      <c r="AEM215" s="106"/>
      <c r="AEN215" s="105"/>
      <c r="AEO215" s="106"/>
      <c r="AEP215" s="106"/>
      <c r="AEQ215" s="106"/>
      <c r="AER215" s="106"/>
      <c r="AES215" s="106"/>
      <c r="AET215" s="106"/>
      <c r="AEU215" s="106"/>
      <c r="AEV215" s="106"/>
      <c r="AEW215" s="105"/>
      <c r="AEX215" s="106"/>
      <c r="AEY215" s="106"/>
      <c r="AEZ215" s="106"/>
      <c r="AFA215" s="106"/>
      <c r="AFB215" s="106"/>
      <c r="AFC215" s="106"/>
      <c r="AFD215" s="106"/>
      <c r="AFE215" s="106"/>
      <c r="AFF215" s="105"/>
      <c r="AFG215" s="106"/>
      <c r="AFH215" s="106"/>
      <c r="AFI215" s="106"/>
      <c r="AFJ215" s="106"/>
      <c r="AFK215" s="106"/>
      <c r="AFL215" s="106"/>
      <c r="AFM215" s="106"/>
      <c r="AFN215" s="106"/>
      <c r="AFO215" s="105"/>
      <c r="AFP215" s="106"/>
      <c r="AFQ215" s="106"/>
      <c r="AFR215" s="106"/>
      <c r="AFS215" s="106"/>
      <c r="AFT215" s="106"/>
      <c r="AFU215" s="106"/>
      <c r="AFV215" s="106"/>
      <c r="AFW215" s="106"/>
      <c r="AFX215" s="105"/>
      <c r="AFY215" s="106"/>
      <c r="AFZ215" s="106"/>
      <c r="AGA215" s="106"/>
      <c r="AGB215" s="106"/>
      <c r="AGC215" s="106"/>
      <c r="AGD215" s="106"/>
      <c r="AGE215" s="106"/>
      <c r="AGF215" s="106"/>
      <c r="AGG215" s="105"/>
      <c r="AGH215" s="106"/>
      <c r="AGI215" s="106"/>
      <c r="AGJ215" s="106"/>
      <c r="AGK215" s="106"/>
      <c r="AGL215" s="106"/>
      <c r="AGM215" s="106"/>
      <c r="AGN215" s="106"/>
      <c r="AGO215" s="106"/>
      <c r="AGP215" s="105"/>
      <c r="AGQ215" s="106"/>
      <c r="AGR215" s="106"/>
      <c r="AGS215" s="106"/>
      <c r="AGT215" s="106"/>
      <c r="AGU215" s="106"/>
      <c r="AGV215" s="106"/>
      <c r="AGW215" s="106"/>
      <c r="AGX215" s="106"/>
      <c r="AGY215" s="105"/>
      <c r="AGZ215" s="106"/>
      <c r="AHA215" s="106"/>
      <c r="AHB215" s="106"/>
      <c r="AHC215" s="106"/>
      <c r="AHD215" s="106"/>
      <c r="AHE215" s="106"/>
      <c r="AHF215" s="106"/>
      <c r="AHG215" s="106"/>
      <c r="AHH215" s="105"/>
      <c r="AHI215" s="106"/>
      <c r="AHJ215" s="106"/>
      <c r="AHK215" s="106"/>
      <c r="AHL215" s="106"/>
      <c r="AHM215" s="106"/>
      <c r="AHN215" s="106"/>
      <c r="AHO215" s="106"/>
      <c r="AHP215" s="106"/>
      <c r="AHQ215" s="105"/>
      <c r="AHR215" s="106"/>
      <c r="AHS215" s="106"/>
      <c r="AHT215" s="106"/>
      <c r="AHU215" s="106"/>
      <c r="AHV215" s="106"/>
      <c r="AHW215" s="106"/>
      <c r="AHX215" s="106"/>
      <c r="AHY215" s="106"/>
      <c r="AHZ215" s="105"/>
      <c r="AIA215" s="106"/>
      <c r="AIB215" s="106"/>
      <c r="AIC215" s="106"/>
      <c r="AID215" s="106"/>
      <c r="AIE215" s="106"/>
      <c r="AIF215" s="106"/>
      <c r="AIG215" s="106"/>
      <c r="AIH215" s="106"/>
      <c r="AII215" s="105"/>
      <c r="AIJ215" s="106"/>
      <c r="AIK215" s="106"/>
      <c r="AIL215" s="106"/>
      <c r="AIM215" s="106"/>
      <c r="AIN215" s="106"/>
      <c r="AIO215" s="106"/>
      <c r="AIP215" s="106"/>
      <c r="AIQ215" s="106"/>
      <c r="AIR215" s="105"/>
      <c r="AIS215" s="106"/>
      <c r="AIT215" s="106"/>
      <c r="AIU215" s="106"/>
      <c r="AIV215" s="106"/>
      <c r="AIW215" s="106"/>
      <c r="AIX215" s="106"/>
      <c r="AIY215" s="106"/>
      <c r="AIZ215" s="106"/>
      <c r="AJA215" s="105"/>
      <c r="AJB215" s="106"/>
      <c r="AJC215" s="106"/>
      <c r="AJD215" s="106"/>
      <c r="AJE215" s="106"/>
      <c r="AJF215" s="106"/>
      <c r="AJG215" s="106"/>
      <c r="AJH215" s="106"/>
      <c r="AJI215" s="106"/>
      <c r="AJJ215" s="105"/>
      <c r="AJK215" s="106"/>
      <c r="AJL215" s="106"/>
      <c r="AJM215" s="106"/>
      <c r="AJN215" s="106"/>
      <c r="AJO215" s="106"/>
      <c r="AJP215" s="106"/>
      <c r="AJQ215" s="106"/>
      <c r="AJR215" s="106"/>
      <c r="AJS215" s="105"/>
      <c r="AJT215" s="106"/>
      <c r="AJU215" s="106"/>
      <c r="AJV215" s="106"/>
      <c r="AJW215" s="106"/>
      <c r="AJX215" s="106"/>
      <c r="AJY215" s="106"/>
      <c r="AJZ215" s="106"/>
      <c r="AKA215" s="106"/>
      <c r="AKB215" s="105"/>
      <c r="AKC215" s="106"/>
      <c r="AKD215" s="106"/>
      <c r="AKE215" s="106"/>
      <c r="AKF215" s="106"/>
      <c r="AKG215" s="106"/>
      <c r="AKH215" s="106"/>
      <c r="AKI215" s="106"/>
      <c r="AKJ215" s="106"/>
      <c r="AKK215" s="105"/>
      <c r="AKL215" s="106"/>
      <c r="AKM215" s="106"/>
      <c r="AKN215" s="106"/>
      <c r="AKO215" s="106"/>
      <c r="AKP215" s="106"/>
      <c r="AKQ215" s="106"/>
      <c r="AKR215" s="106"/>
      <c r="AKS215" s="106"/>
      <c r="AKT215" s="105"/>
      <c r="AKU215" s="106"/>
      <c r="AKV215" s="106"/>
      <c r="AKW215" s="106"/>
      <c r="AKX215" s="106"/>
      <c r="AKY215" s="106"/>
      <c r="AKZ215" s="106"/>
      <c r="ALA215" s="106"/>
      <c r="ALB215" s="106"/>
      <c r="ALC215" s="105"/>
      <c r="ALD215" s="106"/>
      <c r="ALE215" s="106"/>
      <c r="ALF215" s="106"/>
      <c r="ALG215" s="106"/>
      <c r="ALH215" s="106"/>
      <c r="ALI215" s="106"/>
      <c r="ALJ215" s="106"/>
      <c r="ALK215" s="106"/>
      <c r="ALL215" s="105"/>
      <c r="ALM215" s="106"/>
      <c r="ALN215" s="106"/>
      <c r="ALO215" s="106"/>
      <c r="ALP215" s="106"/>
      <c r="ALQ215" s="106"/>
      <c r="ALR215" s="106"/>
      <c r="ALS215" s="106"/>
      <c r="ALT215" s="106"/>
      <c r="ALU215" s="105"/>
      <c r="ALV215" s="106"/>
      <c r="ALW215" s="106"/>
      <c r="ALX215" s="106"/>
      <c r="ALY215" s="106"/>
      <c r="ALZ215" s="106"/>
      <c r="AMA215" s="106"/>
      <c r="AMB215" s="106"/>
      <c r="AMC215" s="106"/>
      <c r="AMD215" s="105"/>
      <c r="AME215" s="106"/>
      <c r="AMF215" s="106"/>
      <c r="AMG215" s="106"/>
      <c r="AMH215" s="106"/>
      <c r="AMI215" s="106"/>
      <c r="AMJ215" s="106"/>
      <c r="AMK215" s="106"/>
      <c r="AML215" s="106"/>
      <c r="AMM215" s="105"/>
      <c r="AMN215" s="106"/>
      <c r="AMO215" s="106"/>
      <c r="AMP215" s="106"/>
      <c r="AMQ215" s="106"/>
      <c r="AMR215" s="106"/>
      <c r="AMS215" s="106"/>
      <c r="AMT215" s="106"/>
      <c r="AMU215" s="106"/>
      <c r="AMV215" s="105"/>
      <c r="AMW215" s="106"/>
      <c r="AMX215" s="106"/>
      <c r="AMY215" s="106"/>
      <c r="AMZ215" s="106"/>
      <c r="ANA215" s="106"/>
      <c r="ANB215" s="106"/>
      <c r="ANC215" s="106"/>
      <c r="AND215" s="106"/>
      <c r="ANE215" s="105"/>
      <c r="ANF215" s="106"/>
      <c r="ANG215" s="106"/>
      <c r="ANH215" s="106"/>
      <c r="ANI215" s="106"/>
      <c r="ANJ215" s="106"/>
      <c r="ANK215" s="106"/>
      <c r="ANL215" s="106"/>
      <c r="ANM215" s="106"/>
      <c r="ANN215" s="105"/>
      <c r="ANO215" s="106"/>
      <c r="ANP215" s="106"/>
      <c r="ANQ215" s="106"/>
      <c r="ANR215" s="106"/>
      <c r="ANS215" s="106"/>
      <c r="ANT215" s="106"/>
      <c r="ANU215" s="106"/>
      <c r="ANV215" s="106"/>
      <c r="ANW215" s="105"/>
      <c r="ANX215" s="106"/>
      <c r="ANY215" s="106"/>
      <c r="ANZ215" s="106"/>
      <c r="AOA215" s="106"/>
      <c r="AOB215" s="106"/>
      <c r="AOC215" s="106"/>
      <c r="AOD215" s="106"/>
      <c r="AOE215" s="106"/>
      <c r="AOF215" s="105"/>
      <c r="AOG215" s="106"/>
      <c r="AOH215" s="106"/>
      <c r="AOI215" s="106"/>
      <c r="AOJ215" s="106"/>
      <c r="AOK215" s="106"/>
      <c r="AOL215" s="106"/>
      <c r="AOM215" s="106"/>
      <c r="AON215" s="106"/>
      <c r="AOO215" s="105"/>
      <c r="AOP215" s="106"/>
      <c r="AOQ215" s="106"/>
      <c r="AOR215" s="106"/>
      <c r="AOS215" s="106"/>
      <c r="AOT215" s="106"/>
      <c r="AOU215" s="106"/>
      <c r="AOV215" s="106"/>
      <c r="AOW215" s="106"/>
      <c r="AOX215" s="105"/>
      <c r="AOY215" s="106"/>
      <c r="AOZ215" s="106"/>
      <c r="APA215" s="106"/>
      <c r="APB215" s="106"/>
      <c r="APC215" s="106"/>
      <c r="APD215" s="106"/>
      <c r="APE215" s="106"/>
      <c r="APF215" s="106"/>
      <c r="APG215" s="105"/>
      <c r="APH215" s="106"/>
      <c r="API215" s="106"/>
      <c r="APJ215" s="106"/>
      <c r="APK215" s="106"/>
      <c r="APL215" s="106"/>
      <c r="APM215" s="106"/>
      <c r="APN215" s="106"/>
      <c r="APO215" s="106"/>
      <c r="APP215" s="105"/>
      <c r="APQ215" s="106"/>
      <c r="APR215" s="106"/>
      <c r="APS215" s="106"/>
      <c r="APT215" s="106"/>
      <c r="APU215" s="106"/>
      <c r="APV215" s="106"/>
      <c r="APW215" s="106"/>
      <c r="APX215" s="106"/>
      <c r="APY215" s="105"/>
      <c r="APZ215" s="106"/>
      <c r="AQA215" s="106"/>
      <c r="AQB215" s="106"/>
      <c r="AQC215" s="106"/>
      <c r="AQD215" s="106"/>
      <c r="AQE215" s="106"/>
      <c r="AQF215" s="106"/>
      <c r="AQG215" s="106"/>
      <c r="AQH215" s="105"/>
      <c r="AQI215" s="106"/>
      <c r="AQJ215" s="106"/>
      <c r="AQK215" s="106"/>
      <c r="AQL215" s="106"/>
      <c r="AQM215" s="106"/>
      <c r="AQN215" s="106"/>
      <c r="AQO215" s="106"/>
      <c r="AQP215" s="106"/>
      <c r="AQQ215" s="105"/>
      <c r="AQR215" s="106"/>
      <c r="AQS215" s="106"/>
      <c r="AQT215" s="106"/>
      <c r="AQU215" s="106"/>
      <c r="AQV215" s="106"/>
      <c r="AQW215" s="106"/>
      <c r="AQX215" s="106"/>
      <c r="AQY215" s="106"/>
      <c r="AQZ215" s="105"/>
      <c r="ARA215" s="106"/>
      <c r="ARB215" s="106"/>
      <c r="ARC215" s="106"/>
      <c r="ARD215" s="106"/>
      <c r="ARE215" s="106"/>
      <c r="ARF215" s="106"/>
      <c r="ARG215" s="106"/>
      <c r="ARH215" s="106"/>
      <c r="ARI215" s="105"/>
      <c r="ARJ215" s="106"/>
      <c r="ARK215" s="106"/>
      <c r="ARL215" s="106"/>
      <c r="ARM215" s="106"/>
      <c r="ARN215" s="106"/>
      <c r="ARO215" s="106"/>
      <c r="ARP215" s="106"/>
      <c r="ARQ215" s="106"/>
      <c r="ARR215" s="105"/>
      <c r="ARS215" s="106"/>
      <c r="ART215" s="106"/>
      <c r="ARU215" s="106"/>
      <c r="ARV215" s="106"/>
      <c r="ARW215" s="106"/>
      <c r="ARX215" s="106"/>
      <c r="ARY215" s="106"/>
      <c r="ARZ215" s="106"/>
      <c r="ASA215" s="105"/>
      <c r="ASB215" s="106"/>
      <c r="ASC215" s="106"/>
      <c r="ASD215" s="106"/>
      <c r="ASE215" s="106"/>
      <c r="ASF215" s="106"/>
      <c r="ASG215" s="106"/>
      <c r="ASH215" s="106"/>
      <c r="ASI215" s="106"/>
      <c r="ASJ215" s="105"/>
      <c r="ASK215" s="106"/>
      <c r="ASL215" s="106"/>
      <c r="ASM215" s="106"/>
      <c r="ASN215" s="106"/>
      <c r="ASO215" s="106"/>
      <c r="ASP215" s="106"/>
      <c r="ASQ215" s="106"/>
      <c r="ASR215" s="106"/>
      <c r="ASS215" s="105"/>
      <c r="AST215" s="106"/>
      <c r="ASU215" s="106"/>
      <c r="ASV215" s="106"/>
      <c r="ASW215" s="106"/>
      <c r="ASX215" s="106"/>
      <c r="ASY215" s="106"/>
      <c r="ASZ215" s="106"/>
      <c r="ATA215" s="106"/>
      <c r="ATB215" s="105"/>
      <c r="ATC215" s="106"/>
      <c r="ATD215" s="106"/>
      <c r="ATE215" s="106"/>
      <c r="ATF215" s="106"/>
      <c r="ATG215" s="106"/>
      <c r="ATH215" s="106"/>
      <c r="ATI215" s="106"/>
      <c r="ATJ215" s="106"/>
      <c r="ATK215" s="105"/>
      <c r="ATL215" s="106"/>
      <c r="ATM215" s="106"/>
      <c r="ATN215" s="106"/>
      <c r="ATO215" s="106"/>
      <c r="ATP215" s="106"/>
      <c r="ATQ215" s="106"/>
      <c r="ATR215" s="106"/>
      <c r="ATS215" s="106"/>
      <c r="ATT215" s="105"/>
      <c r="ATU215" s="106"/>
      <c r="ATV215" s="106"/>
      <c r="ATW215" s="106"/>
      <c r="ATX215" s="106"/>
      <c r="ATY215" s="106"/>
      <c r="ATZ215" s="106"/>
      <c r="AUA215" s="106"/>
      <c r="AUB215" s="106"/>
      <c r="AUC215" s="105"/>
      <c r="AUD215" s="106"/>
      <c r="AUE215" s="106"/>
      <c r="AUF215" s="106"/>
      <c r="AUG215" s="106"/>
      <c r="AUH215" s="106"/>
      <c r="AUI215" s="106"/>
      <c r="AUJ215" s="106"/>
      <c r="AUK215" s="106"/>
      <c r="AUL215" s="105"/>
      <c r="AUM215" s="106"/>
      <c r="AUN215" s="106"/>
      <c r="AUO215" s="106"/>
      <c r="AUP215" s="106"/>
      <c r="AUQ215" s="106"/>
      <c r="AUR215" s="106"/>
      <c r="AUS215" s="106"/>
      <c r="AUT215" s="106"/>
      <c r="AUU215" s="105"/>
      <c r="AUV215" s="106"/>
      <c r="AUW215" s="106"/>
      <c r="AUX215" s="106"/>
      <c r="AUY215" s="106"/>
      <c r="AUZ215" s="106"/>
      <c r="AVA215" s="106"/>
      <c r="AVB215" s="106"/>
      <c r="AVC215" s="106"/>
      <c r="AVD215" s="105"/>
      <c r="AVE215" s="106"/>
      <c r="AVF215" s="106"/>
      <c r="AVG215" s="106"/>
      <c r="AVH215" s="106"/>
      <c r="AVI215" s="106"/>
      <c r="AVJ215" s="106"/>
      <c r="AVK215" s="106"/>
      <c r="AVL215" s="106"/>
      <c r="AVM215" s="105"/>
      <c r="AVN215" s="106"/>
      <c r="AVO215" s="106"/>
      <c r="AVP215" s="106"/>
      <c r="AVQ215" s="106"/>
      <c r="AVR215" s="106"/>
      <c r="AVS215" s="106"/>
      <c r="AVT215" s="106"/>
      <c r="AVU215" s="106"/>
      <c r="AVV215" s="105"/>
      <c r="AVW215" s="106"/>
      <c r="AVX215" s="106"/>
      <c r="AVY215" s="106"/>
      <c r="AVZ215" s="106"/>
      <c r="AWA215" s="106"/>
      <c r="AWB215" s="106"/>
      <c r="AWC215" s="106"/>
      <c r="AWD215" s="106"/>
      <c r="AWE215" s="105"/>
      <c r="AWF215" s="106"/>
      <c r="AWG215" s="106"/>
      <c r="AWH215" s="106"/>
      <c r="AWI215" s="106"/>
      <c r="AWJ215" s="106"/>
      <c r="AWK215" s="106"/>
      <c r="AWL215" s="106"/>
      <c r="AWM215" s="106"/>
      <c r="AWN215" s="105"/>
      <c r="AWO215" s="106"/>
      <c r="AWP215" s="106"/>
      <c r="AWQ215" s="106"/>
      <c r="AWR215" s="106"/>
      <c r="AWS215" s="106"/>
      <c r="AWT215" s="106"/>
      <c r="AWU215" s="106"/>
      <c r="AWV215" s="106"/>
      <c r="AWW215" s="105"/>
      <c r="AWX215" s="106"/>
      <c r="AWY215" s="106"/>
      <c r="AWZ215" s="106"/>
      <c r="AXA215" s="106"/>
      <c r="AXB215" s="106"/>
      <c r="AXC215" s="106"/>
      <c r="AXD215" s="106"/>
      <c r="AXE215" s="106"/>
      <c r="AXF215" s="105"/>
      <c r="AXG215" s="106"/>
      <c r="AXH215" s="106"/>
      <c r="AXI215" s="106"/>
      <c r="AXJ215" s="106"/>
      <c r="AXK215" s="106"/>
      <c r="AXL215" s="106"/>
      <c r="AXM215" s="106"/>
      <c r="AXN215" s="106"/>
      <c r="AXO215" s="105"/>
      <c r="AXP215" s="106"/>
      <c r="AXQ215" s="106"/>
      <c r="AXR215" s="106"/>
      <c r="AXS215" s="106"/>
      <c r="AXT215" s="106"/>
      <c r="AXU215" s="106"/>
      <c r="AXV215" s="106"/>
      <c r="AXW215" s="106"/>
      <c r="AXX215" s="105"/>
      <c r="AXY215" s="106"/>
      <c r="AXZ215" s="106"/>
      <c r="AYA215" s="106"/>
      <c r="AYB215" s="106"/>
      <c r="AYC215" s="106"/>
      <c r="AYD215" s="106"/>
      <c r="AYE215" s="106"/>
      <c r="AYF215" s="106"/>
      <c r="AYG215" s="105"/>
      <c r="AYH215" s="106"/>
      <c r="AYI215" s="106"/>
      <c r="AYJ215" s="106"/>
      <c r="AYK215" s="106"/>
      <c r="AYL215" s="106"/>
      <c r="AYM215" s="106"/>
      <c r="AYN215" s="106"/>
      <c r="AYO215" s="106"/>
      <c r="AYP215" s="105"/>
      <c r="AYQ215" s="106"/>
      <c r="AYR215" s="106"/>
      <c r="AYS215" s="106"/>
      <c r="AYT215" s="106"/>
      <c r="AYU215" s="106"/>
      <c r="AYV215" s="106"/>
      <c r="AYW215" s="106"/>
      <c r="AYX215" s="106"/>
      <c r="AYY215" s="105"/>
      <c r="AYZ215" s="106"/>
      <c r="AZA215" s="106"/>
      <c r="AZB215" s="106"/>
      <c r="AZC215" s="106"/>
      <c r="AZD215" s="106"/>
      <c r="AZE215" s="106"/>
      <c r="AZF215" s="106"/>
      <c r="AZG215" s="106"/>
      <c r="AZH215" s="105"/>
      <c r="AZI215" s="106"/>
      <c r="AZJ215" s="106"/>
      <c r="AZK215" s="106"/>
      <c r="AZL215" s="106"/>
      <c r="AZM215" s="106"/>
      <c r="AZN215" s="106"/>
      <c r="AZO215" s="106"/>
      <c r="AZP215" s="106"/>
      <c r="AZQ215" s="105"/>
      <c r="AZR215" s="106"/>
      <c r="AZS215" s="106"/>
      <c r="AZT215" s="106"/>
      <c r="AZU215" s="106"/>
      <c r="AZV215" s="106"/>
      <c r="AZW215" s="106"/>
      <c r="AZX215" s="106"/>
      <c r="AZY215" s="106"/>
      <c r="AZZ215" s="105"/>
      <c r="BAA215" s="106"/>
      <c r="BAB215" s="106"/>
      <c r="BAC215" s="106"/>
      <c r="BAD215" s="106"/>
      <c r="BAE215" s="106"/>
      <c r="BAF215" s="106"/>
      <c r="BAG215" s="106"/>
      <c r="BAH215" s="106"/>
      <c r="BAI215" s="105"/>
      <c r="BAJ215" s="106"/>
      <c r="BAK215" s="106"/>
      <c r="BAL215" s="106"/>
      <c r="BAM215" s="106"/>
      <c r="BAN215" s="106"/>
      <c r="BAO215" s="106"/>
      <c r="BAP215" s="106"/>
      <c r="BAQ215" s="106"/>
      <c r="BAR215" s="105"/>
      <c r="BAS215" s="106"/>
      <c r="BAT215" s="106"/>
      <c r="BAU215" s="106"/>
      <c r="BAV215" s="106"/>
      <c r="BAW215" s="106"/>
      <c r="BAX215" s="106"/>
      <c r="BAY215" s="106"/>
      <c r="BAZ215" s="106"/>
      <c r="BBA215" s="105"/>
      <c r="BBB215" s="106"/>
      <c r="BBC215" s="106"/>
      <c r="BBD215" s="106"/>
      <c r="BBE215" s="106"/>
      <c r="BBF215" s="106"/>
      <c r="BBG215" s="106"/>
      <c r="BBH215" s="106"/>
      <c r="BBI215" s="106"/>
      <c r="BBJ215" s="105"/>
      <c r="BBK215" s="106"/>
      <c r="BBL215" s="106"/>
      <c r="BBM215" s="106"/>
      <c r="BBN215" s="106"/>
      <c r="BBO215" s="106"/>
      <c r="BBP215" s="106"/>
      <c r="BBQ215" s="106"/>
      <c r="BBR215" s="106"/>
      <c r="BBS215" s="105"/>
      <c r="BBT215" s="106"/>
      <c r="BBU215" s="106"/>
      <c r="BBV215" s="106"/>
      <c r="BBW215" s="106"/>
      <c r="BBX215" s="106"/>
      <c r="BBY215" s="106"/>
      <c r="BBZ215" s="106"/>
      <c r="BCA215" s="106"/>
      <c r="BCB215" s="105"/>
      <c r="BCC215" s="106"/>
      <c r="BCD215" s="106"/>
      <c r="BCE215" s="106"/>
      <c r="BCF215" s="106"/>
      <c r="BCG215" s="106"/>
      <c r="BCH215" s="106"/>
      <c r="BCI215" s="106"/>
      <c r="BCJ215" s="106"/>
      <c r="BCK215" s="105"/>
      <c r="BCL215" s="106"/>
      <c r="BCM215" s="106"/>
      <c r="BCN215" s="106"/>
      <c r="BCO215" s="106"/>
      <c r="BCP215" s="106"/>
      <c r="BCQ215" s="106"/>
      <c r="BCR215" s="106"/>
      <c r="BCS215" s="106"/>
      <c r="BCT215" s="105"/>
      <c r="BCU215" s="106"/>
      <c r="BCV215" s="106"/>
      <c r="BCW215" s="106"/>
      <c r="BCX215" s="106"/>
      <c r="BCY215" s="106"/>
      <c r="BCZ215" s="106"/>
      <c r="BDA215" s="106"/>
      <c r="BDB215" s="106"/>
      <c r="BDC215" s="105"/>
      <c r="BDD215" s="106"/>
      <c r="BDE215" s="106"/>
      <c r="BDF215" s="106"/>
      <c r="BDG215" s="106"/>
      <c r="BDH215" s="106"/>
      <c r="BDI215" s="106"/>
      <c r="BDJ215" s="106"/>
      <c r="BDK215" s="106"/>
      <c r="BDL215" s="105"/>
      <c r="BDM215" s="106"/>
      <c r="BDN215" s="106"/>
      <c r="BDO215" s="106"/>
      <c r="BDP215" s="106"/>
      <c r="BDQ215" s="106"/>
      <c r="BDR215" s="106"/>
      <c r="BDS215" s="106"/>
      <c r="BDT215" s="106"/>
      <c r="BDU215" s="105"/>
      <c r="BDV215" s="106"/>
      <c r="BDW215" s="106"/>
      <c r="BDX215" s="106"/>
      <c r="BDY215" s="106"/>
      <c r="BDZ215" s="106"/>
      <c r="BEA215" s="106"/>
      <c r="BEB215" s="106"/>
      <c r="BEC215" s="106"/>
      <c r="BED215" s="105"/>
      <c r="BEE215" s="106"/>
      <c r="BEF215" s="106"/>
      <c r="BEG215" s="106"/>
      <c r="BEH215" s="106"/>
      <c r="BEI215" s="106"/>
      <c r="BEJ215" s="106"/>
      <c r="BEK215" s="106"/>
      <c r="BEL215" s="106"/>
      <c r="BEM215" s="105"/>
      <c r="BEN215" s="106"/>
      <c r="BEO215" s="106"/>
      <c r="BEP215" s="106"/>
      <c r="BEQ215" s="106"/>
      <c r="BER215" s="106"/>
      <c r="BES215" s="106"/>
      <c r="BET215" s="106"/>
      <c r="BEU215" s="106"/>
      <c r="BEV215" s="105"/>
      <c r="BEW215" s="106"/>
      <c r="BEX215" s="106"/>
      <c r="BEY215" s="106"/>
      <c r="BEZ215" s="106"/>
      <c r="BFA215" s="106"/>
      <c r="BFB215" s="106"/>
      <c r="BFC215" s="106"/>
      <c r="BFD215" s="106"/>
      <c r="BFE215" s="105"/>
      <c r="BFF215" s="106"/>
      <c r="BFG215" s="106"/>
      <c r="BFH215" s="106"/>
      <c r="BFI215" s="106"/>
      <c r="BFJ215" s="106"/>
      <c r="BFK215" s="106"/>
      <c r="BFL215" s="106"/>
      <c r="BFM215" s="106"/>
      <c r="BFN215" s="105"/>
      <c r="BFO215" s="106"/>
      <c r="BFP215" s="106"/>
      <c r="BFQ215" s="106"/>
      <c r="BFR215" s="106"/>
      <c r="BFS215" s="106"/>
      <c r="BFT215" s="106"/>
      <c r="BFU215" s="106"/>
      <c r="BFV215" s="106"/>
      <c r="BFW215" s="105"/>
      <c r="BFX215" s="106"/>
      <c r="BFY215" s="106"/>
      <c r="BFZ215" s="106"/>
      <c r="BGA215" s="106"/>
      <c r="BGB215" s="106"/>
      <c r="BGC215" s="106"/>
      <c r="BGD215" s="106"/>
      <c r="BGE215" s="106"/>
      <c r="BGF215" s="105"/>
      <c r="BGG215" s="106"/>
      <c r="BGH215" s="106"/>
      <c r="BGI215" s="106"/>
      <c r="BGJ215" s="106"/>
      <c r="BGK215" s="106"/>
      <c r="BGL215" s="106"/>
      <c r="BGM215" s="106"/>
      <c r="BGN215" s="106"/>
      <c r="BGO215" s="105"/>
      <c r="BGP215" s="106"/>
      <c r="BGQ215" s="106"/>
      <c r="BGR215" s="106"/>
      <c r="BGS215" s="106"/>
      <c r="BGT215" s="106"/>
      <c r="BGU215" s="106"/>
      <c r="BGV215" s="106"/>
      <c r="BGW215" s="106"/>
      <c r="BGX215" s="105"/>
      <c r="BGY215" s="106"/>
      <c r="BGZ215" s="106"/>
      <c r="BHA215" s="106"/>
      <c r="BHB215" s="106"/>
      <c r="BHC215" s="106"/>
      <c r="BHD215" s="106"/>
      <c r="BHE215" s="106"/>
      <c r="BHF215" s="106"/>
      <c r="BHG215" s="105"/>
      <c r="BHH215" s="106"/>
      <c r="BHI215" s="106"/>
      <c r="BHJ215" s="106"/>
      <c r="BHK215" s="106"/>
      <c r="BHL215" s="106"/>
      <c r="BHM215" s="106"/>
      <c r="BHN215" s="106"/>
      <c r="BHO215" s="106"/>
      <c r="BHP215" s="105"/>
      <c r="BHQ215" s="106"/>
      <c r="BHR215" s="106"/>
      <c r="BHS215" s="106"/>
      <c r="BHT215" s="106"/>
      <c r="BHU215" s="106"/>
      <c r="BHV215" s="106"/>
      <c r="BHW215" s="106"/>
      <c r="BHX215" s="106"/>
      <c r="BHY215" s="105"/>
      <c r="BHZ215" s="106"/>
      <c r="BIA215" s="106"/>
      <c r="BIB215" s="106"/>
      <c r="BIC215" s="106"/>
      <c r="BID215" s="106"/>
      <c r="BIE215" s="106"/>
      <c r="BIF215" s="106"/>
      <c r="BIG215" s="106"/>
      <c r="BIH215" s="105"/>
      <c r="BII215" s="106"/>
      <c r="BIJ215" s="106"/>
      <c r="BIK215" s="106"/>
      <c r="BIL215" s="106"/>
      <c r="BIM215" s="106"/>
      <c r="BIN215" s="106"/>
      <c r="BIO215" s="106"/>
      <c r="BIP215" s="106"/>
      <c r="BIQ215" s="105"/>
      <c r="BIR215" s="106"/>
      <c r="BIS215" s="106"/>
      <c r="BIT215" s="106"/>
      <c r="BIU215" s="106"/>
      <c r="BIV215" s="106"/>
      <c r="BIW215" s="106"/>
      <c r="BIX215" s="106"/>
      <c r="BIY215" s="106"/>
      <c r="BIZ215" s="105"/>
      <c r="BJA215" s="106"/>
      <c r="BJB215" s="106"/>
      <c r="BJC215" s="106"/>
      <c r="BJD215" s="106"/>
      <c r="BJE215" s="106"/>
      <c r="BJF215" s="106"/>
      <c r="BJG215" s="106"/>
      <c r="BJH215" s="106"/>
      <c r="BJI215" s="105"/>
      <c r="BJJ215" s="106"/>
      <c r="BJK215" s="106"/>
      <c r="BJL215" s="106"/>
      <c r="BJM215" s="106"/>
      <c r="BJN215" s="106"/>
      <c r="BJO215" s="106"/>
      <c r="BJP215" s="106"/>
      <c r="BJQ215" s="106"/>
      <c r="BJR215" s="105"/>
      <c r="BJS215" s="106"/>
      <c r="BJT215" s="106"/>
      <c r="BJU215" s="106"/>
      <c r="BJV215" s="106"/>
      <c r="BJW215" s="106"/>
      <c r="BJX215" s="106"/>
      <c r="BJY215" s="106"/>
      <c r="BJZ215" s="106"/>
      <c r="BKA215" s="105"/>
      <c r="BKB215" s="106"/>
      <c r="BKC215" s="106"/>
      <c r="BKD215" s="106"/>
      <c r="BKE215" s="106"/>
      <c r="BKF215" s="106"/>
      <c r="BKG215" s="106"/>
      <c r="BKH215" s="106"/>
      <c r="BKI215" s="106"/>
      <c r="BKJ215" s="105"/>
      <c r="BKK215" s="106"/>
      <c r="BKL215" s="106"/>
      <c r="BKM215" s="106"/>
      <c r="BKN215" s="106"/>
      <c r="BKO215" s="106"/>
      <c r="BKP215" s="106"/>
      <c r="BKQ215" s="106"/>
      <c r="BKR215" s="106"/>
      <c r="BKS215" s="105"/>
      <c r="BKT215" s="106"/>
      <c r="BKU215" s="106"/>
      <c r="BKV215" s="106"/>
      <c r="BKW215" s="106"/>
      <c r="BKX215" s="106"/>
      <c r="BKY215" s="106"/>
      <c r="BKZ215" s="106"/>
      <c r="BLA215" s="106"/>
      <c r="BLB215" s="105"/>
      <c r="BLC215" s="106"/>
      <c r="BLD215" s="106"/>
      <c r="BLE215" s="106"/>
      <c r="BLF215" s="106"/>
      <c r="BLG215" s="106"/>
      <c r="BLH215" s="106"/>
      <c r="BLI215" s="106"/>
      <c r="BLJ215" s="106"/>
      <c r="BLK215" s="105"/>
      <c r="BLL215" s="106"/>
      <c r="BLM215" s="106"/>
      <c r="BLN215" s="106"/>
      <c r="BLO215" s="106"/>
      <c r="BLP215" s="106"/>
      <c r="BLQ215" s="106"/>
      <c r="BLR215" s="106"/>
      <c r="BLS215" s="106"/>
      <c r="BLT215" s="105"/>
      <c r="BLU215" s="106"/>
      <c r="BLV215" s="106"/>
      <c r="BLW215" s="106"/>
      <c r="BLX215" s="106"/>
      <c r="BLY215" s="106"/>
      <c r="BLZ215" s="106"/>
      <c r="BMA215" s="106"/>
      <c r="BMB215" s="106"/>
      <c r="BMC215" s="105"/>
      <c r="BMD215" s="106"/>
      <c r="BME215" s="106"/>
      <c r="BMF215" s="106"/>
      <c r="BMG215" s="106"/>
      <c r="BMH215" s="106"/>
      <c r="BMI215" s="106"/>
      <c r="BMJ215" s="106"/>
      <c r="BMK215" s="106"/>
      <c r="BML215" s="105"/>
      <c r="BMM215" s="106"/>
      <c r="BMN215" s="106"/>
      <c r="BMO215" s="106"/>
      <c r="BMP215" s="106"/>
      <c r="BMQ215" s="106"/>
      <c r="BMR215" s="106"/>
      <c r="BMS215" s="106"/>
      <c r="BMT215" s="106"/>
      <c r="BMU215" s="105"/>
      <c r="BMV215" s="106"/>
      <c r="BMW215" s="106"/>
      <c r="BMX215" s="106"/>
      <c r="BMY215" s="106"/>
      <c r="BMZ215" s="106"/>
      <c r="BNA215" s="106"/>
      <c r="BNB215" s="106"/>
      <c r="BNC215" s="106"/>
      <c r="BND215" s="105"/>
      <c r="BNE215" s="106"/>
      <c r="BNF215" s="106"/>
      <c r="BNG215" s="106"/>
      <c r="BNH215" s="106"/>
      <c r="BNI215" s="106"/>
      <c r="BNJ215" s="106"/>
      <c r="BNK215" s="106"/>
      <c r="BNL215" s="106"/>
      <c r="BNM215" s="105"/>
      <c r="BNN215" s="106"/>
      <c r="BNO215" s="106"/>
      <c r="BNP215" s="106"/>
      <c r="BNQ215" s="106"/>
      <c r="BNR215" s="106"/>
      <c r="BNS215" s="106"/>
      <c r="BNT215" s="106"/>
      <c r="BNU215" s="106"/>
      <c r="BNV215" s="105"/>
      <c r="BNW215" s="106"/>
      <c r="BNX215" s="106"/>
      <c r="BNY215" s="106"/>
      <c r="BNZ215" s="106"/>
      <c r="BOA215" s="106"/>
      <c r="BOB215" s="106"/>
      <c r="BOC215" s="106"/>
      <c r="BOD215" s="106"/>
      <c r="BOE215" s="105"/>
      <c r="BOF215" s="106"/>
      <c r="BOG215" s="106"/>
      <c r="BOH215" s="106"/>
      <c r="BOI215" s="106"/>
      <c r="BOJ215" s="106"/>
      <c r="BOK215" s="106"/>
      <c r="BOL215" s="106"/>
      <c r="BOM215" s="106"/>
      <c r="BON215" s="105"/>
      <c r="BOO215" s="106"/>
      <c r="BOP215" s="106"/>
      <c r="BOQ215" s="106"/>
      <c r="BOR215" s="106"/>
      <c r="BOS215" s="106"/>
      <c r="BOT215" s="106"/>
      <c r="BOU215" s="106"/>
      <c r="BOV215" s="106"/>
      <c r="BOW215" s="105"/>
      <c r="BOX215" s="106"/>
      <c r="BOY215" s="106"/>
      <c r="BOZ215" s="106"/>
      <c r="BPA215" s="106"/>
      <c r="BPB215" s="106"/>
      <c r="BPC215" s="106"/>
      <c r="BPD215" s="106"/>
      <c r="BPE215" s="106"/>
      <c r="BPF215" s="105"/>
      <c r="BPG215" s="106"/>
      <c r="BPH215" s="106"/>
      <c r="BPI215" s="106"/>
      <c r="BPJ215" s="106"/>
      <c r="BPK215" s="106"/>
      <c r="BPL215" s="106"/>
      <c r="BPM215" s="106"/>
      <c r="BPN215" s="106"/>
      <c r="BPO215" s="105"/>
      <c r="BPP215" s="106"/>
      <c r="BPQ215" s="106"/>
      <c r="BPR215" s="106"/>
      <c r="BPS215" s="106"/>
      <c r="BPT215" s="106"/>
      <c r="BPU215" s="106"/>
      <c r="BPV215" s="106"/>
      <c r="BPW215" s="106"/>
      <c r="BPX215" s="105"/>
      <c r="BPY215" s="106"/>
      <c r="BPZ215" s="106"/>
      <c r="BQA215" s="106"/>
      <c r="BQB215" s="106"/>
      <c r="BQC215" s="106"/>
      <c r="BQD215" s="106"/>
      <c r="BQE215" s="106"/>
      <c r="BQF215" s="106"/>
      <c r="BQG215" s="105"/>
      <c r="BQH215" s="106"/>
      <c r="BQI215" s="106"/>
      <c r="BQJ215" s="106"/>
      <c r="BQK215" s="106"/>
      <c r="BQL215" s="106"/>
      <c r="BQM215" s="106"/>
      <c r="BQN215" s="106"/>
      <c r="BQO215" s="106"/>
      <c r="BQP215" s="105"/>
      <c r="BQQ215" s="106"/>
      <c r="BQR215" s="106"/>
      <c r="BQS215" s="106"/>
      <c r="BQT215" s="106"/>
      <c r="BQU215" s="106"/>
      <c r="BQV215" s="106"/>
      <c r="BQW215" s="106"/>
      <c r="BQX215" s="106"/>
      <c r="BQY215" s="105"/>
      <c r="BQZ215" s="106"/>
      <c r="BRA215" s="106"/>
      <c r="BRB215" s="106"/>
      <c r="BRC215" s="106"/>
      <c r="BRD215" s="106"/>
      <c r="BRE215" s="106"/>
      <c r="BRF215" s="106"/>
      <c r="BRG215" s="106"/>
      <c r="BRH215" s="105"/>
      <c r="BRI215" s="106"/>
      <c r="BRJ215" s="106"/>
      <c r="BRK215" s="106"/>
      <c r="BRL215" s="106"/>
      <c r="BRM215" s="106"/>
      <c r="BRN215" s="106"/>
      <c r="BRO215" s="106"/>
      <c r="BRP215" s="106"/>
      <c r="BRQ215" s="105"/>
      <c r="BRR215" s="106"/>
      <c r="BRS215" s="106"/>
      <c r="BRT215" s="106"/>
      <c r="BRU215" s="106"/>
      <c r="BRV215" s="106"/>
      <c r="BRW215" s="106"/>
      <c r="BRX215" s="106"/>
      <c r="BRY215" s="106"/>
      <c r="BRZ215" s="105"/>
      <c r="BSA215" s="106"/>
      <c r="BSB215" s="106"/>
      <c r="BSC215" s="106"/>
      <c r="BSD215" s="106"/>
      <c r="BSE215" s="106"/>
      <c r="BSF215" s="106"/>
      <c r="BSG215" s="106"/>
      <c r="BSH215" s="106"/>
      <c r="BSI215" s="105"/>
      <c r="BSJ215" s="106"/>
      <c r="BSK215" s="106"/>
      <c r="BSL215" s="106"/>
      <c r="BSM215" s="106"/>
      <c r="BSN215" s="106"/>
      <c r="BSO215" s="106"/>
      <c r="BSP215" s="106"/>
      <c r="BSQ215" s="106"/>
      <c r="BSR215" s="105"/>
      <c r="BSS215" s="106"/>
      <c r="BST215" s="106"/>
      <c r="BSU215" s="106"/>
      <c r="BSV215" s="106"/>
      <c r="BSW215" s="106"/>
      <c r="BSX215" s="106"/>
      <c r="BSY215" s="106"/>
      <c r="BSZ215" s="106"/>
      <c r="BTA215" s="105"/>
      <c r="BTB215" s="106"/>
      <c r="BTC215" s="106"/>
      <c r="BTD215" s="106"/>
      <c r="BTE215" s="106"/>
      <c r="BTF215" s="106"/>
      <c r="BTG215" s="106"/>
      <c r="BTH215" s="106"/>
      <c r="BTI215" s="106"/>
      <c r="BTJ215" s="105"/>
      <c r="BTK215" s="106"/>
      <c r="BTL215" s="106"/>
      <c r="BTM215" s="106"/>
      <c r="BTN215" s="106"/>
      <c r="BTO215" s="106"/>
      <c r="BTP215" s="106"/>
      <c r="BTQ215" s="106"/>
      <c r="BTR215" s="106"/>
      <c r="BTS215" s="105"/>
      <c r="BTT215" s="106"/>
      <c r="BTU215" s="106"/>
      <c r="BTV215" s="106"/>
      <c r="BTW215" s="106"/>
      <c r="BTX215" s="106"/>
      <c r="BTY215" s="106"/>
      <c r="BTZ215" s="106"/>
      <c r="BUA215" s="106"/>
      <c r="BUB215" s="105"/>
      <c r="BUC215" s="106"/>
      <c r="BUD215" s="106"/>
      <c r="BUE215" s="106"/>
      <c r="BUF215" s="106"/>
      <c r="BUG215" s="106"/>
      <c r="BUH215" s="106"/>
      <c r="BUI215" s="106"/>
      <c r="BUJ215" s="106"/>
      <c r="BUK215" s="105"/>
      <c r="BUL215" s="106"/>
      <c r="BUM215" s="106"/>
      <c r="BUN215" s="106"/>
      <c r="BUO215" s="106"/>
      <c r="BUP215" s="106"/>
      <c r="BUQ215" s="106"/>
      <c r="BUR215" s="106"/>
      <c r="BUS215" s="106"/>
      <c r="BUT215" s="105"/>
      <c r="BUU215" s="106"/>
      <c r="BUV215" s="106"/>
      <c r="BUW215" s="106"/>
      <c r="BUX215" s="106"/>
      <c r="BUY215" s="106"/>
      <c r="BUZ215" s="106"/>
      <c r="BVA215" s="106"/>
      <c r="BVB215" s="106"/>
      <c r="BVC215" s="105"/>
      <c r="BVD215" s="106"/>
      <c r="BVE215" s="106"/>
      <c r="BVF215" s="106"/>
      <c r="BVG215" s="106"/>
      <c r="BVH215" s="106"/>
      <c r="BVI215" s="106"/>
      <c r="BVJ215" s="106"/>
      <c r="BVK215" s="106"/>
      <c r="BVL215" s="105"/>
      <c r="BVM215" s="106"/>
      <c r="BVN215" s="106"/>
      <c r="BVO215" s="106"/>
      <c r="BVP215" s="106"/>
      <c r="BVQ215" s="106"/>
      <c r="BVR215" s="106"/>
      <c r="BVS215" s="106"/>
      <c r="BVT215" s="106"/>
      <c r="BVU215" s="105"/>
      <c r="BVV215" s="106"/>
      <c r="BVW215" s="106"/>
      <c r="BVX215" s="106"/>
      <c r="BVY215" s="106"/>
      <c r="BVZ215" s="106"/>
      <c r="BWA215" s="106"/>
      <c r="BWB215" s="106"/>
      <c r="BWC215" s="106"/>
      <c r="BWD215" s="105"/>
      <c r="BWE215" s="106"/>
      <c r="BWF215" s="106"/>
      <c r="BWG215" s="106"/>
      <c r="BWH215" s="106"/>
      <c r="BWI215" s="106"/>
      <c r="BWJ215" s="106"/>
      <c r="BWK215" s="106"/>
      <c r="BWL215" s="106"/>
      <c r="BWM215" s="105"/>
      <c r="BWN215" s="106"/>
      <c r="BWO215" s="106"/>
      <c r="BWP215" s="106"/>
      <c r="BWQ215" s="106"/>
      <c r="BWR215" s="106"/>
      <c r="BWS215" s="106"/>
      <c r="BWT215" s="106"/>
      <c r="BWU215" s="106"/>
      <c r="BWV215" s="105"/>
      <c r="BWW215" s="106"/>
      <c r="BWX215" s="106"/>
      <c r="BWY215" s="106"/>
      <c r="BWZ215" s="106"/>
      <c r="BXA215" s="106"/>
      <c r="BXB215" s="106"/>
      <c r="BXC215" s="106"/>
      <c r="BXD215" s="106"/>
      <c r="BXE215" s="105"/>
      <c r="BXF215" s="106"/>
      <c r="BXG215" s="106"/>
      <c r="BXH215" s="106"/>
      <c r="BXI215" s="106"/>
      <c r="BXJ215" s="106"/>
      <c r="BXK215" s="106"/>
      <c r="BXL215" s="106"/>
      <c r="BXM215" s="106"/>
      <c r="BXN215" s="105"/>
      <c r="BXO215" s="106"/>
      <c r="BXP215" s="106"/>
      <c r="BXQ215" s="106"/>
      <c r="BXR215" s="106"/>
      <c r="BXS215" s="106"/>
      <c r="BXT215" s="106"/>
      <c r="BXU215" s="106"/>
      <c r="BXV215" s="106"/>
      <c r="BXW215" s="105"/>
      <c r="BXX215" s="106"/>
      <c r="BXY215" s="106"/>
      <c r="BXZ215" s="106"/>
      <c r="BYA215" s="106"/>
      <c r="BYB215" s="106"/>
      <c r="BYC215" s="106"/>
      <c r="BYD215" s="106"/>
      <c r="BYE215" s="106"/>
      <c r="BYF215" s="105"/>
      <c r="BYG215" s="106"/>
      <c r="BYH215" s="106"/>
      <c r="BYI215" s="106"/>
      <c r="BYJ215" s="106"/>
      <c r="BYK215" s="106"/>
      <c r="BYL215" s="106"/>
      <c r="BYM215" s="106"/>
      <c r="BYN215" s="106"/>
      <c r="BYO215" s="105"/>
      <c r="BYP215" s="106"/>
      <c r="BYQ215" s="106"/>
      <c r="BYR215" s="106"/>
      <c r="BYS215" s="106"/>
      <c r="BYT215" s="106"/>
      <c r="BYU215" s="106"/>
      <c r="BYV215" s="106"/>
      <c r="BYW215" s="106"/>
      <c r="BYX215" s="105"/>
      <c r="BYY215" s="106"/>
      <c r="BYZ215" s="106"/>
      <c r="BZA215" s="106"/>
      <c r="BZB215" s="106"/>
      <c r="BZC215" s="106"/>
      <c r="BZD215" s="106"/>
      <c r="BZE215" s="106"/>
      <c r="BZF215" s="106"/>
      <c r="BZG215" s="105"/>
      <c r="BZH215" s="106"/>
      <c r="BZI215" s="106"/>
      <c r="BZJ215" s="106"/>
      <c r="BZK215" s="106"/>
      <c r="BZL215" s="106"/>
      <c r="BZM215" s="106"/>
      <c r="BZN215" s="106"/>
      <c r="BZO215" s="106"/>
      <c r="BZP215" s="105"/>
      <c r="BZQ215" s="106"/>
      <c r="BZR215" s="106"/>
      <c r="BZS215" s="106"/>
      <c r="BZT215" s="106"/>
      <c r="BZU215" s="106"/>
      <c r="BZV215" s="106"/>
      <c r="BZW215" s="106"/>
      <c r="BZX215" s="106"/>
      <c r="BZY215" s="105"/>
      <c r="BZZ215" s="106"/>
      <c r="CAA215" s="106"/>
      <c r="CAB215" s="106"/>
      <c r="CAC215" s="106"/>
      <c r="CAD215" s="106"/>
      <c r="CAE215" s="106"/>
      <c r="CAF215" s="106"/>
      <c r="CAG215" s="106"/>
      <c r="CAH215" s="105"/>
      <c r="CAI215" s="106"/>
      <c r="CAJ215" s="106"/>
      <c r="CAK215" s="106"/>
      <c r="CAL215" s="106"/>
      <c r="CAM215" s="106"/>
      <c r="CAN215" s="106"/>
      <c r="CAO215" s="106"/>
      <c r="CAP215" s="106"/>
      <c r="CAQ215" s="105"/>
      <c r="CAR215" s="106"/>
      <c r="CAS215" s="106"/>
      <c r="CAT215" s="106"/>
      <c r="CAU215" s="106"/>
      <c r="CAV215" s="106"/>
      <c r="CAW215" s="106"/>
      <c r="CAX215" s="106"/>
      <c r="CAY215" s="106"/>
      <c r="CAZ215" s="105"/>
      <c r="CBA215" s="106"/>
      <c r="CBB215" s="106"/>
      <c r="CBC215" s="106"/>
      <c r="CBD215" s="106"/>
      <c r="CBE215" s="106"/>
      <c r="CBF215" s="106"/>
      <c r="CBG215" s="106"/>
      <c r="CBH215" s="106"/>
      <c r="CBI215" s="105"/>
      <c r="CBJ215" s="106"/>
      <c r="CBK215" s="106"/>
      <c r="CBL215" s="106"/>
      <c r="CBM215" s="106"/>
      <c r="CBN215" s="106"/>
      <c r="CBO215" s="106"/>
      <c r="CBP215" s="106"/>
      <c r="CBQ215" s="106"/>
      <c r="CBR215" s="105"/>
      <c r="CBS215" s="106"/>
      <c r="CBT215" s="106"/>
      <c r="CBU215" s="106"/>
      <c r="CBV215" s="106"/>
      <c r="CBW215" s="106"/>
      <c r="CBX215" s="106"/>
      <c r="CBY215" s="106"/>
      <c r="CBZ215" s="106"/>
      <c r="CCA215" s="105"/>
      <c r="CCB215" s="106"/>
      <c r="CCC215" s="106"/>
      <c r="CCD215" s="106"/>
      <c r="CCE215" s="106"/>
      <c r="CCF215" s="106"/>
      <c r="CCG215" s="106"/>
      <c r="CCH215" s="106"/>
      <c r="CCI215" s="106"/>
      <c r="CCJ215" s="105"/>
      <c r="CCK215" s="106"/>
      <c r="CCL215" s="106"/>
      <c r="CCM215" s="106"/>
      <c r="CCN215" s="106"/>
      <c r="CCO215" s="106"/>
      <c r="CCP215" s="106"/>
      <c r="CCQ215" s="106"/>
      <c r="CCR215" s="106"/>
      <c r="CCS215" s="105"/>
      <c r="CCT215" s="106"/>
      <c r="CCU215" s="106"/>
      <c r="CCV215" s="106"/>
      <c r="CCW215" s="106"/>
      <c r="CCX215" s="106"/>
      <c r="CCY215" s="106"/>
      <c r="CCZ215" s="106"/>
      <c r="CDA215" s="106"/>
      <c r="CDB215" s="105"/>
      <c r="CDC215" s="106"/>
      <c r="CDD215" s="106"/>
      <c r="CDE215" s="106"/>
      <c r="CDF215" s="106"/>
      <c r="CDG215" s="106"/>
      <c r="CDH215" s="106"/>
      <c r="CDI215" s="106"/>
      <c r="CDJ215" s="106"/>
      <c r="CDK215" s="105"/>
      <c r="CDL215" s="106"/>
      <c r="CDM215" s="106"/>
      <c r="CDN215" s="106"/>
      <c r="CDO215" s="106"/>
      <c r="CDP215" s="106"/>
      <c r="CDQ215" s="106"/>
      <c r="CDR215" s="106"/>
      <c r="CDS215" s="106"/>
      <c r="CDT215" s="105"/>
      <c r="CDU215" s="106"/>
      <c r="CDV215" s="106"/>
      <c r="CDW215" s="106"/>
      <c r="CDX215" s="106"/>
      <c r="CDY215" s="106"/>
      <c r="CDZ215" s="106"/>
      <c r="CEA215" s="106"/>
      <c r="CEB215" s="106"/>
      <c r="CEC215" s="105"/>
      <c r="CED215" s="106"/>
      <c r="CEE215" s="106"/>
      <c r="CEF215" s="106"/>
      <c r="CEG215" s="106"/>
      <c r="CEH215" s="106"/>
      <c r="CEI215" s="106"/>
      <c r="CEJ215" s="106"/>
      <c r="CEK215" s="106"/>
      <c r="CEL215" s="105"/>
      <c r="CEM215" s="106"/>
      <c r="CEN215" s="106"/>
      <c r="CEO215" s="106"/>
      <c r="CEP215" s="106"/>
      <c r="CEQ215" s="106"/>
      <c r="CER215" s="106"/>
      <c r="CES215" s="106"/>
      <c r="CET215" s="106"/>
      <c r="CEU215" s="105"/>
      <c r="CEV215" s="106"/>
      <c r="CEW215" s="106"/>
      <c r="CEX215" s="106"/>
      <c r="CEY215" s="106"/>
      <c r="CEZ215" s="106"/>
      <c r="CFA215" s="106"/>
      <c r="CFB215" s="106"/>
      <c r="CFC215" s="106"/>
      <c r="CFD215" s="105"/>
      <c r="CFE215" s="106"/>
      <c r="CFF215" s="106"/>
      <c r="CFG215" s="106"/>
      <c r="CFH215" s="106"/>
      <c r="CFI215" s="106"/>
      <c r="CFJ215" s="106"/>
      <c r="CFK215" s="106"/>
      <c r="CFL215" s="106"/>
      <c r="CFM215" s="105"/>
      <c r="CFN215" s="106"/>
      <c r="CFO215" s="106"/>
      <c r="CFP215" s="106"/>
      <c r="CFQ215" s="106"/>
      <c r="CFR215" s="106"/>
      <c r="CFS215" s="106"/>
      <c r="CFT215" s="106"/>
      <c r="CFU215" s="106"/>
      <c r="CFV215" s="105"/>
      <c r="CFW215" s="106"/>
      <c r="CFX215" s="106"/>
      <c r="CFY215" s="106"/>
      <c r="CFZ215" s="106"/>
      <c r="CGA215" s="106"/>
      <c r="CGB215" s="106"/>
      <c r="CGC215" s="106"/>
      <c r="CGD215" s="106"/>
      <c r="CGE215" s="105"/>
      <c r="CGF215" s="106"/>
      <c r="CGG215" s="106"/>
      <c r="CGH215" s="106"/>
      <c r="CGI215" s="106"/>
      <c r="CGJ215" s="106"/>
      <c r="CGK215" s="106"/>
      <c r="CGL215" s="106"/>
      <c r="CGM215" s="106"/>
      <c r="CGN215" s="105"/>
      <c r="CGO215" s="106"/>
      <c r="CGP215" s="106"/>
      <c r="CGQ215" s="106"/>
      <c r="CGR215" s="106"/>
      <c r="CGS215" s="106"/>
      <c r="CGT215" s="106"/>
      <c r="CGU215" s="106"/>
      <c r="CGV215" s="106"/>
      <c r="CGW215" s="105"/>
      <c r="CGX215" s="106"/>
      <c r="CGY215" s="106"/>
      <c r="CGZ215" s="106"/>
      <c r="CHA215" s="106"/>
      <c r="CHB215" s="106"/>
      <c r="CHC215" s="106"/>
      <c r="CHD215" s="106"/>
      <c r="CHE215" s="106"/>
      <c r="CHF215" s="105"/>
      <c r="CHG215" s="106"/>
      <c r="CHH215" s="106"/>
      <c r="CHI215" s="106"/>
      <c r="CHJ215" s="106"/>
      <c r="CHK215" s="106"/>
      <c r="CHL215" s="106"/>
      <c r="CHM215" s="106"/>
      <c r="CHN215" s="106"/>
      <c r="CHO215" s="105"/>
      <c r="CHP215" s="106"/>
      <c r="CHQ215" s="106"/>
      <c r="CHR215" s="106"/>
      <c r="CHS215" s="106"/>
      <c r="CHT215" s="106"/>
      <c r="CHU215" s="106"/>
      <c r="CHV215" s="106"/>
      <c r="CHW215" s="106"/>
      <c r="CHX215" s="105"/>
      <c r="CHY215" s="106"/>
      <c r="CHZ215" s="106"/>
      <c r="CIA215" s="106"/>
      <c r="CIB215" s="106"/>
      <c r="CIC215" s="106"/>
      <c r="CID215" s="106"/>
      <c r="CIE215" s="106"/>
      <c r="CIF215" s="106"/>
      <c r="CIG215" s="105"/>
      <c r="CIH215" s="106"/>
      <c r="CII215" s="106"/>
      <c r="CIJ215" s="106"/>
      <c r="CIK215" s="106"/>
      <c r="CIL215" s="106"/>
      <c r="CIM215" s="106"/>
      <c r="CIN215" s="106"/>
      <c r="CIO215" s="106"/>
      <c r="CIP215" s="105"/>
      <c r="CIQ215" s="106"/>
      <c r="CIR215" s="106"/>
      <c r="CIS215" s="106"/>
      <c r="CIT215" s="106"/>
      <c r="CIU215" s="106"/>
      <c r="CIV215" s="106"/>
      <c r="CIW215" s="106"/>
      <c r="CIX215" s="106"/>
      <c r="CIY215" s="105"/>
      <c r="CIZ215" s="106"/>
      <c r="CJA215" s="106"/>
      <c r="CJB215" s="106"/>
      <c r="CJC215" s="106"/>
      <c r="CJD215" s="106"/>
      <c r="CJE215" s="106"/>
      <c r="CJF215" s="106"/>
      <c r="CJG215" s="106"/>
      <c r="CJH215" s="105"/>
      <c r="CJI215" s="106"/>
      <c r="CJJ215" s="106"/>
      <c r="CJK215" s="106"/>
      <c r="CJL215" s="106"/>
      <c r="CJM215" s="106"/>
      <c r="CJN215" s="106"/>
      <c r="CJO215" s="106"/>
      <c r="CJP215" s="106"/>
      <c r="CJQ215" s="105"/>
      <c r="CJR215" s="106"/>
      <c r="CJS215" s="106"/>
      <c r="CJT215" s="106"/>
      <c r="CJU215" s="106"/>
      <c r="CJV215" s="106"/>
      <c r="CJW215" s="106"/>
      <c r="CJX215" s="106"/>
      <c r="CJY215" s="106"/>
      <c r="CJZ215" s="105"/>
      <c r="CKA215" s="106"/>
      <c r="CKB215" s="106"/>
      <c r="CKC215" s="106"/>
      <c r="CKD215" s="106"/>
      <c r="CKE215" s="106"/>
      <c r="CKF215" s="106"/>
      <c r="CKG215" s="106"/>
      <c r="CKH215" s="106"/>
      <c r="CKI215" s="105"/>
      <c r="CKJ215" s="106"/>
      <c r="CKK215" s="106"/>
      <c r="CKL215" s="106"/>
      <c r="CKM215" s="106"/>
      <c r="CKN215" s="106"/>
      <c r="CKO215" s="106"/>
      <c r="CKP215" s="106"/>
      <c r="CKQ215" s="106"/>
      <c r="CKR215" s="105"/>
      <c r="CKS215" s="106"/>
      <c r="CKT215" s="106"/>
      <c r="CKU215" s="106"/>
      <c r="CKV215" s="106"/>
      <c r="CKW215" s="106"/>
      <c r="CKX215" s="106"/>
      <c r="CKY215" s="106"/>
      <c r="CKZ215" s="106"/>
      <c r="CLA215" s="105"/>
      <c r="CLB215" s="106"/>
      <c r="CLC215" s="106"/>
      <c r="CLD215" s="106"/>
      <c r="CLE215" s="106"/>
      <c r="CLF215" s="106"/>
      <c r="CLG215" s="106"/>
      <c r="CLH215" s="106"/>
      <c r="CLI215" s="106"/>
      <c r="CLJ215" s="105"/>
      <c r="CLK215" s="106"/>
      <c r="CLL215" s="106"/>
      <c r="CLM215" s="106"/>
      <c r="CLN215" s="106"/>
      <c r="CLO215" s="106"/>
      <c r="CLP215" s="106"/>
      <c r="CLQ215" s="106"/>
      <c r="CLR215" s="106"/>
      <c r="CLS215" s="105"/>
      <c r="CLT215" s="106"/>
      <c r="CLU215" s="106"/>
      <c r="CLV215" s="106"/>
      <c r="CLW215" s="106"/>
      <c r="CLX215" s="106"/>
      <c r="CLY215" s="106"/>
      <c r="CLZ215" s="106"/>
      <c r="CMA215" s="106"/>
      <c r="CMB215" s="105"/>
      <c r="CMC215" s="106"/>
      <c r="CMD215" s="106"/>
      <c r="CME215" s="106"/>
      <c r="CMF215" s="106"/>
      <c r="CMG215" s="106"/>
      <c r="CMH215" s="106"/>
      <c r="CMI215" s="106"/>
      <c r="CMJ215" s="106"/>
      <c r="CMK215" s="105"/>
      <c r="CML215" s="106"/>
      <c r="CMM215" s="106"/>
      <c r="CMN215" s="106"/>
      <c r="CMO215" s="106"/>
      <c r="CMP215" s="106"/>
      <c r="CMQ215" s="106"/>
      <c r="CMR215" s="106"/>
      <c r="CMS215" s="106"/>
      <c r="CMT215" s="105"/>
      <c r="CMU215" s="106"/>
      <c r="CMV215" s="106"/>
      <c r="CMW215" s="106"/>
      <c r="CMX215" s="106"/>
      <c r="CMY215" s="106"/>
      <c r="CMZ215" s="106"/>
      <c r="CNA215" s="106"/>
      <c r="CNB215" s="106"/>
      <c r="CNC215" s="105"/>
      <c r="CND215" s="106"/>
      <c r="CNE215" s="106"/>
      <c r="CNF215" s="106"/>
      <c r="CNG215" s="106"/>
      <c r="CNH215" s="106"/>
      <c r="CNI215" s="106"/>
      <c r="CNJ215" s="106"/>
      <c r="CNK215" s="106"/>
      <c r="CNL215" s="105"/>
      <c r="CNM215" s="106"/>
      <c r="CNN215" s="106"/>
      <c r="CNO215" s="106"/>
      <c r="CNP215" s="106"/>
      <c r="CNQ215" s="106"/>
      <c r="CNR215" s="106"/>
      <c r="CNS215" s="106"/>
      <c r="CNT215" s="106"/>
      <c r="CNU215" s="105"/>
      <c r="CNV215" s="106"/>
      <c r="CNW215" s="106"/>
      <c r="CNX215" s="106"/>
      <c r="CNY215" s="106"/>
      <c r="CNZ215" s="106"/>
      <c r="COA215" s="106"/>
      <c r="COB215" s="106"/>
      <c r="COC215" s="106"/>
      <c r="COD215" s="105"/>
      <c r="COE215" s="106"/>
      <c r="COF215" s="106"/>
      <c r="COG215" s="106"/>
      <c r="COH215" s="106"/>
      <c r="COI215" s="106"/>
      <c r="COJ215" s="106"/>
      <c r="COK215" s="106"/>
      <c r="COL215" s="106"/>
      <c r="COM215" s="105"/>
      <c r="CON215" s="106"/>
      <c r="COO215" s="106"/>
      <c r="COP215" s="106"/>
      <c r="COQ215" s="106"/>
      <c r="COR215" s="106"/>
      <c r="COS215" s="106"/>
      <c r="COT215" s="106"/>
      <c r="COU215" s="106"/>
      <c r="COV215" s="105"/>
      <c r="COW215" s="106"/>
      <c r="COX215" s="106"/>
      <c r="COY215" s="106"/>
      <c r="COZ215" s="106"/>
      <c r="CPA215" s="106"/>
      <c r="CPB215" s="106"/>
      <c r="CPC215" s="106"/>
      <c r="CPD215" s="106"/>
      <c r="CPE215" s="105"/>
      <c r="CPF215" s="106"/>
      <c r="CPG215" s="106"/>
      <c r="CPH215" s="106"/>
      <c r="CPI215" s="106"/>
      <c r="CPJ215" s="106"/>
      <c r="CPK215" s="106"/>
      <c r="CPL215" s="106"/>
      <c r="CPM215" s="106"/>
      <c r="CPN215" s="105"/>
      <c r="CPO215" s="106"/>
      <c r="CPP215" s="106"/>
      <c r="CPQ215" s="106"/>
      <c r="CPR215" s="106"/>
      <c r="CPS215" s="106"/>
      <c r="CPT215" s="106"/>
      <c r="CPU215" s="106"/>
      <c r="CPV215" s="106"/>
      <c r="CPW215" s="105"/>
      <c r="CPX215" s="106"/>
      <c r="CPY215" s="106"/>
      <c r="CPZ215" s="106"/>
      <c r="CQA215" s="106"/>
      <c r="CQB215" s="106"/>
      <c r="CQC215" s="106"/>
      <c r="CQD215" s="106"/>
      <c r="CQE215" s="106"/>
      <c r="CQF215" s="105"/>
      <c r="CQG215" s="106"/>
      <c r="CQH215" s="106"/>
      <c r="CQI215" s="106"/>
      <c r="CQJ215" s="106"/>
      <c r="CQK215" s="106"/>
      <c r="CQL215" s="106"/>
      <c r="CQM215" s="106"/>
      <c r="CQN215" s="106"/>
      <c r="CQO215" s="105"/>
      <c r="CQP215" s="106"/>
      <c r="CQQ215" s="106"/>
      <c r="CQR215" s="106"/>
      <c r="CQS215" s="106"/>
      <c r="CQT215" s="106"/>
      <c r="CQU215" s="106"/>
      <c r="CQV215" s="106"/>
      <c r="CQW215" s="106"/>
      <c r="CQX215" s="105"/>
      <c r="CQY215" s="106"/>
      <c r="CQZ215" s="106"/>
      <c r="CRA215" s="106"/>
      <c r="CRB215" s="106"/>
      <c r="CRC215" s="106"/>
      <c r="CRD215" s="106"/>
      <c r="CRE215" s="106"/>
      <c r="CRF215" s="106"/>
      <c r="CRG215" s="105"/>
      <c r="CRH215" s="106"/>
      <c r="CRI215" s="106"/>
      <c r="CRJ215" s="106"/>
      <c r="CRK215" s="106"/>
      <c r="CRL215" s="106"/>
      <c r="CRM215" s="106"/>
      <c r="CRN215" s="106"/>
      <c r="CRO215" s="106"/>
      <c r="CRP215" s="105"/>
      <c r="CRQ215" s="106"/>
      <c r="CRR215" s="106"/>
      <c r="CRS215" s="106"/>
      <c r="CRT215" s="106"/>
      <c r="CRU215" s="106"/>
      <c r="CRV215" s="106"/>
      <c r="CRW215" s="106"/>
      <c r="CRX215" s="106"/>
      <c r="CRY215" s="105"/>
      <c r="CRZ215" s="106"/>
      <c r="CSA215" s="106"/>
      <c r="CSB215" s="106"/>
      <c r="CSC215" s="106"/>
      <c r="CSD215" s="106"/>
      <c r="CSE215" s="106"/>
      <c r="CSF215" s="106"/>
      <c r="CSG215" s="106"/>
      <c r="CSH215" s="105"/>
      <c r="CSI215" s="106"/>
      <c r="CSJ215" s="106"/>
      <c r="CSK215" s="106"/>
      <c r="CSL215" s="106"/>
      <c r="CSM215" s="106"/>
      <c r="CSN215" s="106"/>
      <c r="CSO215" s="106"/>
      <c r="CSP215" s="106"/>
      <c r="CSQ215" s="105"/>
      <c r="CSR215" s="106"/>
      <c r="CSS215" s="106"/>
      <c r="CST215" s="106"/>
      <c r="CSU215" s="106"/>
      <c r="CSV215" s="106"/>
      <c r="CSW215" s="106"/>
      <c r="CSX215" s="106"/>
      <c r="CSY215" s="106"/>
      <c r="CSZ215" s="105"/>
      <c r="CTA215" s="106"/>
      <c r="CTB215" s="106"/>
      <c r="CTC215" s="106"/>
      <c r="CTD215" s="106"/>
      <c r="CTE215" s="106"/>
      <c r="CTF215" s="106"/>
      <c r="CTG215" s="106"/>
      <c r="CTH215" s="106"/>
      <c r="CTI215" s="105"/>
      <c r="CTJ215" s="106"/>
      <c r="CTK215" s="106"/>
      <c r="CTL215" s="106"/>
      <c r="CTM215" s="106"/>
      <c r="CTN215" s="106"/>
      <c r="CTO215" s="106"/>
      <c r="CTP215" s="106"/>
      <c r="CTQ215" s="106"/>
      <c r="CTR215" s="105"/>
      <c r="CTS215" s="106"/>
      <c r="CTT215" s="106"/>
      <c r="CTU215" s="106"/>
      <c r="CTV215" s="106"/>
      <c r="CTW215" s="106"/>
      <c r="CTX215" s="106"/>
      <c r="CTY215" s="106"/>
      <c r="CTZ215" s="106"/>
      <c r="CUA215" s="105"/>
      <c r="CUB215" s="106"/>
      <c r="CUC215" s="106"/>
      <c r="CUD215" s="106"/>
      <c r="CUE215" s="106"/>
      <c r="CUF215" s="106"/>
      <c r="CUG215" s="106"/>
      <c r="CUH215" s="106"/>
      <c r="CUI215" s="106"/>
      <c r="CUJ215" s="105"/>
      <c r="CUK215" s="106"/>
      <c r="CUL215" s="106"/>
      <c r="CUM215" s="106"/>
      <c r="CUN215" s="106"/>
      <c r="CUO215" s="106"/>
      <c r="CUP215" s="106"/>
      <c r="CUQ215" s="106"/>
      <c r="CUR215" s="106"/>
      <c r="CUS215" s="105"/>
      <c r="CUT215" s="106"/>
      <c r="CUU215" s="106"/>
      <c r="CUV215" s="106"/>
      <c r="CUW215" s="106"/>
      <c r="CUX215" s="106"/>
      <c r="CUY215" s="106"/>
      <c r="CUZ215" s="106"/>
      <c r="CVA215" s="106"/>
      <c r="CVB215" s="105"/>
      <c r="CVC215" s="106"/>
      <c r="CVD215" s="106"/>
      <c r="CVE215" s="106"/>
      <c r="CVF215" s="106"/>
      <c r="CVG215" s="106"/>
      <c r="CVH215" s="106"/>
      <c r="CVI215" s="106"/>
      <c r="CVJ215" s="106"/>
      <c r="CVK215" s="105"/>
      <c r="CVL215" s="106"/>
      <c r="CVM215" s="106"/>
      <c r="CVN215" s="106"/>
      <c r="CVO215" s="106"/>
      <c r="CVP215" s="106"/>
      <c r="CVQ215" s="106"/>
      <c r="CVR215" s="106"/>
      <c r="CVS215" s="106"/>
      <c r="CVT215" s="105"/>
      <c r="CVU215" s="106"/>
      <c r="CVV215" s="106"/>
      <c r="CVW215" s="106"/>
      <c r="CVX215" s="106"/>
      <c r="CVY215" s="106"/>
      <c r="CVZ215" s="106"/>
      <c r="CWA215" s="106"/>
      <c r="CWB215" s="106"/>
      <c r="CWC215" s="105"/>
      <c r="CWD215" s="106"/>
      <c r="CWE215" s="106"/>
      <c r="CWF215" s="106"/>
      <c r="CWG215" s="106"/>
      <c r="CWH215" s="106"/>
      <c r="CWI215" s="106"/>
      <c r="CWJ215" s="106"/>
      <c r="CWK215" s="106"/>
      <c r="CWL215" s="105"/>
      <c r="CWM215" s="106"/>
      <c r="CWN215" s="106"/>
      <c r="CWO215" s="106"/>
      <c r="CWP215" s="106"/>
      <c r="CWQ215" s="106"/>
      <c r="CWR215" s="106"/>
      <c r="CWS215" s="106"/>
      <c r="CWT215" s="106"/>
      <c r="CWU215" s="105"/>
      <c r="CWV215" s="106"/>
      <c r="CWW215" s="106"/>
      <c r="CWX215" s="106"/>
      <c r="CWY215" s="106"/>
      <c r="CWZ215" s="106"/>
      <c r="CXA215" s="106"/>
      <c r="CXB215" s="106"/>
      <c r="CXC215" s="106"/>
      <c r="CXD215" s="105"/>
      <c r="CXE215" s="106"/>
      <c r="CXF215" s="106"/>
      <c r="CXG215" s="106"/>
      <c r="CXH215" s="106"/>
      <c r="CXI215" s="106"/>
      <c r="CXJ215" s="106"/>
      <c r="CXK215" s="106"/>
      <c r="CXL215" s="106"/>
      <c r="CXM215" s="105"/>
      <c r="CXN215" s="106"/>
      <c r="CXO215" s="106"/>
      <c r="CXP215" s="106"/>
      <c r="CXQ215" s="106"/>
      <c r="CXR215" s="106"/>
      <c r="CXS215" s="106"/>
      <c r="CXT215" s="106"/>
      <c r="CXU215" s="106"/>
      <c r="CXV215" s="105"/>
      <c r="CXW215" s="106"/>
      <c r="CXX215" s="106"/>
      <c r="CXY215" s="106"/>
      <c r="CXZ215" s="106"/>
      <c r="CYA215" s="106"/>
      <c r="CYB215" s="106"/>
      <c r="CYC215" s="106"/>
      <c r="CYD215" s="106"/>
      <c r="CYE215" s="105"/>
      <c r="CYF215" s="106"/>
      <c r="CYG215" s="106"/>
      <c r="CYH215" s="106"/>
      <c r="CYI215" s="106"/>
      <c r="CYJ215" s="106"/>
      <c r="CYK215" s="106"/>
      <c r="CYL215" s="106"/>
      <c r="CYM215" s="106"/>
      <c r="CYN215" s="105"/>
      <c r="CYO215" s="106"/>
      <c r="CYP215" s="106"/>
      <c r="CYQ215" s="106"/>
      <c r="CYR215" s="106"/>
      <c r="CYS215" s="106"/>
      <c r="CYT215" s="106"/>
      <c r="CYU215" s="106"/>
      <c r="CYV215" s="106"/>
      <c r="CYW215" s="105"/>
      <c r="CYX215" s="106"/>
      <c r="CYY215" s="106"/>
      <c r="CYZ215" s="106"/>
      <c r="CZA215" s="106"/>
      <c r="CZB215" s="106"/>
      <c r="CZC215" s="106"/>
      <c r="CZD215" s="106"/>
      <c r="CZE215" s="106"/>
      <c r="CZF215" s="105"/>
      <c r="CZG215" s="106"/>
      <c r="CZH215" s="106"/>
      <c r="CZI215" s="106"/>
      <c r="CZJ215" s="106"/>
      <c r="CZK215" s="106"/>
      <c r="CZL215" s="106"/>
      <c r="CZM215" s="106"/>
      <c r="CZN215" s="106"/>
      <c r="CZO215" s="105"/>
      <c r="CZP215" s="106"/>
      <c r="CZQ215" s="106"/>
      <c r="CZR215" s="106"/>
      <c r="CZS215" s="106"/>
      <c r="CZT215" s="106"/>
      <c r="CZU215" s="106"/>
      <c r="CZV215" s="106"/>
      <c r="CZW215" s="106"/>
      <c r="CZX215" s="105"/>
      <c r="CZY215" s="106"/>
      <c r="CZZ215" s="106"/>
      <c r="DAA215" s="106"/>
      <c r="DAB215" s="106"/>
      <c r="DAC215" s="106"/>
      <c r="DAD215" s="106"/>
      <c r="DAE215" s="106"/>
      <c r="DAF215" s="106"/>
      <c r="DAG215" s="105"/>
      <c r="DAH215" s="106"/>
      <c r="DAI215" s="106"/>
      <c r="DAJ215" s="106"/>
      <c r="DAK215" s="106"/>
      <c r="DAL215" s="106"/>
      <c r="DAM215" s="106"/>
      <c r="DAN215" s="106"/>
      <c r="DAO215" s="106"/>
      <c r="DAP215" s="105"/>
      <c r="DAQ215" s="106"/>
      <c r="DAR215" s="106"/>
      <c r="DAS215" s="106"/>
      <c r="DAT215" s="106"/>
      <c r="DAU215" s="106"/>
      <c r="DAV215" s="106"/>
      <c r="DAW215" s="106"/>
      <c r="DAX215" s="106"/>
      <c r="DAY215" s="105"/>
      <c r="DAZ215" s="106"/>
      <c r="DBA215" s="106"/>
      <c r="DBB215" s="106"/>
      <c r="DBC215" s="106"/>
      <c r="DBD215" s="106"/>
      <c r="DBE215" s="106"/>
      <c r="DBF215" s="106"/>
      <c r="DBG215" s="106"/>
      <c r="DBH215" s="105"/>
      <c r="DBI215" s="106"/>
      <c r="DBJ215" s="106"/>
      <c r="DBK215" s="106"/>
      <c r="DBL215" s="106"/>
      <c r="DBM215" s="106"/>
      <c r="DBN215" s="106"/>
      <c r="DBO215" s="106"/>
      <c r="DBP215" s="106"/>
      <c r="DBQ215" s="105"/>
      <c r="DBR215" s="106"/>
      <c r="DBS215" s="106"/>
      <c r="DBT215" s="106"/>
      <c r="DBU215" s="106"/>
      <c r="DBV215" s="106"/>
      <c r="DBW215" s="106"/>
      <c r="DBX215" s="106"/>
      <c r="DBY215" s="106"/>
      <c r="DBZ215" s="105"/>
      <c r="DCA215" s="106"/>
      <c r="DCB215" s="106"/>
      <c r="DCC215" s="106"/>
      <c r="DCD215" s="106"/>
      <c r="DCE215" s="106"/>
      <c r="DCF215" s="106"/>
      <c r="DCG215" s="106"/>
      <c r="DCH215" s="106"/>
      <c r="DCI215" s="105"/>
      <c r="DCJ215" s="106"/>
      <c r="DCK215" s="106"/>
      <c r="DCL215" s="106"/>
      <c r="DCM215" s="106"/>
      <c r="DCN215" s="106"/>
      <c r="DCO215" s="106"/>
      <c r="DCP215" s="106"/>
      <c r="DCQ215" s="106"/>
      <c r="DCR215" s="105"/>
      <c r="DCS215" s="106"/>
      <c r="DCT215" s="106"/>
      <c r="DCU215" s="106"/>
      <c r="DCV215" s="106"/>
      <c r="DCW215" s="106"/>
      <c r="DCX215" s="106"/>
      <c r="DCY215" s="106"/>
      <c r="DCZ215" s="106"/>
      <c r="DDA215" s="105"/>
      <c r="DDB215" s="106"/>
      <c r="DDC215" s="106"/>
      <c r="DDD215" s="106"/>
      <c r="DDE215" s="106"/>
      <c r="DDF215" s="106"/>
      <c r="DDG215" s="106"/>
      <c r="DDH215" s="106"/>
      <c r="DDI215" s="106"/>
      <c r="DDJ215" s="105"/>
      <c r="DDK215" s="106"/>
      <c r="DDL215" s="106"/>
      <c r="DDM215" s="106"/>
      <c r="DDN215" s="106"/>
      <c r="DDO215" s="106"/>
      <c r="DDP215" s="106"/>
      <c r="DDQ215" s="106"/>
      <c r="DDR215" s="106"/>
      <c r="DDS215" s="105"/>
      <c r="DDT215" s="106"/>
      <c r="DDU215" s="106"/>
      <c r="DDV215" s="106"/>
      <c r="DDW215" s="106"/>
      <c r="DDX215" s="106"/>
      <c r="DDY215" s="106"/>
      <c r="DDZ215" s="106"/>
      <c r="DEA215" s="106"/>
      <c r="DEB215" s="105"/>
      <c r="DEC215" s="106"/>
      <c r="DED215" s="106"/>
      <c r="DEE215" s="106"/>
      <c r="DEF215" s="106"/>
      <c r="DEG215" s="106"/>
      <c r="DEH215" s="106"/>
      <c r="DEI215" s="106"/>
      <c r="DEJ215" s="106"/>
      <c r="DEK215" s="105"/>
      <c r="DEL215" s="106"/>
      <c r="DEM215" s="106"/>
      <c r="DEN215" s="106"/>
      <c r="DEO215" s="106"/>
      <c r="DEP215" s="106"/>
      <c r="DEQ215" s="106"/>
      <c r="DER215" s="106"/>
      <c r="DES215" s="106"/>
      <c r="DET215" s="105"/>
      <c r="DEU215" s="106"/>
      <c r="DEV215" s="106"/>
      <c r="DEW215" s="106"/>
      <c r="DEX215" s="106"/>
      <c r="DEY215" s="106"/>
      <c r="DEZ215" s="106"/>
      <c r="DFA215" s="106"/>
      <c r="DFB215" s="106"/>
      <c r="DFC215" s="105"/>
      <c r="DFD215" s="106"/>
      <c r="DFE215" s="106"/>
      <c r="DFF215" s="106"/>
      <c r="DFG215" s="106"/>
      <c r="DFH215" s="106"/>
      <c r="DFI215" s="106"/>
      <c r="DFJ215" s="106"/>
      <c r="DFK215" s="106"/>
      <c r="DFL215" s="105"/>
      <c r="DFM215" s="106"/>
      <c r="DFN215" s="106"/>
      <c r="DFO215" s="106"/>
      <c r="DFP215" s="106"/>
      <c r="DFQ215" s="106"/>
      <c r="DFR215" s="106"/>
      <c r="DFS215" s="106"/>
      <c r="DFT215" s="106"/>
      <c r="DFU215" s="105"/>
      <c r="DFV215" s="106"/>
      <c r="DFW215" s="106"/>
      <c r="DFX215" s="106"/>
      <c r="DFY215" s="106"/>
      <c r="DFZ215" s="106"/>
      <c r="DGA215" s="106"/>
      <c r="DGB215" s="106"/>
      <c r="DGC215" s="106"/>
      <c r="DGD215" s="105"/>
      <c r="DGE215" s="106"/>
      <c r="DGF215" s="106"/>
      <c r="DGG215" s="106"/>
      <c r="DGH215" s="106"/>
      <c r="DGI215" s="106"/>
      <c r="DGJ215" s="106"/>
      <c r="DGK215" s="106"/>
      <c r="DGL215" s="106"/>
      <c r="DGM215" s="105"/>
      <c r="DGN215" s="106"/>
      <c r="DGO215" s="106"/>
      <c r="DGP215" s="106"/>
      <c r="DGQ215" s="106"/>
      <c r="DGR215" s="106"/>
      <c r="DGS215" s="106"/>
      <c r="DGT215" s="106"/>
      <c r="DGU215" s="106"/>
      <c r="DGV215" s="105"/>
      <c r="DGW215" s="106"/>
      <c r="DGX215" s="106"/>
      <c r="DGY215" s="106"/>
      <c r="DGZ215" s="106"/>
      <c r="DHA215" s="106"/>
      <c r="DHB215" s="106"/>
      <c r="DHC215" s="106"/>
      <c r="DHD215" s="106"/>
      <c r="DHE215" s="105"/>
      <c r="DHF215" s="106"/>
      <c r="DHG215" s="106"/>
      <c r="DHH215" s="106"/>
      <c r="DHI215" s="106"/>
      <c r="DHJ215" s="106"/>
      <c r="DHK215" s="106"/>
      <c r="DHL215" s="106"/>
      <c r="DHM215" s="106"/>
      <c r="DHN215" s="105"/>
      <c r="DHO215" s="106"/>
      <c r="DHP215" s="106"/>
      <c r="DHQ215" s="106"/>
      <c r="DHR215" s="106"/>
      <c r="DHS215" s="106"/>
      <c r="DHT215" s="106"/>
      <c r="DHU215" s="106"/>
      <c r="DHV215" s="106"/>
      <c r="DHW215" s="105"/>
      <c r="DHX215" s="106"/>
      <c r="DHY215" s="106"/>
      <c r="DHZ215" s="106"/>
      <c r="DIA215" s="106"/>
      <c r="DIB215" s="106"/>
      <c r="DIC215" s="106"/>
      <c r="DID215" s="106"/>
      <c r="DIE215" s="106"/>
      <c r="DIF215" s="105"/>
      <c r="DIG215" s="106"/>
      <c r="DIH215" s="106"/>
      <c r="DII215" s="106"/>
      <c r="DIJ215" s="106"/>
      <c r="DIK215" s="106"/>
      <c r="DIL215" s="106"/>
      <c r="DIM215" s="106"/>
      <c r="DIN215" s="106"/>
      <c r="DIO215" s="105"/>
      <c r="DIP215" s="106"/>
      <c r="DIQ215" s="106"/>
      <c r="DIR215" s="106"/>
      <c r="DIS215" s="106"/>
      <c r="DIT215" s="106"/>
      <c r="DIU215" s="106"/>
      <c r="DIV215" s="106"/>
      <c r="DIW215" s="106"/>
      <c r="DIX215" s="105"/>
      <c r="DIY215" s="106"/>
      <c r="DIZ215" s="106"/>
      <c r="DJA215" s="106"/>
      <c r="DJB215" s="106"/>
      <c r="DJC215" s="106"/>
      <c r="DJD215" s="106"/>
      <c r="DJE215" s="106"/>
      <c r="DJF215" s="106"/>
      <c r="DJG215" s="105"/>
      <c r="DJH215" s="106"/>
      <c r="DJI215" s="106"/>
      <c r="DJJ215" s="106"/>
      <c r="DJK215" s="106"/>
      <c r="DJL215" s="106"/>
      <c r="DJM215" s="106"/>
      <c r="DJN215" s="106"/>
      <c r="DJO215" s="106"/>
      <c r="DJP215" s="105"/>
      <c r="DJQ215" s="106"/>
      <c r="DJR215" s="106"/>
      <c r="DJS215" s="106"/>
      <c r="DJT215" s="106"/>
      <c r="DJU215" s="106"/>
      <c r="DJV215" s="106"/>
      <c r="DJW215" s="106"/>
      <c r="DJX215" s="106"/>
      <c r="DJY215" s="105"/>
      <c r="DJZ215" s="106"/>
      <c r="DKA215" s="106"/>
      <c r="DKB215" s="106"/>
      <c r="DKC215" s="106"/>
      <c r="DKD215" s="106"/>
      <c r="DKE215" s="106"/>
      <c r="DKF215" s="106"/>
      <c r="DKG215" s="106"/>
      <c r="DKH215" s="105"/>
      <c r="DKI215" s="106"/>
      <c r="DKJ215" s="106"/>
      <c r="DKK215" s="106"/>
      <c r="DKL215" s="106"/>
      <c r="DKM215" s="106"/>
      <c r="DKN215" s="106"/>
      <c r="DKO215" s="106"/>
      <c r="DKP215" s="106"/>
      <c r="DKQ215" s="105"/>
      <c r="DKR215" s="106"/>
      <c r="DKS215" s="106"/>
      <c r="DKT215" s="106"/>
      <c r="DKU215" s="106"/>
      <c r="DKV215" s="106"/>
      <c r="DKW215" s="106"/>
      <c r="DKX215" s="106"/>
      <c r="DKY215" s="106"/>
      <c r="DKZ215" s="105"/>
      <c r="DLA215" s="106"/>
      <c r="DLB215" s="106"/>
      <c r="DLC215" s="106"/>
      <c r="DLD215" s="106"/>
      <c r="DLE215" s="106"/>
      <c r="DLF215" s="106"/>
      <c r="DLG215" s="106"/>
      <c r="DLH215" s="106"/>
      <c r="DLI215" s="105"/>
      <c r="DLJ215" s="106"/>
      <c r="DLK215" s="106"/>
      <c r="DLL215" s="106"/>
      <c r="DLM215" s="106"/>
      <c r="DLN215" s="106"/>
      <c r="DLO215" s="106"/>
      <c r="DLP215" s="106"/>
      <c r="DLQ215" s="106"/>
      <c r="DLR215" s="105"/>
      <c r="DLS215" s="106"/>
      <c r="DLT215" s="106"/>
      <c r="DLU215" s="106"/>
      <c r="DLV215" s="106"/>
      <c r="DLW215" s="106"/>
      <c r="DLX215" s="106"/>
      <c r="DLY215" s="106"/>
      <c r="DLZ215" s="106"/>
      <c r="DMA215" s="105"/>
      <c r="DMB215" s="106"/>
      <c r="DMC215" s="106"/>
      <c r="DMD215" s="106"/>
      <c r="DME215" s="106"/>
      <c r="DMF215" s="106"/>
      <c r="DMG215" s="106"/>
      <c r="DMH215" s="106"/>
      <c r="DMI215" s="106"/>
      <c r="DMJ215" s="105"/>
      <c r="DMK215" s="106"/>
      <c r="DML215" s="106"/>
      <c r="DMM215" s="106"/>
      <c r="DMN215" s="106"/>
      <c r="DMO215" s="106"/>
      <c r="DMP215" s="106"/>
      <c r="DMQ215" s="106"/>
      <c r="DMR215" s="106"/>
      <c r="DMS215" s="105"/>
      <c r="DMT215" s="106"/>
      <c r="DMU215" s="106"/>
      <c r="DMV215" s="106"/>
      <c r="DMW215" s="106"/>
      <c r="DMX215" s="106"/>
      <c r="DMY215" s="106"/>
      <c r="DMZ215" s="106"/>
      <c r="DNA215" s="106"/>
      <c r="DNB215" s="105"/>
      <c r="DNC215" s="106"/>
      <c r="DND215" s="106"/>
      <c r="DNE215" s="106"/>
      <c r="DNF215" s="106"/>
      <c r="DNG215" s="106"/>
      <c r="DNH215" s="106"/>
      <c r="DNI215" s="106"/>
      <c r="DNJ215" s="106"/>
      <c r="DNK215" s="105"/>
      <c r="DNL215" s="106"/>
      <c r="DNM215" s="106"/>
      <c r="DNN215" s="106"/>
      <c r="DNO215" s="106"/>
      <c r="DNP215" s="106"/>
      <c r="DNQ215" s="106"/>
      <c r="DNR215" s="106"/>
      <c r="DNS215" s="106"/>
      <c r="DNT215" s="105"/>
      <c r="DNU215" s="106"/>
      <c r="DNV215" s="106"/>
      <c r="DNW215" s="106"/>
      <c r="DNX215" s="106"/>
      <c r="DNY215" s="106"/>
      <c r="DNZ215" s="106"/>
      <c r="DOA215" s="106"/>
      <c r="DOB215" s="106"/>
      <c r="DOC215" s="105"/>
      <c r="DOD215" s="106"/>
      <c r="DOE215" s="106"/>
      <c r="DOF215" s="106"/>
      <c r="DOG215" s="106"/>
      <c r="DOH215" s="106"/>
      <c r="DOI215" s="106"/>
      <c r="DOJ215" s="106"/>
      <c r="DOK215" s="106"/>
      <c r="DOL215" s="105"/>
      <c r="DOM215" s="106"/>
      <c r="DON215" s="106"/>
      <c r="DOO215" s="106"/>
      <c r="DOP215" s="106"/>
      <c r="DOQ215" s="106"/>
      <c r="DOR215" s="106"/>
      <c r="DOS215" s="106"/>
      <c r="DOT215" s="106"/>
      <c r="DOU215" s="105"/>
      <c r="DOV215" s="106"/>
      <c r="DOW215" s="106"/>
      <c r="DOX215" s="106"/>
      <c r="DOY215" s="106"/>
      <c r="DOZ215" s="106"/>
      <c r="DPA215" s="106"/>
      <c r="DPB215" s="106"/>
      <c r="DPC215" s="106"/>
      <c r="DPD215" s="105"/>
      <c r="DPE215" s="106"/>
      <c r="DPF215" s="106"/>
      <c r="DPG215" s="106"/>
      <c r="DPH215" s="106"/>
      <c r="DPI215" s="106"/>
      <c r="DPJ215" s="106"/>
      <c r="DPK215" s="106"/>
      <c r="DPL215" s="106"/>
      <c r="DPM215" s="105"/>
      <c r="DPN215" s="106"/>
      <c r="DPO215" s="106"/>
      <c r="DPP215" s="106"/>
      <c r="DPQ215" s="106"/>
      <c r="DPR215" s="106"/>
      <c r="DPS215" s="106"/>
      <c r="DPT215" s="106"/>
      <c r="DPU215" s="106"/>
      <c r="DPV215" s="105"/>
      <c r="DPW215" s="106"/>
      <c r="DPX215" s="106"/>
      <c r="DPY215" s="106"/>
      <c r="DPZ215" s="106"/>
      <c r="DQA215" s="106"/>
      <c r="DQB215" s="106"/>
      <c r="DQC215" s="106"/>
      <c r="DQD215" s="106"/>
      <c r="DQE215" s="105"/>
      <c r="DQF215" s="106"/>
      <c r="DQG215" s="106"/>
      <c r="DQH215" s="106"/>
      <c r="DQI215" s="106"/>
      <c r="DQJ215" s="106"/>
      <c r="DQK215" s="106"/>
      <c r="DQL215" s="106"/>
      <c r="DQM215" s="106"/>
      <c r="DQN215" s="105"/>
      <c r="DQO215" s="106"/>
      <c r="DQP215" s="106"/>
      <c r="DQQ215" s="106"/>
      <c r="DQR215" s="106"/>
      <c r="DQS215" s="106"/>
      <c r="DQT215" s="106"/>
      <c r="DQU215" s="106"/>
      <c r="DQV215" s="106"/>
      <c r="DQW215" s="105"/>
      <c r="DQX215" s="106"/>
      <c r="DQY215" s="106"/>
      <c r="DQZ215" s="106"/>
      <c r="DRA215" s="106"/>
      <c r="DRB215" s="106"/>
      <c r="DRC215" s="106"/>
      <c r="DRD215" s="106"/>
      <c r="DRE215" s="106"/>
      <c r="DRF215" s="105"/>
      <c r="DRG215" s="106"/>
      <c r="DRH215" s="106"/>
      <c r="DRI215" s="106"/>
      <c r="DRJ215" s="106"/>
      <c r="DRK215" s="106"/>
      <c r="DRL215" s="106"/>
      <c r="DRM215" s="106"/>
      <c r="DRN215" s="106"/>
      <c r="DRO215" s="105"/>
      <c r="DRP215" s="106"/>
      <c r="DRQ215" s="106"/>
      <c r="DRR215" s="106"/>
      <c r="DRS215" s="106"/>
      <c r="DRT215" s="106"/>
      <c r="DRU215" s="106"/>
      <c r="DRV215" s="106"/>
      <c r="DRW215" s="106"/>
      <c r="DRX215" s="105"/>
      <c r="DRY215" s="106"/>
      <c r="DRZ215" s="106"/>
      <c r="DSA215" s="106"/>
      <c r="DSB215" s="106"/>
      <c r="DSC215" s="106"/>
      <c r="DSD215" s="106"/>
      <c r="DSE215" s="106"/>
      <c r="DSF215" s="106"/>
      <c r="DSG215" s="105"/>
      <c r="DSH215" s="106"/>
      <c r="DSI215" s="106"/>
      <c r="DSJ215" s="106"/>
      <c r="DSK215" s="106"/>
      <c r="DSL215" s="106"/>
      <c r="DSM215" s="106"/>
      <c r="DSN215" s="106"/>
      <c r="DSO215" s="106"/>
      <c r="DSP215" s="105"/>
      <c r="DSQ215" s="106"/>
      <c r="DSR215" s="106"/>
      <c r="DSS215" s="106"/>
      <c r="DST215" s="106"/>
      <c r="DSU215" s="106"/>
      <c r="DSV215" s="106"/>
      <c r="DSW215" s="106"/>
      <c r="DSX215" s="106"/>
      <c r="DSY215" s="105"/>
      <c r="DSZ215" s="106"/>
      <c r="DTA215" s="106"/>
      <c r="DTB215" s="106"/>
      <c r="DTC215" s="106"/>
      <c r="DTD215" s="106"/>
      <c r="DTE215" s="106"/>
      <c r="DTF215" s="106"/>
      <c r="DTG215" s="106"/>
      <c r="DTH215" s="105"/>
      <c r="DTI215" s="106"/>
      <c r="DTJ215" s="106"/>
      <c r="DTK215" s="106"/>
      <c r="DTL215" s="106"/>
      <c r="DTM215" s="106"/>
      <c r="DTN215" s="106"/>
      <c r="DTO215" s="106"/>
      <c r="DTP215" s="106"/>
      <c r="DTQ215" s="105"/>
      <c r="DTR215" s="106"/>
      <c r="DTS215" s="106"/>
      <c r="DTT215" s="106"/>
      <c r="DTU215" s="106"/>
      <c r="DTV215" s="106"/>
      <c r="DTW215" s="106"/>
      <c r="DTX215" s="106"/>
      <c r="DTY215" s="106"/>
      <c r="DTZ215" s="105"/>
      <c r="DUA215" s="106"/>
      <c r="DUB215" s="106"/>
      <c r="DUC215" s="106"/>
      <c r="DUD215" s="106"/>
      <c r="DUE215" s="106"/>
      <c r="DUF215" s="106"/>
      <c r="DUG215" s="106"/>
      <c r="DUH215" s="106"/>
      <c r="DUI215" s="105"/>
      <c r="DUJ215" s="106"/>
      <c r="DUK215" s="106"/>
      <c r="DUL215" s="106"/>
      <c r="DUM215" s="106"/>
      <c r="DUN215" s="106"/>
      <c r="DUO215" s="106"/>
      <c r="DUP215" s="106"/>
      <c r="DUQ215" s="106"/>
      <c r="DUR215" s="105"/>
      <c r="DUS215" s="106"/>
      <c r="DUT215" s="106"/>
      <c r="DUU215" s="106"/>
      <c r="DUV215" s="106"/>
      <c r="DUW215" s="106"/>
      <c r="DUX215" s="106"/>
      <c r="DUY215" s="106"/>
      <c r="DUZ215" s="106"/>
      <c r="DVA215" s="105"/>
      <c r="DVB215" s="106"/>
      <c r="DVC215" s="106"/>
      <c r="DVD215" s="106"/>
      <c r="DVE215" s="106"/>
      <c r="DVF215" s="106"/>
      <c r="DVG215" s="106"/>
      <c r="DVH215" s="106"/>
      <c r="DVI215" s="106"/>
      <c r="DVJ215" s="105"/>
      <c r="DVK215" s="106"/>
      <c r="DVL215" s="106"/>
      <c r="DVM215" s="106"/>
      <c r="DVN215" s="106"/>
      <c r="DVO215" s="106"/>
      <c r="DVP215" s="106"/>
      <c r="DVQ215" s="106"/>
      <c r="DVR215" s="106"/>
      <c r="DVS215" s="105"/>
      <c r="DVT215" s="106"/>
      <c r="DVU215" s="106"/>
      <c r="DVV215" s="106"/>
      <c r="DVW215" s="106"/>
      <c r="DVX215" s="106"/>
      <c r="DVY215" s="106"/>
      <c r="DVZ215" s="106"/>
      <c r="DWA215" s="106"/>
      <c r="DWB215" s="105"/>
      <c r="DWC215" s="106"/>
      <c r="DWD215" s="106"/>
      <c r="DWE215" s="106"/>
      <c r="DWF215" s="106"/>
      <c r="DWG215" s="106"/>
      <c r="DWH215" s="106"/>
      <c r="DWI215" s="106"/>
      <c r="DWJ215" s="106"/>
      <c r="DWK215" s="105"/>
      <c r="DWL215" s="106"/>
      <c r="DWM215" s="106"/>
      <c r="DWN215" s="106"/>
      <c r="DWO215" s="106"/>
      <c r="DWP215" s="106"/>
      <c r="DWQ215" s="106"/>
      <c r="DWR215" s="106"/>
      <c r="DWS215" s="106"/>
      <c r="DWT215" s="105"/>
      <c r="DWU215" s="106"/>
      <c r="DWV215" s="106"/>
      <c r="DWW215" s="106"/>
      <c r="DWX215" s="106"/>
      <c r="DWY215" s="106"/>
      <c r="DWZ215" s="106"/>
      <c r="DXA215" s="106"/>
      <c r="DXB215" s="106"/>
      <c r="DXC215" s="105"/>
      <c r="DXD215" s="106"/>
      <c r="DXE215" s="106"/>
      <c r="DXF215" s="106"/>
      <c r="DXG215" s="106"/>
      <c r="DXH215" s="106"/>
      <c r="DXI215" s="106"/>
      <c r="DXJ215" s="106"/>
      <c r="DXK215" s="106"/>
      <c r="DXL215" s="105"/>
      <c r="DXM215" s="106"/>
      <c r="DXN215" s="106"/>
      <c r="DXO215" s="106"/>
      <c r="DXP215" s="106"/>
      <c r="DXQ215" s="106"/>
      <c r="DXR215" s="106"/>
      <c r="DXS215" s="106"/>
      <c r="DXT215" s="106"/>
      <c r="DXU215" s="105"/>
      <c r="DXV215" s="106"/>
      <c r="DXW215" s="106"/>
      <c r="DXX215" s="106"/>
      <c r="DXY215" s="106"/>
      <c r="DXZ215" s="106"/>
      <c r="DYA215" s="106"/>
      <c r="DYB215" s="106"/>
      <c r="DYC215" s="106"/>
      <c r="DYD215" s="105"/>
      <c r="DYE215" s="106"/>
      <c r="DYF215" s="106"/>
      <c r="DYG215" s="106"/>
      <c r="DYH215" s="106"/>
      <c r="DYI215" s="106"/>
      <c r="DYJ215" s="106"/>
      <c r="DYK215" s="106"/>
      <c r="DYL215" s="106"/>
      <c r="DYM215" s="105"/>
      <c r="DYN215" s="106"/>
      <c r="DYO215" s="106"/>
      <c r="DYP215" s="106"/>
      <c r="DYQ215" s="106"/>
      <c r="DYR215" s="106"/>
      <c r="DYS215" s="106"/>
      <c r="DYT215" s="106"/>
      <c r="DYU215" s="106"/>
      <c r="DYV215" s="105"/>
      <c r="DYW215" s="106"/>
      <c r="DYX215" s="106"/>
      <c r="DYY215" s="106"/>
      <c r="DYZ215" s="106"/>
      <c r="DZA215" s="106"/>
      <c r="DZB215" s="106"/>
      <c r="DZC215" s="106"/>
      <c r="DZD215" s="106"/>
      <c r="DZE215" s="105"/>
      <c r="DZF215" s="106"/>
      <c r="DZG215" s="106"/>
      <c r="DZH215" s="106"/>
      <c r="DZI215" s="106"/>
      <c r="DZJ215" s="106"/>
      <c r="DZK215" s="106"/>
      <c r="DZL215" s="106"/>
      <c r="DZM215" s="106"/>
      <c r="DZN215" s="105"/>
      <c r="DZO215" s="106"/>
      <c r="DZP215" s="106"/>
      <c r="DZQ215" s="106"/>
      <c r="DZR215" s="106"/>
      <c r="DZS215" s="106"/>
      <c r="DZT215" s="106"/>
      <c r="DZU215" s="106"/>
      <c r="DZV215" s="106"/>
      <c r="DZW215" s="105"/>
      <c r="DZX215" s="106"/>
      <c r="DZY215" s="106"/>
      <c r="DZZ215" s="106"/>
      <c r="EAA215" s="106"/>
      <c r="EAB215" s="106"/>
      <c r="EAC215" s="106"/>
      <c r="EAD215" s="106"/>
      <c r="EAE215" s="106"/>
      <c r="EAF215" s="105"/>
      <c r="EAG215" s="106"/>
      <c r="EAH215" s="106"/>
      <c r="EAI215" s="106"/>
      <c r="EAJ215" s="106"/>
      <c r="EAK215" s="106"/>
      <c r="EAL215" s="106"/>
      <c r="EAM215" s="106"/>
      <c r="EAN215" s="106"/>
      <c r="EAO215" s="105"/>
      <c r="EAP215" s="106"/>
      <c r="EAQ215" s="106"/>
      <c r="EAR215" s="106"/>
      <c r="EAS215" s="106"/>
      <c r="EAT215" s="106"/>
      <c r="EAU215" s="106"/>
      <c r="EAV215" s="106"/>
      <c r="EAW215" s="106"/>
      <c r="EAX215" s="105"/>
      <c r="EAY215" s="106"/>
      <c r="EAZ215" s="106"/>
      <c r="EBA215" s="106"/>
      <c r="EBB215" s="106"/>
      <c r="EBC215" s="106"/>
      <c r="EBD215" s="106"/>
      <c r="EBE215" s="106"/>
      <c r="EBF215" s="106"/>
      <c r="EBG215" s="105"/>
      <c r="EBH215" s="106"/>
      <c r="EBI215" s="106"/>
      <c r="EBJ215" s="106"/>
      <c r="EBK215" s="106"/>
      <c r="EBL215" s="106"/>
      <c r="EBM215" s="106"/>
      <c r="EBN215" s="106"/>
      <c r="EBO215" s="106"/>
      <c r="EBP215" s="105"/>
      <c r="EBQ215" s="106"/>
      <c r="EBR215" s="106"/>
      <c r="EBS215" s="106"/>
      <c r="EBT215" s="106"/>
      <c r="EBU215" s="106"/>
      <c r="EBV215" s="106"/>
      <c r="EBW215" s="106"/>
      <c r="EBX215" s="106"/>
      <c r="EBY215" s="105"/>
      <c r="EBZ215" s="106"/>
      <c r="ECA215" s="106"/>
      <c r="ECB215" s="106"/>
      <c r="ECC215" s="106"/>
      <c r="ECD215" s="106"/>
      <c r="ECE215" s="106"/>
      <c r="ECF215" s="106"/>
      <c r="ECG215" s="106"/>
      <c r="ECH215" s="105"/>
      <c r="ECI215" s="106"/>
      <c r="ECJ215" s="106"/>
      <c r="ECK215" s="106"/>
      <c r="ECL215" s="106"/>
      <c r="ECM215" s="106"/>
      <c r="ECN215" s="106"/>
      <c r="ECO215" s="106"/>
      <c r="ECP215" s="106"/>
      <c r="ECQ215" s="105"/>
      <c r="ECR215" s="106"/>
      <c r="ECS215" s="106"/>
      <c r="ECT215" s="106"/>
      <c r="ECU215" s="106"/>
      <c r="ECV215" s="106"/>
      <c r="ECW215" s="106"/>
      <c r="ECX215" s="106"/>
      <c r="ECY215" s="106"/>
      <c r="ECZ215" s="105"/>
      <c r="EDA215" s="106"/>
      <c r="EDB215" s="106"/>
      <c r="EDC215" s="106"/>
      <c r="EDD215" s="106"/>
      <c r="EDE215" s="106"/>
      <c r="EDF215" s="106"/>
      <c r="EDG215" s="106"/>
      <c r="EDH215" s="106"/>
      <c r="EDI215" s="105"/>
      <c r="EDJ215" s="106"/>
      <c r="EDK215" s="106"/>
      <c r="EDL215" s="106"/>
      <c r="EDM215" s="106"/>
      <c r="EDN215" s="106"/>
      <c r="EDO215" s="106"/>
      <c r="EDP215" s="106"/>
      <c r="EDQ215" s="106"/>
      <c r="EDR215" s="105"/>
      <c r="EDS215" s="106"/>
      <c r="EDT215" s="106"/>
      <c r="EDU215" s="106"/>
      <c r="EDV215" s="106"/>
      <c r="EDW215" s="106"/>
      <c r="EDX215" s="106"/>
      <c r="EDY215" s="106"/>
      <c r="EDZ215" s="106"/>
      <c r="EEA215" s="105"/>
      <c r="EEB215" s="106"/>
      <c r="EEC215" s="106"/>
      <c r="EED215" s="106"/>
      <c r="EEE215" s="106"/>
      <c r="EEF215" s="106"/>
      <c r="EEG215" s="106"/>
      <c r="EEH215" s="106"/>
      <c r="EEI215" s="106"/>
      <c r="EEJ215" s="105"/>
      <c r="EEK215" s="106"/>
      <c r="EEL215" s="106"/>
      <c r="EEM215" s="106"/>
      <c r="EEN215" s="106"/>
      <c r="EEO215" s="106"/>
      <c r="EEP215" s="106"/>
      <c r="EEQ215" s="106"/>
      <c r="EER215" s="106"/>
      <c r="EES215" s="105"/>
      <c r="EET215" s="106"/>
      <c r="EEU215" s="106"/>
      <c r="EEV215" s="106"/>
      <c r="EEW215" s="106"/>
      <c r="EEX215" s="106"/>
      <c r="EEY215" s="106"/>
      <c r="EEZ215" s="106"/>
      <c r="EFA215" s="106"/>
      <c r="EFB215" s="105"/>
      <c r="EFC215" s="106"/>
      <c r="EFD215" s="106"/>
      <c r="EFE215" s="106"/>
      <c r="EFF215" s="106"/>
      <c r="EFG215" s="106"/>
      <c r="EFH215" s="106"/>
      <c r="EFI215" s="106"/>
      <c r="EFJ215" s="106"/>
      <c r="EFK215" s="105"/>
      <c r="EFL215" s="106"/>
      <c r="EFM215" s="106"/>
      <c r="EFN215" s="106"/>
      <c r="EFO215" s="106"/>
      <c r="EFP215" s="106"/>
      <c r="EFQ215" s="106"/>
      <c r="EFR215" s="106"/>
      <c r="EFS215" s="106"/>
      <c r="EFT215" s="105"/>
      <c r="EFU215" s="106"/>
      <c r="EFV215" s="106"/>
      <c r="EFW215" s="106"/>
      <c r="EFX215" s="106"/>
      <c r="EFY215" s="106"/>
      <c r="EFZ215" s="106"/>
      <c r="EGA215" s="106"/>
      <c r="EGB215" s="106"/>
      <c r="EGC215" s="105"/>
      <c r="EGD215" s="106"/>
      <c r="EGE215" s="106"/>
      <c r="EGF215" s="106"/>
      <c r="EGG215" s="106"/>
      <c r="EGH215" s="106"/>
      <c r="EGI215" s="106"/>
      <c r="EGJ215" s="106"/>
      <c r="EGK215" s="106"/>
      <c r="EGL215" s="105"/>
      <c r="EGM215" s="106"/>
      <c r="EGN215" s="106"/>
      <c r="EGO215" s="106"/>
      <c r="EGP215" s="106"/>
      <c r="EGQ215" s="106"/>
      <c r="EGR215" s="106"/>
      <c r="EGS215" s="106"/>
      <c r="EGT215" s="106"/>
      <c r="EGU215" s="105"/>
      <c r="EGV215" s="106"/>
      <c r="EGW215" s="106"/>
      <c r="EGX215" s="106"/>
      <c r="EGY215" s="106"/>
      <c r="EGZ215" s="106"/>
      <c r="EHA215" s="106"/>
      <c r="EHB215" s="106"/>
      <c r="EHC215" s="106"/>
      <c r="EHD215" s="105"/>
      <c r="EHE215" s="106"/>
      <c r="EHF215" s="106"/>
      <c r="EHG215" s="106"/>
      <c r="EHH215" s="106"/>
      <c r="EHI215" s="106"/>
      <c r="EHJ215" s="106"/>
      <c r="EHK215" s="106"/>
      <c r="EHL215" s="106"/>
      <c r="EHM215" s="105"/>
      <c r="EHN215" s="106"/>
      <c r="EHO215" s="106"/>
      <c r="EHP215" s="106"/>
      <c r="EHQ215" s="106"/>
      <c r="EHR215" s="106"/>
      <c r="EHS215" s="106"/>
      <c r="EHT215" s="106"/>
      <c r="EHU215" s="106"/>
      <c r="EHV215" s="105"/>
      <c r="EHW215" s="106"/>
      <c r="EHX215" s="106"/>
      <c r="EHY215" s="106"/>
      <c r="EHZ215" s="106"/>
      <c r="EIA215" s="106"/>
      <c r="EIB215" s="106"/>
      <c r="EIC215" s="106"/>
      <c r="EID215" s="106"/>
      <c r="EIE215" s="105"/>
      <c r="EIF215" s="106"/>
      <c r="EIG215" s="106"/>
      <c r="EIH215" s="106"/>
      <c r="EII215" s="106"/>
      <c r="EIJ215" s="106"/>
      <c r="EIK215" s="106"/>
      <c r="EIL215" s="106"/>
      <c r="EIM215" s="106"/>
      <c r="EIN215" s="105"/>
      <c r="EIO215" s="106"/>
      <c r="EIP215" s="106"/>
      <c r="EIQ215" s="106"/>
      <c r="EIR215" s="106"/>
      <c r="EIS215" s="106"/>
      <c r="EIT215" s="106"/>
      <c r="EIU215" s="106"/>
      <c r="EIV215" s="106"/>
      <c r="EIW215" s="105"/>
      <c r="EIX215" s="106"/>
      <c r="EIY215" s="106"/>
      <c r="EIZ215" s="106"/>
      <c r="EJA215" s="106"/>
      <c r="EJB215" s="106"/>
      <c r="EJC215" s="106"/>
      <c r="EJD215" s="106"/>
      <c r="EJE215" s="106"/>
      <c r="EJF215" s="105"/>
      <c r="EJG215" s="106"/>
      <c r="EJH215" s="106"/>
      <c r="EJI215" s="106"/>
      <c r="EJJ215" s="106"/>
      <c r="EJK215" s="106"/>
      <c r="EJL215" s="106"/>
      <c r="EJM215" s="106"/>
      <c r="EJN215" s="106"/>
      <c r="EJO215" s="105"/>
      <c r="EJP215" s="106"/>
      <c r="EJQ215" s="106"/>
      <c r="EJR215" s="106"/>
      <c r="EJS215" s="106"/>
      <c r="EJT215" s="106"/>
      <c r="EJU215" s="106"/>
      <c r="EJV215" s="106"/>
      <c r="EJW215" s="106"/>
      <c r="EJX215" s="105"/>
      <c r="EJY215" s="106"/>
      <c r="EJZ215" s="106"/>
      <c r="EKA215" s="106"/>
      <c r="EKB215" s="106"/>
      <c r="EKC215" s="106"/>
      <c r="EKD215" s="106"/>
      <c r="EKE215" s="106"/>
      <c r="EKF215" s="106"/>
      <c r="EKG215" s="105"/>
      <c r="EKH215" s="106"/>
      <c r="EKI215" s="106"/>
      <c r="EKJ215" s="106"/>
      <c r="EKK215" s="106"/>
      <c r="EKL215" s="106"/>
      <c r="EKM215" s="106"/>
      <c r="EKN215" s="106"/>
      <c r="EKO215" s="106"/>
      <c r="EKP215" s="105"/>
      <c r="EKQ215" s="106"/>
      <c r="EKR215" s="106"/>
      <c r="EKS215" s="106"/>
      <c r="EKT215" s="106"/>
      <c r="EKU215" s="106"/>
      <c r="EKV215" s="106"/>
      <c r="EKW215" s="106"/>
      <c r="EKX215" s="106"/>
      <c r="EKY215" s="105"/>
      <c r="EKZ215" s="106"/>
      <c r="ELA215" s="106"/>
      <c r="ELB215" s="106"/>
      <c r="ELC215" s="106"/>
      <c r="ELD215" s="106"/>
      <c r="ELE215" s="106"/>
      <c r="ELF215" s="106"/>
      <c r="ELG215" s="106"/>
      <c r="ELH215" s="105"/>
      <c r="ELI215" s="106"/>
      <c r="ELJ215" s="106"/>
      <c r="ELK215" s="106"/>
      <c r="ELL215" s="106"/>
      <c r="ELM215" s="106"/>
      <c r="ELN215" s="106"/>
      <c r="ELO215" s="106"/>
      <c r="ELP215" s="106"/>
      <c r="ELQ215" s="105"/>
      <c r="ELR215" s="106"/>
      <c r="ELS215" s="106"/>
      <c r="ELT215" s="106"/>
      <c r="ELU215" s="106"/>
      <c r="ELV215" s="106"/>
      <c r="ELW215" s="106"/>
      <c r="ELX215" s="106"/>
      <c r="ELY215" s="106"/>
      <c r="ELZ215" s="105"/>
      <c r="EMA215" s="106"/>
      <c r="EMB215" s="106"/>
      <c r="EMC215" s="106"/>
      <c r="EMD215" s="106"/>
      <c r="EME215" s="106"/>
      <c r="EMF215" s="106"/>
      <c r="EMG215" s="106"/>
      <c r="EMH215" s="106"/>
      <c r="EMI215" s="105"/>
      <c r="EMJ215" s="106"/>
      <c r="EMK215" s="106"/>
      <c r="EML215" s="106"/>
      <c r="EMM215" s="106"/>
      <c r="EMN215" s="106"/>
      <c r="EMO215" s="106"/>
      <c r="EMP215" s="106"/>
      <c r="EMQ215" s="106"/>
      <c r="EMR215" s="105"/>
      <c r="EMS215" s="106"/>
      <c r="EMT215" s="106"/>
      <c r="EMU215" s="106"/>
      <c r="EMV215" s="106"/>
      <c r="EMW215" s="106"/>
      <c r="EMX215" s="106"/>
      <c r="EMY215" s="106"/>
      <c r="EMZ215" s="106"/>
      <c r="ENA215" s="105"/>
      <c r="ENB215" s="106"/>
      <c r="ENC215" s="106"/>
      <c r="END215" s="106"/>
      <c r="ENE215" s="106"/>
      <c r="ENF215" s="106"/>
      <c r="ENG215" s="106"/>
      <c r="ENH215" s="106"/>
      <c r="ENI215" s="106"/>
      <c r="ENJ215" s="105"/>
      <c r="ENK215" s="106"/>
      <c r="ENL215" s="106"/>
      <c r="ENM215" s="106"/>
      <c r="ENN215" s="106"/>
      <c r="ENO215" s="106"/>
      <c r="ENP215" s="106"/>
      <c r="ENQ215" s="106"/>
      <c r="ENR215" s="106"/>
      <c r="ENS215" s="105"/>
      <c r="ENT215" s="106"/>
      <c r="ENU215" s="106"/>
      <c r="ENV215" s="106"/>
      <c r="ENW215" s="106"/>
      <c r="ENX215" s="106"/>
      <c r="ENY215" s="106"/>
      <c r="ENZ215" s="106"/>
      <c r="EOA215" s="106"/>
      <c r="EOB215" s="105"/>
      <c r="EOC215" s="106"/>
      <c r="EOD215" s="106"/>
      <c r="EOE215" s="106"/>
      <c r="EOF215" s="106"/>
      <c r="EOG215" s="106"/>
      <c r="EOH215" s="106"/>
      <c r="EOI215" s="106"/>
      <c r="EOJ215" s="106"/>
      <c r="EOK215" s="105"/>
      <c r="EOL215" s="106"/>
      <c r="EOM215" s="106"/>
      <c r="EON215" s="106"/>
      <c r="EOO215" s="106"/>
      <c r="EOP215" s="106"/>
      <c r="EOQ215" s="106"/>
      <c r="EOR215" s="106"/>
      <c r="EOS215" s="106"/>
      <c r="EOT215" s="105"/>
      <c r="EOU215" s="106"/>
      <c r="EOV215" s="106"/>
      <c r="EOW215" s="106"/>
      <c r="EOX215" s="106"/>
      <c r="EOY215" s="106"/>
      <c r="EOZ215" s="106"/>
      <c r="EPA215" s="106"/>
      <c r="EPB215" s="106"/>
      <c r="EPC215" s="105"/>
      <c r="EPD215" s="106"/>
      <c r="EPE215" s="106"/>
      <c r="EPF215" s="106"/>
      <c r="EPG215" s="106"/>
      <c r="EPH215" s="106"/>
      <c r="EPI215" s="106"/>
      <c r="EPJ215" s="106"/>
      <c r="EPK215" s="106"/>
      <c r="EPL215" s="105"/>
      <c r="EPM215" s="106"/>
      <c r="EPN215" s="106"/>
      <c r="EPO215" s="106"/>
      <c r="EPP215" s="106"/>
      <c r="EPQ215" s="106"/>
      <c r="EPR215" s="106"/>
      <c r="EPS215" s="106"/>
      <c r="EPT215" s="106"/>
      <c r="EPU215" s="105"/>
      <c r="EPV215" s="106"/>
      <c r="EPW215" s="106"/>
      <c r="EPX215" s="106"/>
      <c r="EPY215" s="106"/>
      <c r="EPZ215" s="106"/>
      <c r="EQA215" s="106"/>
      <c r="EQB215" s="106"/>
      <c r="EQC215" s="106"/>
      <c r="EQD215" s="105"/>
      <c r="EQE215" s="106"/>
      <c r="EQF215" s="106"/>
      <c r="EQG215" s="106"/>
      <c r="EQH215" s="106"/>
      <c r="EQI215" s="106"/>
      <c r="EQJ215" s="106"/>
      <c r="EQK215" s="106"/>
      <c r="EQL215" s="106"/>
      <c r="EQM215" s="105"/>
      <c r="EQN215" s="106"/>
      <c r="EQO215" s="106"/>
      <c r="EQP215" s="106"/>
      <c r="EQQ215" s="106"/>
      <c r="EQR215" s="106"/>
      <c r="EQS215" s="106"/>
      <c r="EQT215" s="106"/>
      <c r="EQU215" s="106"/>
      <c r="EQV215" s="105"/>
      <c r="EQW215" s="106"/>
      <c r="EQX215" s="106"/>
      <c r="EQY215" s="106"/>
      <c r="EQZ215" s="106"/>
      <c r="ERA215" s="106"/>
      <c r="ERB215" s="106"/>
      <c r="ERC215" s="106"/>
      <c r="ERD215" s="106"/>
      <c r="ERE215" s="105"/>
      <c r="ERF215" s="106"/>
      <c r="ERG215" s="106"/>
      <c r="ERH215" s="106"/>
      <c r="ERI215" s="106"/>
      <c r="ERJ215" s="106"/>
      <c r="ERK215" s="106"/>
      <c r="ERL215" s="106"/>
      <c r="ERM215" s="106"/>
      <c r="ERN215" s="105"/>
      <c r="ERO215" s="106"/>
      <c r="ERP215" s="106"/>
      <c r="ERQ215" s="106"/>
      <c r="ERR215" s="106"/>
      <c r="ERS215" s="106"/>
      <c r="ERT215" s="106"/>
      <c r="ERU215" s="106"/>
      <c r="ERV215" s="106"/>
      <c r="ERW215" s="105"/>
      <c r="ERX215" s="106"/>
      <c r="ERY215" s="106"/>
      <c r="ERZ215" s="106"/>
      <c r="ESA215" s="106"/>
      <c r="ESB215" s="106"/>
      <c r="ESC215" s="106"/>
      <c r="ESD215" s="106"/>
      <c r="ESE215" s="106"/>
      <c r="ESF215" s="105"/>
      <c r="ESG215" s="106"/>
      <c r="ESH215" s="106"/>
      <c r="ESI215" s="106"/>
      <c r="ESJ215" s="106"/>
      <c r="ESK215" s="106"/>
      <c r="ESL215" s="106"/>
      <c r="ESM215" s="106"/>
      <c r="ESN215" s="106"/>
      <c r="ESO215" s="105"/>
      <c r="ESP215" s="106"/>
      <c r="ESQ215" s="106"/>
      <c r="ESR215" s="106"/>
      <c r="ESS215" s="106"/>
      <c r="EST215" s="106"/>
      <c r="ESU215" s="106"/>
      <c r="ESV215" s="106"/>
      <c r="ESW215" s="106"/>
      <c r="ESX215" s="105"/>
      <c r="ESY215" s="106"/>
      <c r="ESZ215" s="106"/>
      <c r="ETA215" s="106"/>
      <c r="ETB215" s="106"/>
      <c r="ETC215" s="106"/>
      <c r="ETD215" s="106"/>
      <c r="ETE215" s="106"/>
      <c r="ETF215" s="106"/>
      <c r="ETG215" s="105"/>
      <c r="ETH215" s="106"/>
      <c r="ETI215" s="106"/>
      <c r="ETJ215" s="106"/>
      <c r="ETK215" s="106"/>
      <c r="ETL215" s="106"/>
      <c r="ETM215" s="106"/>
      <c r="ETN215" s="106"/>
      <c r="ETO215" s="106"/>
      <c r="ETP215" s="105"/>
      <c r="ETQ215" s="106"/>
      <c r="ETR215" s="106"/>
      <c r="ETS215" s="106"/>
      <c r="ETT215" s="106"/>
      <c r="ETU215" s="106"/>
      <c r="ETV215" s="106"/>
      <c r="ETW215" s="106"/>
      <c r="ETX215" s="106"/>
      <c r="ETY215" s="105"/>
      <c r="ETZ215" s="106"/>
      <c r="EUA215" s="106"/>
      <c r="EUB215" s="106"/>
      <c r="EUC215" s="106"/>
      <c r="EUD215" s="106"/>
      <c r="EUE215" s="106"/>
      <c r="EUF215" s="106"/>
      <c r="EUG215" s="106"/>
      <c r="EUH215" s="105"/>
      <c r="EUI215" s="106"/>
      <c r="EUJ215" s="106"/>
      <c r="EUK215" s="106"/>
      <c r="EUL215" s="106"/>
      <c r="EUM215" s="106"/>
      <c r="EUN215" s="106"/>
      <c r="EUO215" s="106"/>
      <c r="EUP215" s="106"/>
      <c r="EUQ215" s="105"/>
      <c r="EUR215" s="106"/>
      <c r="EUS215" s="106"/>
      <c r="EUT215" s="106"/>
      <c r="EUU215" s="106"/>
      <c r="EUV215" s="106"/>
      <c r="EUW215" s="106"/>
      <c r="EUX215" s="106"/>
      <c r="EUY215" s="106"/>
      <c r="EUZ215" s="105"/>
      <c r="EVA215" s="106"/>
      <c r="EVB215" s="106"/>
      <c r="EVC215" s="106"/>
      <c r="EVD215" s="106"/>
      <c r="EVE215" s="106"/>
      <c r="EVF215" s="106"/>
      <c r="EVG215" s="106"/>
      <c r="EVH215" s="106"/>
      <c r="EVI215" s="105"/>
      <c r="EVJ215" s="106"/>
      <c r="EVK215" s="106"/>
      <c r="EVL215" s="106"/>
      <c r="EVM215" s="106"/>
      <c r="EVN215" s="106"/>
      <c r="EVO215" s="106"/>
      <c r="EVP215" s="106"/>
      <c r="EVQ215" s="106"/>
      <c r="EVR215" s="105"/>
      <c r="EVS215" s="106"/>
      <c r="EVT215" s="106"/>
      <c r="EVU215" s="106"/>
      <c r="EVV215" s="106"/>
      <c r="EVW215" s="106"/>
      <c r="EVX215" s="106"/>
      <c r="EVY215" s="106"/>
      <c r="EVZ215" s="106"/>
      <c r="EWA215" s="105"/>
      <c r="EWB215" s="106"/>
      <c r="EWC215" s="106"/>
      <c r="EWD215" s="106"/>
      <c r="EWE215" s="106"/>
      <c r="EWF215" s="106"/>
      <c r="EWG215" s="106"/>
      <c r="EWH215" s="106"/>
      <c r="EWI215" s="106"/>
      <c r="EWJ215" s="105"/>
      <c r="EWK215" s="106"/>
      <c r="EWL215" s="106"/>
      <c r="EWM215" s="106"/>
      <c r="EWN215" s="106"/>
      <c r="EWO215" s="106"/>
      <c r="EWP215" s="106"/>
      <c r="EWQ215" s="106"/>
      <c r="EWR215" s="106"/>
      <c r="EWS215" s="105"/>
      <c r="EWT215" s="106"/>
      <c r="EWU215" s="106"/>
      <c r="EWV215" s="106"/>
      <c r="EWW215" s="106"/>
      <c r="EWX215" s="106"/>
      <c r="EWY215" s="106"/>
      <c r="EWZ215" s="106"/>
      <c r="EXA215" s="106"/>
      <c r="EXB215" s="105"/>
      <c r="EXC215" s="106"/>
      <c r="EXD215" s="106"/>
      <c r="EXE215" s="106"/>
      <c r="EXF215" s="106"/>
      <c r="EXG215" s="106"/>
      <c r="EXH215" s="106"/>
      <c r="EXI215" s="106"/>
      <c r="EXJ215" s="106"/>
      <c r="EXK215" s="105"/>
      <c r="EXL215" s="106"/>
      <c r="EXM215" s="106"/>
      <c r="EXN215" s="106"/>
      <c r="EXO215" s="106"/>
      <c r="EXP215" s="106"/>
      <c r="EXQ215" s="106"/>
      <c r="EXR215" s="106"/>
      <c r="EXS215" s="106"/>
      <c r="EXT215" s="105"/>
      <c r="EXU215" s="106"/>
      <c r="EXV215" s="106"/>
      <c r="EXW215" s="106"/>
      <c r="EXX215" s="106"/>
      <c r="EXY215" s="106"/>
      <c r="EXZ215" s="106"/>
      <c r="EYA215" s="106"/>
      <c r="EYB215" s="106"/>
      <c r="EYC215" s="105"/>
      <c r="EYD215" s="106"/>
      <c r="EYE215" s="106"/>
      <c r="EYF215" s="106"/>
      <c r="EYG215" s="106"/>
      <c r="EYH215" s="106"/>
      <c r="EYI215" s="106"/>
      <c r="EYJ215" s="106"/>
      <c r="EYK215" s="106"/>
      <c r="EYL215" s="105"/>
      <c r="EYM215" s="106"/>
      <c r="EYN215" s="106"/>
      <c r="EYO215" s="106"/>
      <c r="EYP215" s="106"/>
      <c r="EYQ215" s="106"/>
      <c r="EYR215" s="106"/>
      <c r="EYS215" s="106"/>
      <c r="EYT215" s="106"/>
      <c r="EYU215" s="105"/>
      <c r="EYV215" s="106"/>
      <c r="EYW215" s="106"/>
      <c r="EYX215" s="106"/>
      <c r="EYY215" s="106"/>
      <c r="EYZ215" s="106"/>
      <c r="EZA215" s="106"/>
      <c r="EZB215" s="106"/>
      <c r="EZC215" s="106"/>
      <c r="EZD215" s="105"/>
      <c r="EZE215" s="106"/>
      <c r="EZF215" s="106"/>
      <c r="EZG215" s="106"/>
      <c r="EZH215" s="106"/>
      <c r="EZI215" s="106"/>
      <c r="EZJ215" s="106"/>
      <c r="EZK215" s="106"/>
      <c r="EZL215" s="106"/>
      <c r="EZM215" s="105"/>
      <c r="EZN215" s="106"/>
      <c r="EZO215" s="106"/>
      <c r="EZP215" s="106"/>
      <c r="EZQ215" s="106"/>
      <c r="EZR215" s="106"/>
      <c r="EZS215" s="106"/>
      <c r="EZT215" s="106"/>
      <c r="EZU215" s="106"/>
      <c r="EZV215" s="105"/>
      <c r="EZW215" s="106"/>
      <c r="EZX215" s="106"/>
      <c r="EZY215" s="106"/>
      <c r="EZZ215" s="106"/>
      <c r="FAA215" s="106"/>
      <c r="FAB215" s="106"/>
      <c r="FAC215" s="106"/>
      <c r="FAD215" s="106"/>
      <c r="FAE215" s="105"/>
      <c r="FAF215" s="106"/>
      <c r="FAG215" s="106"/>
      <c r="FAH215" s="106"/>
      <c r="FAI215" s="106"/>
      <c r="FAJ215" s="106"/>
      <c r="FAK215" s="106"/>
      <c r="FAL215" s="106"/>
      <c r="FAM215" s="106"/>
      <c r="FAN215" s="105"/>
      <c r="FAO215" s="106"/>
      <c r="FAP215" s="106"/>
      <c r="FAQ215" s="106"/>
      <c r="FAR215" s="106"/>
      <c r="FAS215" s="106"/>
      <c r="FAT215" s="106"/>
      <c r="FAU215" s="106"/>
      <c r="FAV215" s="106"/>
      <c r="FAW215" s="105"/>
      <c r="FAX215" s="106"/>
      <c r="FAY215" s="106"/>
      <c r="FAZ215" s="106"/>
      <c r="FBA215" s="106"/>
      <c r="FBB215" s="106"/>
      <c r="FBC215" s="106"/>
      <c r="FBD215" s="106"/>
      <c r="FBE215" s="106"/>
      <c r="FBF215" s="105"/>
      <c r="FBG215" s="106"/>
      <c r="FBH215" s="106"/>
      <c r="FBI215" s="106"/>
      <c r="FBJ215" s="106"/>
      <c r="FBK215" s="106"/>
      <c r="FBL215" s="106"/>
      <c r="FBM215" s="106"/>
      <c r="FBN215" s="106"/>
      <c r="FBO215" s="105"/>
      <c r="FBP215" s="106"/>
      <c r="FBQ215" s="106"/>
      <c r="FBR215" s="106"/>
      <c r="FBS215" s="106"/>
      <c r="FBT215" s="106"/>
      <c r="FBU215" s="106"/>
      <c r="FBV215" s="106"/>
      <c r="FBW215" s="106"/>
      <c r="FBX215" s="105"/>
      <c r="FBY215" s="106"/>
      <c r="FBZ215" s="106"/>
      <c r="FCA215" s="106"/>
      <c r="FCB215" s="106"/>
      <c r="FCC215" s="106"/>
      <c r="FCD215" s="106"/>
      <c r="FCE215" s="106"/>
      <c r="FCF215" s="106"/>
      <c r="FCG215" s="105"/>
      <c r="FCH215" s="106"/>
      <c r="FCI215" s="106"/>
      <c r="FCJ215" s="106"/>
      <c r="FCK215" s="106"/>
      <c r="FCL215" s="106"/>
      <c r="FCM215" s="106"/>
      <c r="FCN215" s="106"/>
      <c r="FCO215" s="106"/>
      <c r="FCP215" s="105"/>
      <c r="FCQ215" s="106"/>
      <c r="FCR215" s="106"/>
      <c r="FCS215" s="106"/>
      <c r="FCT215" s="106"/>
      <c r="FCU215" s="106"/>
      <c r="FCV215" s="106"/>
      <c r="FCW215" s="106"/>
      <c r="FCX215" s="106"/>
      <c r="FCY215" s="105"/>
      <c r="FCZ215" s="106"/>
      <c r="FDA215" s="106"/>
      <c r="FDB215" s="106"/>
      <c r="FDC215" s="106"/>
      <c r="FDD215" s="106"/>
      <c r="FDE215" s="106"/>
      <c r="FDF215" s="106"/>
      <c r="FDG215" s="106"/>
      <c r="FDH215" s="105"/>
      <c r="FDI215" s="106"/>
      <c r="FDJ215" s="106"/>
      <c r="FDK215" s="106"/>
      <c r="FDL215" s="106"/>
      <c r="FDM215" s="106"/>
      <c r="FDN215" s="106"/>
      <c r="FDO215" s="106"/>
      <c r="FDP215" s="106"/>
      <c r="FDQ215" s="105"/>
      <c r="FDR215" s="106"/>
      <c r="FDS215" s="106"/>
      <c r="FDT215" s="106"/>
      <c r="FDU215" s="106"/>
      <c r="FDV215" s="106"/>
      <c r="FDW215" s="106"/>
      <c r="FDX215" s="106"/>
      <c r="FDY215" s="106"/>
      <c r="FDZ215" s="105"/>
      <c r="FEA215" s="106"/>
      <c r="FEB215" s="106"/>
      <c r="FEC215" s="106"/>
      <c r="FED215" s="106"/>
      <c r="FEE215" s="106"/>
      <c r="FEF215" s="106"/>
      <c r="FEG215" s="106"/>
      <c r="FEH215" s="106"/>
      <c r="FEI215" s="105"/>
      <c r="FEJ215" s="106"/>
      <c r="FEK215" s="106"/>
      <c r="FEL215" s="106"/>
      <c r="FEM215" s="106"/>
      <c r="FEN215" s="106"/>
      <c r="FEO215" s="106"/>
      <c r="FEP215" s="106"/>
      <c r="FEQ215" s="106"/>
      <c r="FER215" s="105"/>
      <c r="FES215" s="106"/>
      <c r="FET215" s="106"/>
      <c r="FEU215" s="106"/>
      <c r="FEV215" s="106"/>
      <c r="FEW215" s="106"/>
      <c r="FEX215" s="106"/>
      <c r="FEY215" s="106"/>
      <c r="FEZ215" s="106"/>
      <c r="FFA215" s="105"/>
      <c r="FFB215" s="106"/>
      <c r="FFC215" s="106"/>
      <c r="FFD215" s="106"/>
      <c r="FFE215" s="106"/>
      <c r="FFF215" s="106"/>
      <c r="FFG215" s="106"/>
      <c r="FFH215" s="106"/>
      <c r="FFI215" s="106"/>
      <c r="FFJ215" s="105"/>
      <c r="FFK215" s="106"/>
      <c r="FFL215" s="106"/>
      <c r="FFM215" s="106"/>
      <c r="FFN215" s="106"/>
      <c r="FFO215" s="106"/>
      <c r="FFP215" s="106"/>
      <c r="FFQ215" s="106"/>
      <c r="FFR215" s="106"/>
      <c r="FFS215" s="105"/>
      <c r="FFT215" s="106"/>
      <c r="FFU215" s="106"/>
      <c r="FFV215" s="106"/>
      <c r="FFW215" s="106"/>
      <c r="FFX215" s="106"/>
      <c r="FFY215" s="106"/>
      <c r="FFZ215" s="106"/>
      <c r="FGA215" s="106"/>
      <c r="FGB215" s="105"/>
      <c r="FGC215" s="106"/>
      <c r="FGD215" s="106"/>
      <c r="FGE215" s="106"/>
      <c r="FGF215" s="106"/>
      <c r="FGG215" s="106"/>
      <c r="FGH215" s="106"/>
      <c r="FGI215" s="106"/>
      <c r="FGJ215" s="106"/>
      <c r="FGK215" s="105"/>
      <c r="FGL215" s="106"/>
      <c r="FGM215" s="106"/>
      <c r="FGN215" s="106"/>
      <c r="FGO215" s="106"/>
      <c r="FGP215" s="106"/>
      <c r="FGQ215" s="106"/>
      <c r="FGR215" s="106"/>
      <c r="FGS215" s="106"/>
      <c r="FGT215" s="105"/>
      <c r="FGU215" s="106"/>
      <c r="FGV215" s="106"/>
      <c r="FGW215" s="106"/>
      <c r="FGX215" s="106"/>
      <c r="FGY215" s="106"/>
      <c r="FGZ215" s="106"/>
      <c r="FHA215" s="106"/>
      <c r="FHB215" s="106"/>
      <c r="FHC215" s="105"/>
      <c r="FHD215" s="106"/>
      <c r="FHE215" s="106"/>
      <c r="FHF215" s="106"/>
      <c r="FHG215" s="106"/>
      <c r="FHH215" s="106"/>
      <c r="FHI215" s="106"/>
      <c r="FHJ215" s="106"/>
      <c r="FHK215" s="106"/>
      <c r="FHL215" s="105"/>
      <c r="FHM215" s="106"/>
      <c r="FHN215" s="106"/>
      <c r="FHO215" s="106"/>
      <c r="FHP215" s="106"/>
      <c r="FHQ215" s="106"/>
      <c r="FHR215" s="106"/>
      <c r="FHS215" s="106"/>
      <c r="FHT215" s="106"/>
      <c r="FHU215" s="105"/>
      <c r="FHV215" s="106"/>
      <c r="FHW215" s="106"/>
      <c r="FHX215" s="106"/>
      <c r="FHY215" s="106"/>
      <c r="FHZ215" s="106"/>
      <c r="FIA215" s="106"/>
      <c r="FIB215" s="106"/>
      <c r="FIC215" s="106"/>
      <c r="FID215" s="105"/>
      <c r="FIE215" s="106"/>
      <c r="FIF215" s="106"/>
      <c r="FIG215" s="106"/>
      <c r="FIH215" s="106"/>
      <c r="FII215" s="106"/>
      <c r="FIJ215" s="106"/>
      <c r="FIK215" s="106"/>
      <c r="FIL215" s="106"/>
      <c r="FIM215" s="105"/>
      <c r="FIN215" s="106"/>
      <c r="FIO215" s="106"/>
      <c r="FIP215" s="106"/>
      <c r="FIQ215" s="106"/>
      <c r="FIR215" s="106"/>
      <c r="FIS215" s="106"/>
      <c r="FIT215" s="106"/>
      <c r="FIU215" s="106"/>
      <c r="FIV215" s="105"/>
      <c r="FIW215" s="106"/>
      <c r="FIX215" s="106"/>
      <c r="FIY215" s="106"/>
      <c r="FIZ215" s="106"/>
      <c r="FJA215" s="106"/>
      <c r="FJB215" s="106"/>
      <c r="FJC215" s="106"/>
      <c r="FJD215" s="106"/>
      <c r="FJE215" s="105"/>
      <c r="FJF215" s="106"/>
      <c r="FJG215" s="106"/>
      <c r="FJH215" s="106"/>
      <c r="FJI215" s="106"/>
      <c r="FJJ215" s="106"/>
      <c r="FJK215" s="106"/>
      <c r="FJL215" s="106"/>
      <c r="FJM215" s="106"/>
      <c r="FJN215" s="105"/>
      <c r="FJO215" s="106"/>
      <c r="FJP215" s="106"/>
      <c r="FJQ215" s="106"/>
      <c r="FJR215" s="106"/>
      <c r="FJS215" s="106"/>
      <c r="FJT215" s="106"/>
      <c r="FJU215" s="106"/>
      <c r="FJV215" s="106"/>
      <c r="FJW215" s="105"/>
      <c r="FJX215" s="106"/>
      <c r="FJY215" s="106"/>
      <c r="FJZ215" s="106"/>
      <c r="FKA215" s="106"/>
      <c r="FKB215" s="106"/>
      <c r="FKC215" s="106"/>
      <c r="FKD215" s="106"/>
      <c r="FKE215" s="106"/>
      <c r="FKF215" s="105"/>
      <c r="FKG215" s="106"/>
      <c r="FKH215" s="106"/>
      <c r="FKI215" s="106"/>
      <c r="FKJ215" s="106"/>
      <c r="FKK215" s="106"/>
      <c r="FKL215" s="106"/>
      <c r="FKM215" s="106"/>
      <c r="FKN215" s="106"/>
      <c r="FKO215" s="105"/>
      <c r="FKP215" s="106"/>
      <c r="FKQ215" s="106"/>
      <c r="FKR215" s="106"/>
      <c r="FKS215" s="106"/>
      <c r="FKT215" s="106"/>
      <c r="FKU215" s="106"/>
      <c r="FKV215" s="106"/>
      <c r="FKW215" s="106"/>
      <c r="FKX215" s="105"/>
      <c r="FKY215" s="106"/>
      <c r="FKZ215" s="106"/>
      <c r="FLA215" s="106"/>
      <c r="FLB215" s="106"/>
      <c r="FLC215" s="106"/>
      <c r="FLD215" s="106"/>
      <c r="FLE215" s="106"/>
      <c r="FLF215" s="106"/>
      <c r="FLG215" s="105"/>
      <c r="FLH215" s="106"/>
      <c r="FLI215" s="106"/>
      <c r="FLJ215" s="106"/>
      <c r="FLK215" s="106"/>
      <c r="FLL215" s="106"/>
      <c r="FLM215" s="106"/>
      <c r="FLN215" s="106"/>
      <c r="FLO215" s="106"/>
      <c r="FLP215" s="105"/>
      <c r="FLQ215" s="106"/>
      <c r="FLR215" s="106"/>
      <c r="FLS215" s="106"/>
      <c r="FLT215" s="106"/>
      <c r="FLU215" s="106"/>
      <c r="FLV215" s="106"/>
      <c r="FLW215" s="106"/>
      <c r="FLX215" s="106"/>
      <c r="FLY215" s="105"/>
      <c r="FLZ215" s="106"/>
      <c r="FMA215" s="106"/>
      <c r="FMB215" s="106"/>
      <c r="FMC215" s="106"/>
      <c r="FMD215" s="106"/>
      <c r="FME215" s="106"/>
      <c r="FMF215" s="106"/>
      <c r="FMG215" s="106"/>
      <c r="FMH215" s="105"/>
      <c r="FMI215" s="106"/>
      <c r="FMJ215" s="106"/>
      <c r="FMK215" s="106"/>
      <c r="FML215" s="106"/>
      <c r="FMM215" s="106"/>
      <c r="FMN215" s="106"/>
      <c r="FMO215" s="106"/>
      <c r="FMP215" s="106"/>
      <c r="FMQ215" s="105"/>
      <c r="FMR215" s="106"/>
      <c r="FMS215" s="106"/>
      <c r="FMT215" s="106"/>
      <c r="FMU215" s="106"/>
      <c r="FMV215" s="106"/>
      <c r="FMW215" s="106"/>
      <c r="FMX215" s="106"/>
      <c r="FMY215" s="106"/>
      <c r="FMZ215" s="105"/>
      <c r="FNA215" s="106"/>
      <c r="FNB215" s="106"/>
      <c r="FNC215" s="106"/>
      <c r="FND215" s="106"/>
      <c r="FNE215" s="106"/>
      <c r="FNF215" s="106"/>
      <c r="FNG215" s="106"/>
      <c r="FNH215" s="106"/>
      <c r="FNI215" s="105"/>
      <c r="FNJ215" s="106"/>
      <c r="FNK215" s="106"/>
      <c r="FNL215" s="106"/>
      <c r="FNM215" s="106"/>
      <c r="FNN215" s="106"/>
      <c r="FNO215" s="106"/>
      <c r="FNP215" s="106"/>
      <c r="FNQ215" s="106"/>
      <c r="FNR215" s="105"/>
      <c r="FNS215" s="106"/>
      <c r="FNT215" s="106"/>
      <c r="FNU215" s="106"/>
      <c r="FNV215" s="106"/>
      <c r="FNW215" s="106"/>
      <c r="FNX215" s="106"/>
      <c r="FNY215" s="106"/>
      <c r="FNZ215" s="106"/>
      <c r="FOA215" s="105"/>
      <c r="FOB215" s="106"/>
      <c r="FOC215" s="106"/>
      <c r="FOD215" s="106"/>
      <c r="FOE215" s="106"/>
      <c r="FOF215" s="106"/>
      <c r="FOG215" s="106"/>
      <c r="FOH215" s="106"/>
      <c r="FOI215" s="106"/>
      <c r="FOJ215" s="105"/>
      <c r="FOK215" s="106"/>
      <c r="FOL215" s="106"/>
      <c r="FOM215" s="106"/>
      <c r="FON215" s="106"/>
      <c r="FOO215" s="106"/>
      <c r="FOP215" s="106"/>
      <c r="FOQ215" s="106"/>
      <c r="FOR215" s="106"/>
      <c r="FOS215" s="105"/>
      <c r="FOT215" s="106"/>
      <c r="FOU215" s="106"/>
      <c r="FOV215" s="106"/>
      <c r="FOW215" s="106"/>
      <c r="FOX215" s="106"/>
      <c r="FOY215" s="106"/>
      <c r="FOZ215" s="106"/>
      <c r="FPA215" s="106"/>
      <c r="FPB215" s="105"/>
      <c r="FPC215" s="106"/>
      <c r="FPD215" s="106"/>
      <c r="FPE215" s="106"/>
      <c r="FPF215" s="106"/>
      <c r="FPG215" s="106"/>
      <c r="FPH215" s="106"/>
      <c r="FPI215" s="106"/>
      <c r="FPJ215" s="106"/>
      <c r="FPK215" s="105"/>
      <c r="FPL215" s="106"/>
      <c r="FPM215" s="106"/>
      <c r="FPN215" s="106"/>
      <c r="FPO215" s="106"/>
      <c r="FPP215" s="106"/>
      <c r="FPQ215" s="106"/>
      <c r="FPR215" s="106"/>
      <c r="FPS215" s="106"/>
      <c r="FPT215" s="105"/>
      <c r="FPU215" s="106"/>
      <c r="FPV215" s="106"/>
      <c r="FPW215" s="106"/>
      <c r="FPX215" s="106"/>
      <c r="FPY215" s="106"/>
      <c r="FPZ215" s="106"/>
      <c r="FQA215" s="106"/>
      <c r="FQB215" s="106"/>
      <c r="FQC215" s="105"/>
      <c r="FQD215" s="106"/>
      <c r="FQE215" s="106"/>
      <c r="FQF215" s="106"/>
      <c r="FQG215" s="106"/>
      <c r="FQH215" s="106"/>
      <c r="FQI215" s="106"/>
      <c r="FQJ215" s="106"/>
      <c r="FQK215" s="106"/>
      <c r="FQL215" s="105"/>
      <c r="FQM215" s="106"/>
      <c r="FQN215" s="106"/>
      <c r="FQO215" s="106"/>
      <c r="FQP215" s="106"/>
      <c r="FQQ215" s="106"/>
      <c r="FQR215" s="106"/>
      <c r="FQS215" s="106"/>
      <c r="FQT215" s="106"/>
      <c r="FQU215" s="105"/>
      <c r="FQV215" s="106"/>
      <c r="FQW215" s="106"/>
      <c r="FQX215" s="106"/>
      <c r="FQY215" s="106"/>
      <c r="FQZ215" s="106"/>
      <c r="FRA215" s="106"/>
      <c r="FRB215" s="106"/>
      <c r="FRC215" s="106"/>
      <c r="FRD215" s="105"/>
      <c r="FRE215" s="106"/>
      <c r="FRF215" s="106"/>
      <c r="FRG215" s="106"/>
      <c r="FRH215" s="106"/>
      <c r="FRI215" s="106"/>
      <c r="FRJ215" s="106"/>
      <c r="FRK215" s="106"/>
      <c r="FRL215" s="106"/>
      <c r="FRM215" s="105"/>
      <c r="FRN215" s="106"/>
      <c r="FRO215" s="106"/>
      <c r="FRP215" s="106"/>
      <c r="FRQ215" s="106"/>
      <c r="FRR215" s="106"/>
      <c r="FRS215" s="106"/>
      <c r="FRT215" s="106"/>
      <c r="FRU215" s="106"/>
      <c r="FRV215" s="105"/>
      <c r="FRW215" s="106"/>
      <c r="FRX215" s="106"/>
      <c r="FRY215" s="106"/>
      <c r="FRZ215" s="106"/>
      <c r="FSA215" s="106"/>
      <c r="FSB215" s="106"/>
      <c r="FSC215" s="106"/>
      <c r="FSD215" s="106"/>
      <c r="FSE215" s="105"/>
      <c r="FSF215" s="106"/>
      <c r="FSG215" s="106"/>
      <c r="FSH215" s="106"/>
      <c r="FSI215" s="106"/>
      <c r="FSJ215" s="106"/>
      <c r="FSK215" s="106"/>
      <c r="FSL215" s="106"/>
      <c r="FSM215" s="106"/>
      <c r="FSN215" s="105"/>
      <c r="FSO215" s="106"/>
      <c r="FSP215" s="106"/>
      <c r="FSQ215" s="106"/>
      <c r="FSR215" s="106"/>
      <c r="FSS215" s="106"/>
      <c r="FST215" s="106"/>
      <c r="FSU215" s="106"/>
      <c r="FSV215" s="106"/>
      <c r="FSW215" s="105"/>
      <c r="FSX215" s="106"/>
      <c r="FSY215" s="106"/>
      <c r="FSZ215" s="106"/>
      <c r="FTA215" s="106"/>
      <c r="FTB215" s="106"/>
      <c r="FTC215" s="106"/>
      <c r="FTD215" s="106"/>
      <c r="FTE215" s="106"/>
      <c r="FTF215" s="105"/>
      <c r="FTG215" s="106"/>
      <c r="FTH215" s="106"/>
      <c r="FTI215" s="106"/>
      <c r="FTJ215" s="106"/>
      <c r="FTK215" s="106"/>
      <c r="FTL215" s="106"/>
      <c r="FTM215" s="106"/>
      <c r="FTN215" s="106"/>
      <c r="FTO215" s="105"/>
      <c r="FTP215" s="106"/>
      <c r="FTQ215" s="106"/>
      <c r="FTR215" s="106"/>
      <c r="FTS215" s="106"/>
      <c r="FTT215" s="106"/>
      <c r="FTU215" s="106"/>
      <c r="FTV215" s="106"/>
      <c r="FTW215" s="106"/>
      <c r="FTX215" s="105"/>
      <c r="FTY215" s="106"/>
      <c r="FTZ215" s="106"/>
      <c r="FUA215" s="106"/>
      <c r="FUB215" s="106"/>
      <c r="FUC215" s="106"/>
      <c r="FUD215" s="106"/>
      <c r="FUE215" s="106"/>
      <c r="FUF215" s="106"/>
      <c r="FUG215" s="105"/>
      <c r="FUH215" s="106"/>
      <c r="FUI215" s="106"/>
      <c r="FUJ215" s="106"/>
      <c r="FUK215" s="106"/>
      <c r="FUL215" s="106"/>
      <c r="FUM215" s="106"/>
      <c r="FUN215" s="106"/>
      <c r="FUO215" s="106"/>
      <c r="FUP215" s="105"/>
      <c r="FUQ215" s="106"/>
      <c r="FUR215" s="106"/>
      <c r="FUS215" s="106"/>
      <c r="FUT215" s="106"/>
      <c r="FUU215" s="106"/>
      <c r="FUV215" s="106"/>
      <c r="FUW215" s="106"/>
      <c r="FUX215" s="106"/>
      <c r="FUY215" s="105"/>
      <c r="FUZ215" s="106"/>
      <c r="FVA215" s="106"/>
      <c r="FVB215" s="106"/>
      <c r="FVC215" s="106"/>
      <c r="FVD215" s="106"/>
      <c r="FVE215" s="106"/>
      <c r="FVF215" s="106"/>
      <c r="FVG215" s="106"/>
      <c r="FVH215" s="105"/>
      <c r="FVI215" s="106"/>
      <c r="FVJ215" s="106"/>
      <c r="FVK215" s="106"/>
      <c r="FVL215" s="106"/>
      <c r="FVM215" s="106"/>
      <c r="FVN215" s="106"/>
      <c r="FVO215" s="106"/>
      <c r="FVP215" s="106"/>
      <c r="FVQ215" s="105"/>
      <c r="FVR215" s="106"/>
      <c r="FVS215" s="106"/>
      <c r="FVT215" s="106"/>
      <c r="FVU215" s="106"/>
      <c r="FVV215" s="106"/>
      <c r="FVW215" s="106"/>
      <c r="FVX215" s="106"/>
      <c r="FVY215" s="106"/>
      <c r="FVZ215" s="105"/>
      <c r="FWA215" s="106"/>
      <c r="FWB215" s="106"/>
      <c r="FWC215" s="106"/>
      <c r="FWD215" s="106"/>
      <c r="FWE215" s="106"/>
      <c r="FWF215" s="106"/>
      <c r="FWG215" s="106"/>
      <c r="FWH215" s="106"/>
      <c r="FWI215" s="105"/>
      <c r="FWJ215" s="106"/>
      <c r="FWK215" s="106"/>
      <c r="FWL215" s="106"/>
      <c r="FWM215" s="106"/>
      <c r="FWN215" s="106"/>
      <c r="FWO215" s="106"/>
      <c r="FWP215" s="106"/>
      <c r="FWQ215" s="106"/>
      <c r="FWR215" s="105"/>
      <c r="FWS215" s="106"/>
      <c r="FWT215" s="106"/>
      <c r="FWU215" s="106"/>
      <c r="FWV215" s="106"/>
      <c r="FWW215" s="106"/>
      <c r="FWX215" s="106"/>
      <c r="FWY215" s="106"/>
      <c r="FWZ215" s="106"/>
      <c r="FXA215" s="105"/>
      <c r="FXB215" s="106"/>
      <c r="FXC215" s="106"/>
      <c r="FXD215" s="106"/>
      <c r="FXE215" s="106"/>
      <c r="FXF215" s="106"/>
      <c r="FXG215" s="106"/>
      <c r="FXH215" s="106"/>
      <c r="FXI215" s="106"/>
      <c r="FXJ215" s="105"/>
      <c r="FXK215" s="106"/>
      <c r="FXL215" s="106"/>
      <c r="FXM215" s="106"/>
      <c r="FXN215" s="106"/>
      <c r="FXO215" s="106"/>
      <c r="FXP215" s="106"/>
      <c r="FXQ215" s="106"/>
      <c r="FXR215" s="106"/>
      <c r="FXS215" s="105"/>
      <c r="FXT215" s="106"/>
      <c r="FXU215" s="106"/>
      <c r="FXV215" s="106"/>
      <c r="FXW215" s="106"/>
      <c r="FXX215" s="106"/>
      <c r="FXY215" s="106"/>
      <c r="FXZ215" s="106"/>
      <c r="FYA215" s="106"/>
      <c r="FYB215" s="105"/>
      <c r="FYC215" s="106"/>
      <c r="FYD215" s="106"/>
      <c r="FYE215" s="106"/>
      <c r="FYF215" s="106"/>
      <c r="FYG215" s="106"/>
      <c r="FYH215" s="106"/>
      <c r="FYI215" s="106"/>
      <c r="FYJ215" s="106"/>
      <c r="FYK215" s="105"/>
      <c r="FYL215" s="106"/>
      <c r="FYM215" s="106"/>
      <c r="FYN215" s="106"/>
      <c r="FYO215" s="106"/>
      <c r="FYP215" s="106"/>
      <c r="FYQ215" s="106"/>
      <c r="FYR215" s="106"/>
      <c r="FYS215" s="106"/>
      <c r="FYT215" s="105"/>
      <c r="FYU215" s="106"/>
      <c r="FYV215" s="106"/>
      <c r="FYW215" s="106"/>
      <c r="FYX215" s="106"/>
      <c r="FYY215" s="106"/>
      <c r="FYZ215" s="106"/>
      <c r="FZA215" s="106"/>
      <c r="FZB215" s="106"/>
      <c r="FZC215" s="105"/>
      <c r="FZD215" s="106"/>
      <c r="FZE215" s="106"/>
      <c r="FZF215" s="106"/>
      <c r="FZG215" s="106"/>
      <c r="FZH215" s="106"/>
      <c r="FZI215" s="106"/>
      <c r="FZJ215" s="106"/>
      <c r="FZK215" s="106"/>
      <c r="FZL215" s="105"/>
      <c r="FZM215" s="106"/>
      <c r="FZN215" s="106"/>
      <c r="FZO215" s="106"/>
      <c r="FZP215" s="106"/>
      <c r="FZQ215" s="106"/>
      <c r="FZR215" s="106"/>
      <c r="FZS215" s="106"/>
      <c r="FZT215" s="106"/>
      <c r="FZU215" s="105"/>
      <c r="FZV215" s="106"/>
      <c r="FZW215" s="106"/>
      <c r="FZX215" s="106"/>
      <c r="FZY215" s="106"/>
      <c r="FZZ215" s="106"/>
      <c r="GAA215" s="106"/>
      <c r="GAB215" s="106"/>
      <c r="GAC215" s="106"/>
      <c r="GAD215" s="105"/>
      <c r="GAE215" s="106"/>
      <c r="GAF215" s="106"/>
      <c r="GAG215" s="106"/>
      <c r="GAH215" s="106"/>
      <c r="GAI215" s="106"/>
      <c r="GAJ215" s="106"/>
      <c r="GAK215" s="106"/>
      <c r="GAL215" s="106"/>
      <c r="GAM215" s="105"/>
      <c r="GAN215" s="106"/>
      <c r="GAO215" s="106"/>
      <c r="GAP215" s="106"/>
      <c r="GAQ215" s="106"/>
      <c r="GAR215" s="106"/>
      <c r="GAS215" s="106"/>
      <c r="GAT215" s="106"/>
      <c r="GAU215" s="106"/>
      <c r="GAV215" s="105"/>
      <c r="GAW215" s="106"/>
      <c r="GAX215" s="106"/>
      <c r="GAY215" s="106"/>
      <c r="GAZ215" s="106"/>
      <c r="GBA215" s="106"/>
      <c r="GBB215" s="106"/>
      <c r="GBC215" s="106"/>
      <c r="GBD215" s="106"/>
      <c r="GBE215" s="105"/>
      <c r="GBF215" s="106"/>
      <c r="GBG215" s="106"/>
      <c r="GBH215" s="106"/>
      <c r="GBI215" s="106"/>
      <c r="GBJ215" s="106"/>
      <c r="GBK215" s="106"/>
      <c r="GBL215" s="106"/>
      <c r="GBM215" s="106"/>
      <c r="GBN215" s="105"/>
      <c r="GBO215" s="106"/>
      <c r="GBP215" s="106"/>
      <c r="GBQ215" s="106"/>
      <c r="GBR215" s="106"/>
      <c r="GBS215" s="106"/>
      <c r="GBT215" s="106"/>
      <c r="GBU215" s="106"/>
      <c r="GBV215" s="106"/>
      <c r="GBW215" s="105"/>
      <c r="GBX215" s="106"/>
      <c r="GBY215" s="106"/>
      <c r="GBZ215" s="106"/>
      <c r="GCA215" s="106"/>
      <c r="GCB215" s="106"/>
      <c r="GCC215" s="106"/>
      <c r="GCD215" s="106"/>
      <c r="GCE215" s="106"/>
      <c r="GCF215" s="105"/>
      <c r="GCG215" s="106"/>
      <c r="GCH215" s="106"/>
      <c r="GCI215" s="106"/>
      <c r="GCJ215" s="106"/>
      <c r="GCK215" s="106"/>
      <c r="GCL215" s="106"/>
      <c r="GCM215" s="106"/>
      <c r="GCN215" s="106"/>
      <c r="GCO215" s="105"/>
      <c r="GCP215" s="106"/>
      <c r="GCQ215" s="106"/>
      <c r="GCR215" s="106"/>
      <c r="GCS215" s="106"/>
      <c r="GCT215" s="106"/>
      <c r="GCU215" s="106"/>
      <c r="GCV215" s="106"/>
      <c r="GCW215" s="106"/>
      <c r="GCX215" s="105"/>
      <c r="GCY215" s="106"/>
      <c r="GCZ215" s="106"/>
      <c r="GDA215" s="106"/>
      <c r="GDB215" s="106"/>
      <c r="GDC215" s="106"/>
      <c r="GDD215" s="106"/>
      <c r="GDE215" s="106"/>
      <c r="GDF215" s="106"/>
      <c r="GDG215" s="105"/>
      <c r="GDH215" s="106"/>
      <c r="GDI215" s="106"/>
      <c r="GDJ215" s="106"/>
      <c r="GDK215" s="106"/>
      <c r="GDL215" s="106"/>
      <c r="GDM215" s="106"/>
      <c r="GDN215" s="106"/>
      <c r="GDO215" s="106"/>
      <c r="GDP215" s="105"/>
      <c r="GDQ215" s="106"/>
      <c r="GDR215" s="106"/>
      <c r="GDS215" s="106"/>
      <c r="GDT215" s="106"/>
      <c r="GDU215" s="106"/>
      <c r="GDV215" s="106"/>
      <c r="GDW215" s="106"/>
      <c r="GDX215" s="106"/>
      <c r="GDY215" s="105"/>
      <c r="GDZ215" s="106"/>
      <c r="GEA215" s="106"/>
      <c r="GEB215" s="106"/>
      <c r="GEC215" s="106"/>
      <c r="GED215" s="106"/>
      <c r="GEE215" s="106"/>
      <c r="GEF215" s="106"/>
      <c r="GEG215" s="106"/>
      <c r="GEH215" s="105"/>
      <c r="GEI215" s="106"/>
      <c r="GEJ215" s="106"/>
      <c r="GEK215" s="106"/>
      <c r="GEL215" s="106"/>
      <c r="GEM215" s="106"/>
      <c r="GEN215" s="106"/>
      <c r="GEO215" s="106"/>
      <c r="GEP215" s="106"/>
      <c r="GEQ215" s="105"/>
      <c r="GER215" s="106"/>
      <c r="GES215" s="106"/>
      <c r="GET215" s="106"/>
      <c r="GEU215" s="106"/>
      <c r="GEV215" s="106"/>
      <c r="GEW215" s="106"/>
      <c r="GEX215" s="106"/>
      <c r="GEY215" s="106"/>
      <c r="GEZ215" s="105"/>
      <c r="GFA215" s="106"/>
      <c r="GFB215" s="106"/>
      <c r="GFC215" s="106"/>
      <c r="GFD215" s="106"/>
      <c r="GFE215" s="106"/>
      <c r="GFF215" s="106"/>
      <c r="GFG215" s="106"/>
      <c r="GFH215" s="106"/>
      <c r="GFI215" s="105"/>
      <c r="GFJ215" s="106"/>
      <c r="GFK215" s="106"/>
      <c r="GFL215" s="106"/>
      <c r="GFM215" s="106"/>
      <c r="GFN215" s="106"/>
      <c r="GFO215" s="106"/>
      <c r="GFP215" s="106"/>
      <c r="GFQ215" s="106"/>
      <c r="GFR215" s="105"/>
      <c r="GFS215" s="106"/>
      <c r="GFT215" s="106"/>
      <c r="GFU215" s="106"/>
      <c r="GFV215" s="106"/>
      <c r="GFW215" s="106"/>
      <c r="GFX215" s="106"/>
      <c r="GFY215" s="106"/>
      <c r="GFZ215" s="106"/>
      <c r="GGA215" s="105"/>
      <c r="GGB215" s="106"/>
      <c r="GGC215" s="106"/>
      <c r="GGD215" s="106"/>
      <c r="GGE215" s="106"/>
      <c r="GGF215" s="106"/>
      <c r="GGG215" s="106"/>
      <c r="GGH215" s="106"/>
      <c r="GGI215" s="106"/>
      <c r="GGJ215" s="105"/>
      <c r="GGK215" s="106"/>
      <c r="GGL215" s="106"/>
      <c r="GGM215" s="106"/>
      <c r="GGN215" s="106"/>
      <c r="GGO215" s="106"/>
      <c r="GGP215" s="106"/>
      <c r="GGQ215" s="106"/>
      <c r="GGR215" s="106"/>
      <c r="GGS215" s="105"/>
      <c r="GGT215" s="106"/>
      <c r="GGU215" s="106"/>
      <c r="GGV215" s="106"/>
      <c r="GGW215" s="106"/>
      <c r="GGX215" s="106"/>
      <c r="GGY215" s="106"/>
      <c r="GGZ215" s="106"/>
      <c r="GHA215" s="106"/>
      <c r="GHB215" s="105"/>
      <c r="GHC215" s="106"/>
      <c r="GHD215" s="106"/>
      <c r="GHE215" s="106"/>
      <c r="GHF215" s="106"/>
      <c r="GHG215" s="106"/>
      <c r="GHH215" s="106"/>
      <c r="GHI215" s="106"/>
      <c r="GHJ215" s="106"/>
      <c r="GHK215" s="105"/>
      <c r="GHL215" s="106"/>
      <c r="GHM215" s="106"/>
      <c r="GHN215" s="106"/>
      <c r="GHO215" s="106"/>
      <c r="GHP215" s="106"/>
      <c r="GHQ215" s="106"/>
      <c r="GHR215" s="106"/>
      <c r="GHS215" s="106"/>
      <c r="GHT215" s="105"/>
      <c r="GHU215" s="106"/>
      <c r="GHV215" s="106"/>
      <c r="GHW215" s="106"/>
      <c r="GHX215" s="106"/>
      <c r="GHY215" s="106"/>
      <c r="GHZ215" s="106"/>
      <c r="GIA215" s="106"/>
      <c r="GIB215" s="106"/>
      <c r="GIC215" s="105"/>
      <c r="GID215" s="106"/>
      <c r="GIE215" s="106"/>
      <c r="GIF215" s="106"/>
      <c r="GIG215" s="106"/>
      <c r="GIH215" s="106"/>
      <c r="GII215" s="106"/>
      <c r="GIJ215" s="106"/>
      <c r="GIK215" s="106"/>
      <c r="GIL215" s="105"/>
      <c r="GIM215" s="106"/>
      <c r="GIN215" s="106"/>
      <c r="GIO215" s="106"/>
      <c r="GIP215" s="106"/>
      <c r="GIQ215" s="106"/>
      <c r="GIR215" s="106"/>
      <c r="GIS215" s="106"/>
      <c r="GIT215" s="106"/>
      <c r="GIU215" s="105"/>
      <c r="GIV215" s="106"/>
      <c r="GIW215" s="106"/>
      <c r="GIX215" s="106"/>
      <c r="GIY215" s="106"/>
      <c r="GIZ215" s="106"/>
      <c r="GJA215" s="106"/>
      <c r="GJB215" s="106"/>
      <c r="GJC215" s="106"/>
      <c r="GJD215" s="105"/>
      <c r="GJE215" s="106"/>
      <c r="GJF215" s="106"/>
      <c r="GJG215" s="106"/>
      <c r="GJH215" s="106"/>
      <c r="GJI215" s="106"/>
      <c r="GJJ215" s="106"/>
      <c r="GJK215" s="106"/>
      <c r="GJL215" s="106"/>
      <c r="GJM215" s="105"/>
      <c r="GJN215" s="106"/>
      <c r="GJO215" s="106"/>
      <c r="GJP215" s="106"/>
      <c r="GJQ215" s="106"/>
      <c r="GJR215" s="106"/>
      <c r="GJS215" s="106"/>
      <c r="GJT215" s="106"/>
      <c r="GJU215" s="106"/>
      <c r="GJV215" s="105"/>
      <c r="GJW215" s="106"/>
      <c r="GJX215" s="106"/>
      <c r="GJY215" s="106"/>
      <c r="GJZ215" s="106"/>
      <c r="GKA215" s="106"/>
      <c r="GKB215" s="106"/>
      <c r="GKC215" s="106"/>
      <c r="GKD215" s="106"/>
      <c r="GKE215" s="105"/>
      <c r="GKF215" s="106"/>
      <c r="GKG215" s="106"/>
      <c r="GKH215" s="106"/>
      <c r="GKI215" s="106"/>
      <c r="GKJ215" s="106"/>
      <c r="GKK215" s="106"/>
      <c r="GKL215" s="106"/>
      <c r="GKM215" s="106"/>
      <c r="GKN215" s="105"/>
      <c r="GKO215" s="106"/>
      <c r="GKP215" s="106"/>
      <c r="GKQ215" s="106"/>
      <c r="GKR215" s="106"/>
      <c r="GKS215" s="106"/>
      <c r="GKT215" s="106"/>
      <c r="GKU215" s="106"/>
      <c r="GKV215" s="106"/>
      <c r="GKW215" s="105"/>
      <c r="GKX215" s="106"/>
      <c r="GKY215" s="106"/>
      <c r="GKZ215" s="106"/>
      <c r="GLA215" s="106"/>
      <c r="GLB215" s="106"/>
      <c r="GLC215" s="106"/>
      <c r="GLD215" s="106"/>
      <c r="GLE215" s="106"/>
      <c r="GLF215" s="105"/>
      <c r="GLG215" s="106"/>
      <c r="GLH215" s="106"/>
      <c r="GLI215" s="106"/>
      <c r="GLJ215" s="106"/>
      <c r="GLK215" s="106"/>
      <c r="GLL215" s="106"/>
      <c r="GLM215" s="106"/>
      <c r="GLN215" s="106"/>
      <c r="GLO215" s="105"/>
      <c r="GLP215" s="106"/>
      <c r="GLQ215" s="106"/>
      <c r="GLR215" s="106"/>
      <c r="GLS215" s="106"/>
      <c r="GLT215" s="106"/>
      <c r="GLU215" s="106"/>
      <c r="GLV215" s="106"/>
      <c r="GLW215" s="106"/>
      <c r="GLX215" s="105"/>
      <c r="GLY215" s="106"/>
      <c r="GLZ215" s="106"/>
      <c r="GMA215" s="106"/>
      <c r="GMB215" s="106"/>
      <c r="GMC215" s="106"/>
      <c r="GMD215" s="106"/>
      <c r="GME215" s="106"/>
      <c r="GMF215" s="106"/>
      <c r="GMG215" s="105"/>
      <c r="GMH215" s="106"/>
      <c r="GMI215" s="106"/>
      <c r="GMJ215" s="106"/>
      <c r="GMK215" s="106"/>
      <c r="GML215" s="106"/>
      <c r="GMM215" s="106"/>
      <c r="GMN215" s="106"/>
      <c r="GMO215" s="106"/>
      <c r="GMP215" s="105"/>
      <c r="GMQ215" s="106"/>
      <c r="GMR215" s="106"/>
      <c r="GMS215" s="106"/>
      <c r="GMT215" s="106"/>
      <c r="GMU215" s="106"/>
      <c r="GMV215" s="106"/>
      <c r="GMW215" s="106"/>
      <c r="GMX215" s="106"/>
      <c r="GMY215" s="105"/>
      <c r="GMZ215" s="106"/>
      <c r="GNA215" s="106"/>
      <c r="GNB215" s="106"/>
      <c r="GNC215" s="106"/>
      <c r="GND215" s="106"/>
      <c r="GNE215" s="106"/>
      <c r="GNF215" s="106"/>
      <c r="GNG215" s="106"/>
      <c r="GNH215" s="105"/>
      <c r="GNI215" s="106"/>
      <c r="GNJ215" s="106"/>
      <c r="GNK215" s="106"/>
      <c r="GNL215" s="106"/>
      <c r="GNM215" s="106"/>
      <c r="GNN215" s="106"/>
      <c r="GNO215" s="106"/>
      <c r="GNP215" s="106"/>
      <c r="GNQ215" s="105"/>
      <c r="GNR215" s="106"/>
      <c r="GNS215" s="106"/>
      <c r="GNT215" s="106"/>
      <c r="GNU215" s="106"/>
      <c r="GNV215" s="106"/>
      <c r="GNW215" s="106"/>
      <c r="GNX215" s="106"/>
      <c r="GNY215" s="106"/>
      <c r="GNZ215" s="105"/>
      <c r="GOA215" s="106"/>
      <c r="GOB215" s="106"/>
      <c r="GOC215" s="106"/>
      <c r="GOD215" s="106"/>
      <c r="GOE215" s="106"/>
      <c r="GOF215" s="106"/>
      <c r="GOG215" s="106"/>
      <c r="GOH215" s="106"/>
      <c r="GOI215" s="105"/>
      <c r="GOJ215" s="106"/>
      <c r="GOK215" s="106"/>
      <c r="GOL215" s="106"/>
      <c r="GOM215" s="106"/>
      <c r="GON215" s="106"/>
      <c r="GOO215" s="106"/>
      <c r="GOP215" s="106"/>
      <c r="GOQ215" s="106"/>
      <c r="GOR215" s="105"/>
      <c r="GOS215" s="106"/>
      <c r="GOT215" s="106"/>
      <c r="GOU215" s="106"/>
      <c r="GOV215" s="106"/>
      <c r="GOW215" s="106"/>
      <c r="GOX215" s="106"/>
      <c r="GOY215" s="106"/>
      <c r="GOZ215" s="106"/>
      <c r="GPA215" s="105"/>
      <c r="GPB215" s="106"/>
      <c r="GPC215" s="106"/>
      <c r="GPD215" s="106"/>
      <c r="GPE215" s="106"/>
      <c r="GPF215" s="106"/>
      <c r="GPG215" s="106"/>
      <c r="GPH215" s="106"/>
      <c r="GPI215" s="106"/>
      <c r="GPJ215" s="105"/>
      <c r="GPK215" s="106"/>
      <c r="GPL215" s="106"/>
      <c r="GPM215" s="106"/>
      <c r="GPN215" s="106"/>
      <c r="GPO215" s="106"/>
      <c r="GPP215" s="106"/>
      <c r="GPQ215" s="106"/>
      <c r="GPR215" s="106"/>
      <c r="GPS215" s="105"/>
      <c r="GPT215" s="106"/>
      <c r="GPU215" s="106"/>
      <c r="GPV215" s="106"/>
      <c r="GPW215" s="106"/>
      <c r="GPX215" s="106"/>
      <c r="GPY215" s="106"/>
      <c r="GPZ215" s="106"/>
      <c r="GQA215" s="106"/>
      <c r="GQB215" s="105"/>
      <c r="GQC215" s="106"/>
      <c r="GQD215" s="106"/>
      <c r="GQE215" s="106"/>
      <c r="GQF215" s="106"/>
      <c r="GQG215" s="106"/>
      <c r="GQH215" s="106"/>
      <c r="GQI215" s="106"/>
      <c r="GQJ215" s="106"/>
      <c r="GQK215" s="105"/>
      <c r="GQL215" s="106"/>
      <c r="GQM215" s="106"/>
      <c r="GQN215" s="106"/>
      <c r="GQO215" s="106"/>
      <c r="GQP215" s="106"/>
      <c r="GQQ215" s="106"/>
      <c r="GQR215" s="106"/>
      <c r="GQS215" s="106"/>
      <c r="GQT215" s="105"/>
      <c r="GQU215" s="106"/>
      <c r="GQV215" s="106"/>
      <c r="GQW215" s="106"/>
      <c r="GQX215" s="106"/>
      <c r="GQY215" s="106"/>
      <c r="GQZ215" s="106"/>
      <c r="GRA215" s="106"/>
      <c r="GRB215" s="106"/>
      <c r="GRC215" s="105"/>
      <c r="GRD215" s="106"/>
      <c r="GRE215" s="106"/>
      <c r="GRF215" s="106"/>
      <c r="GRG215" s="106"/>
      <c r="GRH215" s="106"/>
      <c r="GRI215" s="106"/>
      <c r="GRJ215" s="106"/>
      <c r="GRK215" s="106"/>
      <c r="GRL215" s="105"/>
      <c r="GRM215" s="106"/>
      <c r="GRN215" s="106"/>
      <c r="GRO215" s="106"/>
      <c r="GRP215" s="106"/>
      <c r="GRQ215" s="106"/>
      <c r="GRR215" s="106"/>
      <c r="GRS215" s="106"/>
      <c r="GRT215" s="106"/>
      <c r="GRU215" s="105"/>
      <c r="GRV215" s="106"/>
      <c r="GRW215" s="106"/>
      <c r="GRX215" s="106"/>
      <c r="GRY215" s="106"/>
      <c r="GRZ215" s="106"/>
      <c r="GSA215" s="106"/>
      <c r="GSB215" s="106"/>
      <c r="GSC215" s="106"/>
      <c r="GSD215" s="105"/>
      <c r="GSE215" s="106"/>
      <c r="GSF215" s="106"/>
      <c r="GSG215" s="106"/>
      <c r="GSH215" s="106"/>
      <c r="GSI215" s="106"/>
      <c r="GSJ215" s="106"/>
      <c r="GSK215" s="106"/>
      <c r="GSL215" s="106"/>
      <c r="GSM215" s="105"/>
      <c r="GSN215" s="106"/>
      <c r="GSO215" s="106"/>
      <c r="GSP215" s="106"/>
      <c r="GSQ215" s="106"/>
      <c r="GSR215" s="106"/>
      <c r="GSS215" s="106"/>
      <c r="GST215" s="106"/>
      <c r="GSU215" s="106"/>
      <c r="GSV215" s="105"/>
      <c r="GSW215" s="106"/>
      <c r="GSX215" s="106"/>
      <c r="GSY215" s="106"/>
      <c r="GSZ215" s="106"/>
      <c r="GTA215" s="106"/>
      <c r="GTB215" s="106"/>
      <c r="GTC215" s="106"/>
      <c r="GTD215" s="106"/>
      <c r="GTE215" s="105"/>
      <c r="GTF215" s="106"/>
      <c r="GTG215" s="106"/>
      <c r="GTH215" s="106"/>
      <c r="GTI215" s="106"/>
      <c r="GTJ215" s="106"/>
      <c r="GTK215" s="106"/>
      <c r="GTL215" s="106"/>
      <c r="GTM215" s="106"/>
      <c r="GTN215" s="105"/>
      <c r="GTO215" s="106"/>
      <c r="GTP215" s="106"/>
      <c r="GTQ215" s="106"/>
      <c r="GTR215" s="106"/>
      <c r="GTS215" s="106"/>
      <c r="GTT215" s="106"/>
      <c r="GTU215" s="106"/>
      <c r="GTV215" s="106"/>
      <c r="GTW215" s="105"/>
      <c r="GTX215" s="106"/>
      <c r="GTY215" s="106"/>
      <c r="GTZ215" s="106"/>
      <c r="GUA215" s="106"/>
      <c r="GUB215" s="106"/>
      <c r="GUC215" s="106"/>
      <c r="GUD215" s="106"/>
      <c r="GUE215" s="106"/>
      <c r="GUF215" s="105"/>
      <c r="GUG215" s="106"/>
      <c r="GUH215" s="106"/>
      <c r="GUI215" s="106"/>
      <c r="GUJ215" s="106"/>
      <c r="GUK215" s="106"/>
      <c r="GUL215" s="106"/>
      <c r="GUM215" s="106"/>
      <c r="GUN215" s="106"/>
      <c r="GUO215" s="105"/>
      <c r="GUP215" s="106"/>
      <c r="GUQ215" s="106"/>
      <c r="GUR215" s="106"/>
      <c r="GUS215" s="106"/>
      <c r="GUT215" s="106"/>
      <c r="GUU215" s="106"/>
      <c r="GUV215" s="106"/>
      <c r="GUW215" s="106"/>
      <c r="GUX215" s="105"/>
      <c r="GUY215" s="106"/>
      <c r="GUZ215" s="106"/>
      <c r="GVA215" s="106"/>
      <c r="GVB215" s="106"/>
      <c r="GVC215" s="106"/>
      <c r="GVD215" s="106"/>
      <c r="GVE215" s="106"/>
      <c r="GVF215" s="106"/>
      <c r="GVG215" s="105"/>
      <c r="GVH215" s="106"/>
      <c r="GVI215" s="106"/>
      <c r="GVJ215" s="106"/>
      <c r="GVK215" s="106"/>
      <c r="GVL215" s="106"/>
      <c r="GVM215" s="106"/>
      <c r="GVN215" s="106"/>
      <c r="GVO215" s="106"/>
      <c r="GVP215" s="105"/>
      <c r="GVQ215" s="106"/>
      <c r="GVR215" s="106"/>
      <c r="GVS215" s="106"/>
      <c r="GVT215" s="106"/>
      <c r="GVU215" s="106"/>
      <c r="GVV215" s="106"/>
      <c r="GVW215" s="106"/>
      <c r="GVX215" s="106"/>
      <c r="GVY215" s="105"/>
      <c r="GVZ215" s="106"/>
      <c r="GWA215" s="106"/>
      <c r="GWB215" s="106"/>
      <c r="GWC215" s="106"/>
      <c r="GWD215" s="106"/>
      <c r="GWE215" s="106"/>
      <c r="GWF215" s="106"/>
      <c r="GWG215" s="106"/>
      <c r="GWH215" s="105"/>
      <c r="GWI215" s="106"/>
      <c r="GWJ215" s="106"/>
      <c r="GWK215" s="106"/>
      <c r="GWL215" s="106"/>
      <c r="GWM215" s="106"/>
      <c r="GWN215" s="106"/>
      <c r="GWO215" s="106"/>
      <c r="GWP215" s="106"/>
      <c r="GWQ215" s="105"/>
      <c r="GWR215" s="106"/>
      <c r="GWS215" s="106"/>
      <c r="GWT215" s="106"/>
      <c r="GWU215" s="106"/>
      <c r="GWV215" s="106"/>
      <c r="GWW215" s="106"/>
      <c r="GWX215" s="106"/>
      <c r="GWY215" s="106"/>
      <c r="GWZ215" s="105"/>
      <c r="GXA215" s="106"/>
      <c r="GXB215" s="106"/>
      <c r="GXC215" s="106"/>
      <c r="GXD215" s="106"/>
      <c r="GXE215" s="106"/>
      <c r="GXF215" s="106"/>
      <c r="GXG215" s="106"/>
      <c r="GXH215" s="106"/>
      <c r="GXI215" s="105"/>
      <c r="GXJ215" s="106"/>
      <c r="GXK215" s="106"/>
      <c r="GXL215" s="106"/>
      <c r="GXM215" s="106"/>
      <c r="GXN215" s="106"/>
      <c r="GXO215" s="106"/>
      <c r="GXP215" s="106"/>
      <c r="GXQ215" s="106"/>
      <c r="GXR215" s="105"/>
      <c r="GXS215" s="106"/>
      <c r="GXT215" s="106"/>
      <c r="GXU215" s="106"/>
      <c r="GXV215" s="106"/>
      <c r="GXW215" s="106"/>
      <c r="GXX215" s="106"/>
      <c r="GXY215" s="106"/>
      <c r="GXZ215" s="106"/>
      <c r="GYA215" s="105"/>
      <c r="GYB215" s="106"/>
      <c r="GYC215" s="106"/>
      <c r="GYD215" s="106"/>
      <c r="GYE215" s="106"/>
      <c r="GYF215" s="106"/>
      <c r="GYG215" s="106"/>
      <c r="GYH215" s="106"/>
      <c r="GYI215" s="106"/>
      <c r="GYJ215" s="105"/>
      <c r="GYK215" s="106"/>
      <c r="GYL215" s="106"/>
      <c r="GYM215" s="106"/>
      <c r="GYN215" s="106"/>
      <c r="GYO215" s="106"/>
      <c r="GYP215" s="106"/>
      <c r="GYQ215" s="106"/>
      <c r="GYR215" s="106"/>
      <c r="GYS215" s="105"/>
      <c r="GYT215" s="106"/>
      <c r="GYU215" s="106"/>
      <c r="GYV215" s="106"/>
      <c r="GYW215" s="106"/>
      <c r="GYX215" s="106"/>
      <c r="GYY215" s="106"/>
      <c r="GYZ215" s="106"/>
      <c r="GZA215" s="106"/>
      <c r="GZB215" s="105"/>
      <c r="GZC215" s="106"/>
      <c r="GZD215" s="106"/>
      <c r="GZE215" s="106"/>
      <c r="GZF215" s="106"/>
      <c r="GZG215" s="106"/>
      <c r="GZH215" s="106"/>
      <c r="GZI215" s="106"/>
      <c r="GZJ215" s="106"/>
      <c r="GZK215" s="105"/>
      <c r="GZL215" s="106"/>
      <c r="GZM215" s="106"/>
      <c r="GZN215" s="106"/>
      <c r="GZO215" s="106"/>
      <c r="GZP215" s="106"/>
      <c r="GZQ215" s="106"/>
      <c r="GZR215" s="106"/>
      <c r="GZS215" s="106"/>
      <c r="GZT215" s="105"/>
      <c r="GZU215" s="106"/>
      <c r="GZV215" s="106"/>
      <c r="GZW215" s="106"/>
      <c r="GZX215" s="106"/>
      <c r="GZY215" s="106"/>
      <c r="GZZ215" s="106"/>
      <c r="HAA215" s="106"/>
      <c r="HAB215" s="106"/>
      <c r="HAC215" s="105"/>
      <c r="HAD215" s="106"/>
      <c r="HAE215" s="106"/>
      <c r="HAF215" s="106"/>
      <c r="HAG215" s="106"/>
      <c r="HAH215" s="106"/>
      <c r="HAI215" s="106"/>
      <c r="HAJ215" s="106"/>
      <c r="HAK215" s="106"/>
      <c r="HAL215" s="105"/>
      <c r="HAM215" s="106"/>
      <c r="HAN215" s="106"/>
      <c r="HAO215" s="106"/>
      <c r="HAP215" s="106"/>
      <c r="HAQ215" s="106"/>
      <c r="HAR215" s="106"/>
      <c r="HAS215" s="106"/>
      <c r="HAT215" s="106"/>
      <c r="HAU215" s="105"/>
      <c r="HAV215" s="106"/>
      <c r="HAW215" s="106"/>
      <c r="HAX215" s="106"/>
      <c r="HAY215" s="106"/>
      <c r="HAZ215" s="106"/>
      <c r="HBA215" s="106"/>
      <c r="HBB215" s="106"/>
      <c r="HBC215" s="106"/>
      <c r="HBD215" s="105"/>
      <c r="HBE215" s="106"/>
      <c r="HBF215" s="106"/>
      <c r="HBG215" s="106"/>
      <c r="HBH215" s="106"/>
      <c r="HBI215" s="106"/>
      <c r="HBJ215" s="106"/>
      <c r="HBK215" s="106"/>
      <c r="HBL215" s="106"/>
      <c r="HBM215" s="105"/>
      <c r="HBN215" s="106"/>
      <c r="HBO215" s="106"/>
      <c r="HBP215" s="106"/>
      <c r="HBQ215" s="106"/>
      <c r="HBR215" s="106"/>
      <c r="HBS215" s="106"/>
      <c r="HBT215" s="106"/>
      <c r="HBU215" s="106"/>
      <c r="HBV215" s="105"/>
      <c r="HBW215" s="106"/>
      <c r="HBX215" s="106"/>
      <c r="HBY215" s="106"/>
      <c r="HBZ215" s="106"/>
      <c r="HCA215" s="106"/>
      <c r="HCB215" s="106"/>
      <c r="HCC215" s="106"/>
      <c r="HCD215" s="106"/>
      <c r="HCE215" s="105"/>
      <c r="HCF215" s="106"/>
      <c r="HCG215" s="106"/>
      <c r="HCH215" s="106"/>
      <c r="HCI215" s="106"/>
      <c r="HCJ215" s="106"/>
      <c r="HCK215" s="106"/>
      <c r="HCL215" s="106"/>
      <c r="HCM215" s="106"/>
      <c r="HCN215" s="105"/>
      <c r="HCO215" s="106"/>
      <c r="HCP215" s="106"/>
      <c r="HCQ215" s="106"/>
      <c r="HCR215" s="106"/>
      <c r="HCS215" s="106"/>
      <c r="HCT215" s="106"/>
      <c r="HCU215" s="106"/>
      <c r="HCV215" s="106"/>
      <c r="HCW215" s="105"/>
      <c r="HCX215" s="106"/>
      <c r="HCY215" s="106"/>
      <c r="HCZ215" s="106"/>
      <c r="HDA215" s="106"/>
      <c r="HDB215" s="106"/>
      <c r="HDC215" s="106"/>
      <c r="HDD215" s="106"/>
      <c r="HDE215" s="106"/>
      <c r="HDF215" s="105"/>
      <c r="HDG215" s="106"/>
      <c r="HDH215" s="106"/>
      <c r="HDI215" s="106"/>
      <c r="HDJ215" s="106"/>
      <c r="HDK215" s="106"/>
      <c r="HDL215" s="106"/>
      <c r="HDM215" s="106"/>
      <c r="HDN215" s="106"/>
      <c r="HDO215" s="105"/>
      <c r="HDP215" s="106"/>
      <c r="HDQ215" s="106"/>
      <c r="HDR215" s="106"/>
      <c r="HDS215" s="106"/>
      <c r="HDT215" s="106"/>
      <c r="HDU215" s="106"/>
      <c r="HDV215" s="106"/>
      <c r="HDW215" s="106"/>
      <c r="HDX215" s="105"/>
      <c r="HDY215" s="106"/>
      <c r="HDZ215" s="106"/>
      <c r="HEA215" s="106"/>
      <c r="HEB215" s="106"/>
      <c r="HEC215" s="106"/>
      <c r="HED215" s="106"/>
      <c r="HEE215" s="106"/>
      <c r="HEF215" s="106"/>
      <c r="HEG215" s="105"/>
      <c r="HEH215" s="106"/>
      <c r="HEI215" s="106"/>
      <c r="HEJ215" s="106"/>
      <c r="HEK215" s="106"/>
      <c r="HEL215" s="106"/>
      <c r="HEM215" s="106"/>
      <c r="HEN215" s="106"/>
      <c r="HEO215" s="106"/>
      <c r="HEP215" s="105"/>
      <c r="HEQ215" s="106"/>
      <c r="HER215" s="106"/>
      <c r="HES215" s="106"/>
      <c r="HET215" s="106"/>
      <c r="HEU215" s="106"/>
      <c r="HEV215" s="106"/>
      <c r="HEW215" s="106"/>
      <c r="HEX215" s="106"/>
      <c r="HEY215" s="105"/>
      <c r="HEZ215" s="106"/>
      <c r="HFA215" s="106"/>
      <c r="HFB215" s="106"/>
      <c r="HFC215" s="106"/>
      <c r="HFD215" s="106"/>
      <c r="HFE215" s="106"/>
      <c r="HFF215" s="106"/>
      <c r="HFG215" s="106"/>
      <c r="HFH215" s="105"/>
      <c r="HFI215" s="106"/>
      <c r="HFJ215" s="106"/>
      <c r="HFK215" s="106"/>
      <c r="HFL215" s="106"/>
      <c r="HFM215" s="106"/>
      <c r="HFN215" s="106"/>
      <c r="HFO215" s="106"/>
      <c r="HFP215" s="106"/>
      <c r="HFQ215" s="105"/>
      <c r="HFR215" s="106"/>
      <c r="HFS215" s="106"/>
      <c r="HFT215" s="106"/>
      <c r="HFU215" s="106"/>
      <c r="HFV215" s="106"/>
      <c r="HFW215" s="106"/>
      <c r="HFX215" s="106"/>
      <c r="HFY215" s="106"/>
      <c r="HFZ215" s="105"/>
      <c r="HGA215" s="106"/>
      <c r="HGB215" s="106"/>
      <c r="HGC215" s="106"/>
      <c r="HGD215" s="106"/>
      <c r="HGE215" s="106"/>
      <c r="HGF215" s="106"/>
      <c r="HGG215" s="106"/>
      <c r="HGH215" s="106"/>
      <c r="HGI215" s="105"/>
      <c r="HGJ215" s="106"/>
      <c r="HGK215" s="106"/>
      <c r="HGL215" s="106"/>
      <c r="HGM215" s="106"/>
      <c r="HGN215" s="106"/>
      <c r="HGO215" s="106"/>
      <c r="HGP215" s="106"/>
      <c r="HGQ215" s="106"/>
      <c r="HGR215" s="105"/>
      <c r="HGS215" s="106"/>
      <c r="HGT215" s="106"/>
      <c r="HGU215" s="106"/>
      <c r="HGV215" s="106"/>
      <c r="HGW215" s="106"/>
      <c r="HGX215" s="106"/>
      <c r="HGY215" s="106"/>
      <c r="HGZ215" s="106"/>
      <c r="HHA215" s="105"/>
      <c r="HHB215" s="106"/>
      <c r="HHC215" s="106"/>
      <c r="HHD215" s="106"/>
      <c r="HHE215" s="106"/>
      <c r="HHF215" s="106"/>
      <c r="HHG215" s="106"/>
      <c r="HHH215" s="106"/>
      <c r="HHI215" s="106"/>
      <c r="HHJ215" s="105"/>
      <c r="HHK215" s="106"/>
      <c r="HHL215" s="106"/>
      <c r="HHM215" s="106"/>
      <c r="HHN215" s="106"/>
      <c r="HHO215" s="106"/>
      <c r="HHP215" s="106"/>
      <c r="HHQ215" s="106"/>
      <c r="HHR215" s="106"/>
      <c r="HHS215" s="105"/>
      <c r="HHT215" s="106"/>
      <c r="HHU215" s="106"/>
      <c r="HHV215" s="106"/>
      <c r="HHW215" s="106"/>
      <c r="HHX215" s="106"/>
      <c r="HHY215" s="106"/>
      <c r="HHZ215" s="106"/>
      <c r="HIA215" s="106"/>
      <c r="HIB215" s="105"/>
      <c r="HIC215" s="106"/>
      <c r="HID215" s="106"/>
      <c r="HIE215" s="106"/>
      <c r="HIF215" s="106"/>
      <c r="HIG215" s="106"/>
      <c r="HIH215" s="106"/>
      <c r="HII215" s="106"/>
      <c r="HIJ215" s="106"/>
      <c r="HIK215" s="105"/>
      <c r="HIL215" s="106"/>
      <c r="HIM215" s="106"/>
      <c r="HIN215" s="106"/>
      <c r="HIO215" s="106"/>
      <c r="HIP215" s="106"/>
      <c r="HIQ215" s="106"/>
      <c r="HIR215" s="106"/>
      <c r="HIS215" s="106"/>
      <c r="HIT215" s="105"/>
      <c r="HIU215" s="106"/>
      <c r="HIV215" s="106"/>
      <c r="HIW215" s="106"/>
      <c r="HIX215" s="106"/>
      <c r="HIY215" s="106"/>
      <c r="HIZ215" s="106"/>
      <c r="HJA215" s="106"/>
      <c r="HJB215" s="106"/>
      <c r="HJC215" s="105"/>
      <c r="HJD215" s="106"/>
      <c r="HJE215" s="106"/>
      <c r="HJF215" s="106"/>
      <c r="HJG215" s="106"/>
      <c r="HJH215" s="106"/>
      <c r="HJI215" s="106"/>
      <c r="HJJ215" s="106"/>
      <c r="HJK215" s="106"/>
      <c r="HJL215" s="105"/>
      <c r="HJM215" s="106"/>
      <c r="HJN215" s="106"/>
      <c r="HJO215" s="106"/>
      <c r="HJP215" s="106"/>
      <c r="HJQ215" s="106"/>
      <c r="HJR215" s="106"/>
      <c r="HJS215" s="106"/>
      <c r="HJT215" s="106"/>
      <c r="HJU215" s="105"/>
      <c r="HJV215" s="106"/>
      <c r="HJW215" s="106"/>
      <c r="HJX215" s="106"/>
      <c r="HJY215" s="106"/>
      <c r="HJZ215" s="106"/>
      <c r="HKA215" s="106"/>
      <c r="HKB215" s="106"/>
      <c r="HKC215" s="106"/>
      <c r="HKD215" s="105"/>
      <c r="HKE215" s="106"/>
      <c r="HKF215" s="106"/>
      <c r="HKG215" s="106"/>
      <c r="HKH215" s="106"/>
      <c r="HKI215" s="106"/>
      <c r="HKJ215" s="106"/>
      <c r="HKK215" s="106"/>
      <c r="HKL215" s="106"/>
      <c r="HKM215" s="105"/>
      <c r="HKN215" s="106"/>
      <c r="HKO215" s="106"/>
      <c r="HKP215" s="106"/>
      <c r="HKQ215" s="106"/>
      <c r="HKR215" s="106"/>
      <c r="HKS215" s="106"/>
      <c r="HKT215" s="106"/>
      <c r="HKU215" s="106"/>
      <c r="HKV215" s="105"/>
      <c r="HKW215" s="106"/>
      <c r="HKX215" s="106"/>
      <c r="HKY215" s="106"/>
      <c r="HKZ215" s="106"/>
      <c r="HLA215" s="106"/>
      <c r="HLB215" s="106"/>
      <c r="HLC215" s="106"/>
      <c r="HLD215" s="106"/>
      <c r="HLE215" s="105"/>
      <c r="HLF215" s="106"/>
      <c r="HLG215" s="106"/>
      <c r="HLH215" s="106"/>
      <c r="HLI215" s="106"/>
      <c r="HLJ215" s="106"/>
      <c r="HLK215" s="106"/>
      <c r="HLL215" s="106"/>
      <c r="HLM215" s="106"/>
      <c r="HLN215" s="105"/>
      <c r="HLO215" s="106"/>
      <c r="HLP215" s="106"/>
      <c r="HLQ215" s="106"/>
      <c r="HLR215" s="106"/>
      <c r="HLS215" s="106"/>
      <c r="HLT215" s="106"/>
      <c r="HLU215" s="106"/>
      <c r="HLV215" s="106"/>
      <c r="HLW215" s="105"/>
      <c r="HLX215" s="106"/>
      <c r="HLY215" s="106"/>
      <c r="HLZ215" s="106"/>
      <c r="HMA215" s="106"/>
      <c r="HMB215" s="106"/>
      <c r="HMC215" s="106"/>
      <c r="HMD215" s="106"/>
      <c r="HME215" s="106"/>
      <c r="HMF215" s="105"/>
      <c r="HMG215" s="106"/>
      <c r="HMH215" s="106"/>
      <c r="HMI215" s="106"/>
      <c r="HMJ215" s="106"/>
      <c r="HMK215" s="106"/>
      <c r="HML215" s="106"/>
      <c r="HMM215" s="106"/>
      <c r="HMN215" s="106"/>
      <c r="HMO215" s="105"/>
      <c r="HMP215" s="106"/>
      <c r="HMQ215" s="106"/>
      <c r="HMR215" s="106"/>
      <c r="HMS215" s="106"/>
      <c r="HMT215" s="106"/>
      <c r="HMU215" s="106"/>
      <c r="HMV215" s="106"/>
      <c r="HMW215" s="106"/>
      <c r="HMX215" s="105"/>
      <c r="HMY215" s="106"/>
      <c r="HMZ215" s="106"/>
      <c r="HNA215" s="106"/>
      <c r="HNB215" s="106"/>
      <c r="HNC215" s="106"/>
      <c r="HND215" s="106"/>
      <c r="HNE215" s="106"/>
      <c r="HNF215" s="106"/>
      <c r="HNG215" s="105"/>
      <c r="HNH215" s="106"/>
      <c r="HNI215" s="106"/>
      <c r="HNJ215" s="106"/>
      <c r="HNK215" s="106"/>
      <c r="HNL215" s="106"/>
      <c r="HNM215" s="106"/>
      <c r="HNN215" s="106"/>
      <c r="HNO215" s="106"/>
      <c r="HNP215" s="105"/>
      <c r="HNQ215" s="106"/>
      <c r="HNR215" s="106"/>
      <c r="HNS215" s="106"/>
      <c r="HNT215" s="106"/>
      <c r="HNU215" s="106"/>
      <c r="HNV215" s="106"/>
      <c r="HNW215" s="106"/>
      <c r="HNX215" s="106"/>
      <c r="HNY215" s="105"/>
      <c r="HNZ215" s="106"/>
      <c r="HOA215" s="106"/>
      <c r="HOB215" s="106"/>
      <c r="HOC215" s="106"/>
      <c r="HOD215" s="106"/>
      <c r="HOE215" s="106"/>
      <c r="HOF215" s="106"/>
      <c r="HOG215" s="106"/>
      <c r="HOH215" s="105"/>
      <c r="HOI215" s="106"/>
      <c r="HOJ215" s="106"/>
      <c r="HOK215" s="106"/>
      <c r="HOL215" s="106"/>
      <c r="HOM215" s="106"/>
      <c r="HON215" s="106"/>
      <c r="HOO215" s="106"/>
      <c r="HOP215" s="106"/>
      <c r="HOQ215" s="105"/>
      <c r="HOR215" s="106"/>
      <c r="HOS215" s="106"/>
      <c r="HOT215" s="106"/>
      <c r="HOU215" s="106"/>
      <c r="HOV215" s="106"/>
      <c r="HOW215" s="106"/>
      <c r="HOX215" s="106"/>
      <c r="HOY215" s="106"/>
      <c r="HOZ215" s="105"/>
      <c r="HPA215" s="106"/>
      <c r="HPB215" s="106"/>
      <c r="HPC215" s="106"/>
      <c r="HPD215" s="106"/>
      <c r="HPE215" s="106"/>
      <c r="HPF215" s="106"/>
      <c r="HPG215" s="106"/>
      <c r="HPH215" s="106"/>
      <c r="HPI215" s="105"/>
      <c r="HPJ215" s="106"/>
      <c r="HPK215" s="106"/>
      <c r="HPL215" s="106"/>
      <c r="HPM215" s="106"/>
      <c r="HPN215" s="106"/>
      <c r="HPO215" s="106"/>
      <c r="HPP215" s="106"/>
      <c r="HPQ215" s="106"/>
      <c r="HPR215" s="105"/>
      <c r="HPS215" s="106"/>
      <c r="HPT215" s="106"/>
      <c r="HPU215" s="106"/>
      <c r="HPV215" s="106"/>
      <c r="HPW215" s="106"/>
      <c r="HPX215" s="106"/>
      <c r="HPY215" s="106"/>
      <c r="HPZ215" s="106"/>
      <c r="HQA215" s="105"/>
      <c r="HQB215" s="106"/>
      <c r="HQC215" s="106"/>
      <c r="HQD215" s="106"/>
      <c r="HQE215" s="106"/>
      <c r="HQF215" s="106"/>
      <c r="HQG215" s="106"/>
      <c r="HQH215" s="106"/>
      <c r="HQI215" s="106"/>
      <c r="HQJ215" s="105"/>
      <c r="HQK215" s="106"/>
      <c r="HQL215" s="106"/>
      <c r="HQM215" s="106"/>
      <c r="HQN215" s="106"/>
      <c r="HQO215" s="106"/>
      <c r="HQP215" s="106"/>
      <c r="HQQ215" s="106"/>
      <c r="HQR215" s="106"/>
      <c r="HQS215" s="105"/>
      <c r="HQT215" s="106"/>
      <c r="HQU215" s="106"/>
      <c r="HQV215" s="106"/>
      <c r="HQW215" s="106"/>
      <c r="HQX215" s="106"/>
      <c r="HQY215" s="106"/>
      <c r="HQZ215" s="106"/>
      <c r="HRA215" s="106"/>
      <c r="HRB215" s="105"/>
      <c r="HRC215" s="106"/>
      <c r="HRD215" s="106"/>
      <c r="HRE215" s="106"/>
      <c r="HRF215" s="106"/>
      <c r="HRG215" s="106"/>
      <c r="HRH215" s="106"/>
      <c r="HRI215" s="106"/>
      <c r="HRJ215" s="106"/>
      <c r="HRK215" s="105"/>
      <c r="HRL215" s="106"/>
      <c r="HRM215" s="106"/>
      <c r="HRN215" s="106"/>
      <c r="HRO215" s="106"/>
      <c r="HRP215" s="106"/>
      <c r="HRQ215" s="106"/>
      <c r="HRR215" s="106"/>
      <c r="HRS215" s="106"/>
      <c r="HRT215" s="105"/>
      <c r="HRU215" s="106"/>
      <c r="HRV215" s="106"/>
      <c r="HRW215" s="106"/>
      <c r="HRX215" s="106"/>
      <c r="HRY215" s="106"/>
      <c r="HRZ215" s="106"/>
      <c r="HSA215" s="106"/>
      <c r="HSB215" s="106"/>
      <c r="HSC215" s="105"/>
      <c r="HSD215" s="106"/>
      <c r="HSE215" s="106"/>
      <c r="HSF215" s="106"/>
      <c r="HSG215" s="106"/>
      <c r="HSH215" s="106"/>
      <c r="HSI215" s="106"/>
      <c r="HSJ215" s="106"/>
      <c r="HSK215" s="106"/>
      <c r="HSL215" s="105"/>
      <c r="HSM215" s="106"/>
      <c r="HSN215" s="106"/>
      <c r="HSO215" s="106"/>
      <c r="HSP215" s="106"/>
      <c r="HSQ215" s="106"/>
      <c r="HSR215" s="106"/>
      <c r="HSS215" s="106"/>
      <c r="HST215" s="106"/>
      <c r="HSU215" s="105"/>
      <c r="HSV215" s="106"/>
      <c r="HSW215" s="106"/>
      <c r="HSX215" s="106"/>
      <c r="HSY215" s="106"/>
      <c r="HSZ215" s="106"/>
      <c r="HTA215" s="106"/>
      <c r="HTB215" s="106"/>
      <c r="HTC215" s="106"/>
      <c r="HTD215" s="105"/>
      <c r="HTE215" s="106"/>
      <c r="HTF215" s="106"/>
      <c r="HTG215" s="106"/>
      <c r="HTH215" s="106"/>
      <c r="HTI215" s="106"/>
      <c r="HTJ215" s="106"/>
      <c r="HTK215" s="106"/>
      <c r="HTL215" s="106"/>
      <c r="HTM215" s="105"/>
      <c r="HTN215" s="106"/>
      <c r="HTO215" s="106"/>
      <c r="HTP215" s="106"/>
      <c r="HTQ215" s="106"/>
      <c r="HTR215" s="106"/>
      <c r="HTS215" s="106"/>
      <c r="HTT215" s="106"/>
      <c r="HTU215" s="106"/>
      <c r="HTV215" s="105"/>
      <c r="HTW215" s="106"/>
      <c r="HTX215" s="106"/>
      <c r="HTY215" s="106"/>
      <c r="HTZ215" s="106"/>
      <c r="HUA215" s="106"/>
      <c r="HUB215" s="106"/>
      <c r="HUC215" s="106"/>
      <c r="HUD215" s="106"/>
      <c r="HUE215" s="105"/>
      <c r="HUF215" s="106"/>
      <c r="HUG215" s="106"/>
      <c r="HUH215" s="106"/>
      <c r="HUI215" s="106"/>
      <c r="HUJ215" s="106"/>
      <c r="HUK215" s="106"/>
      <c r="HUL215" s="106"/>
      <c r="HUM215" s="106"/>
      <c r="HUN215" s="105"/>
      <c r="HUO215" s="106"/>
      <c r="HUP215" s="106"/>
      <c r="HUQ215" s="106"/>
      <c r="HUR215" s="106"/>
      <c r="HUS215" s="106"/>
      <c r="HUT215" s="106"/>
      <c r="HUU215" s="106"/>
      <c r="HUV215" s="106"/>
      <c r="HUW215" s="105"/>
      <c r="HUX215" s="106"/>
      <c r="HUY215" s="106"/>
      <c r="HUZ215" s="106"/>
      <c r="HVA215" s="106"/>
      <c r="HVB215" s="106"/>
      <c r="HVC215" s="106"/>
      <c r="HVD215" s="106"/>
      <c r="HVE215" s="106"/>
      <c r="HVF215" s="105"/>
      <c r="HVG215" s="106"/>
      <c r="HVH215" s="106"/>
      <c r="HVI215" s="106"/>
      <c r="HVJ215" s="106"/>
      <c r="HVK215" s="106"/>
      <c r="HVL215" s="106"/>
      <c r="HVM215" s="106"/>
      <c r="HVN215" s="106"/>
      <c r="HVO215" s="105"/>
      <c r="HVP215" s="106"/>
      <c r="HVQ215" s="106"/>
      <c r="HVR215" s="106"/>
      <c r="HVS215" s="106"/>
      <c r="HVT215" s="106"/>
      <c r="HVU215" s="106"/>
      <c r="HVV215" s="106"/>
      <c r="HVW215" s="106"/>
      <c r="HVX215" s="105"/>
      <c r="HVY215" s="106"/>
      <c r="HVZ215" s="106"/>
      <c r="HWA215" s="106"/>
      <c r="HWB215" s="106"/>
      <c r="HWC215" s="106"/>
      <c r="HWD215" s="106"/>
      <c r="HWE215" s="106"/>
      <c r="HWF215" s="106"/>
      <c r="HWG215" s="105"/>
      <c r="HWH215" s="106"/>
      <c r="HWI215" s="106"/>
      <c r="HWJ215" s="106"/>
      <c r="HWK215" s="106"/>
      <c r="HWL215" s="106"/>
      <c r="HWM215" s="106"/>
      <c r="HWN215" s="106"/>
      <c r="HWO215" s="106"/>
      <c r="HWP215" s="105"/>
      <c r="HWQ215" s="106"/>
      <c r="HWR215" s="106"/>
      <c r="HWS215" s="106"/>
      <c r="HWT215" s="106"/>
      <c r="HWU215" s="106"/>
      <c r="HWV215" s="106"/>
      <c r="HWW215" s="106"/>
      <c r="HWX215" s="106"/>
      <c r="HWY215" s="105"/>
      <c r="HWZ215" s="106"/>
      <c r="HXA215" s="106"/>
      <c r="HXB215" s="106"/>
      <c r="HXC215" s="106"/>
      <c r="HXD215" s="106"/>
      <c r="HXE215" s="106"/>
      <c r="HXF215" s="106"/>
      <c r="HXG215" s="106"/>
      <c r="HXH215" s="105"/>
      <c r="HXI215" s="106"/>
      <c r="HXJ215" s="106"/>
      <c r="HXK215" s="106"/>
      <c r="HXL215" s="106"/>
      <c r="HXM215" s="106"/>
      <c r="HXN215" s="106"/>
      <c r="HXO215" s="106"/>
      <c r="HXP215" s="106"/>
      <c r="HXQ215" s="105"/>
      <c r="HXR215" s="106"/>
      <c r="HXS215" s="106"/>
      <c r="HXT215" s="106"/>
      <c r="HXU215" s="106"/>
      <c r="HXV215" s="106"/>
      <c r="HXW215" s="106"/>
      <c r="HXX215" s="106"/>
      <c r="HXY215" s="106"/>
      <c r="HXZ215" s="105"/>
      <c r="HYA215" s="106"/>
      <c r="HYB215" s="106"/>
      <c r="HYC215" s="106"/>
      <c r="HYD215" s="106"/>
      <c r="HYE215" s="106"/>
      <c r="HYF215" s="106"/>
      <c r="HYG215" s="106"/>
      <c r="HYH215" s="106"/>
      <c r="HYI215" s="105"/>
      <c r="HYJ215" s="106"/>
      <c r="HYK215" s="106"/>
      <c r="HYL215" s="106"/>
      <c r="HYM215" s="106"/>
      <c r="HYN215" s="106"/>
      <c r="HYO215" s="106"/>
      <c r="HYP215" s="106"/>
      <c r="HYQ215" s="106"/>
      <c r="HYR215" s="105"/>
      <c r="HYS215" s="106"/>
      <c r="HYT215" s="106"/>
      <c r="HYU215" s="106"/>
      <c r="HYV215" s="106"/>
      <c r="HYW215" s="106"/>
      <c r="HYX215" s="106"/>
      <c r="HYY215" s="106"/>
      <c r="HYZ215" s="106"/>
      <c r="HZA215" s="105"/>
      <c r="HZB215" s="106"/>
      <c r="HZC215" s="106"/>
      <c r="HZD215" s="106"/>
      <c r="HZE215" s="106"/>
      <c r="HZF215" s="106"/>
      <c r="HZG215" s="106"/>
      <c r="HZH215" s="106"/>
      <c r="HZI215" s="106"/>
      <c r="HZJ215" s="105"/>
      <c r="HZK215" s="106"/>
      <c r="HZL215" s="106"/>
      <c r="HZM215" s="106"/>
      <c r="HZN215" s="106"/>
      <c r="HZO215" s="106"/>
      <c r="HZP215" s="106"/>
      <c r="HZQ215" s="106"/>
      <c r="HZR215" s="106"/>
      <c r="HZS215" s="105"/>
      <c r="HZT215" s="106"/>
      <c r="HZU215" s="106"/>
      <c r="HZV215" s="106"/>
      <c r="HZW215" s="106"/>
      <c r="HZX215" s="106"/>
      <c r="HZY215" s="106"/>
      <c r="HZZ215" s="106"/>
      <c r="IAA215" s="106"/>
      <c r="IAB215" s="105"/>
      <c r="IAC215" s="106"/>
      <c r="IAD215" s="106"/>
      <c r="IAE215" s="106"/>
      <c r="IAF215" s="106"/>
      <c r="IAG215" s="106"/>
      <c r="IAH215" s="106"/>
      <c r="IAI215" s="106"/>
      <c r="IAJ215" s="106"/>
      <c r="IAK215" s="105"/>
      <c r="IAL215" s="106"/>
      <c r="IAM215" s="106"/>
      <c r="IAN215" s="106"/>
      <c r="IAO215" s="106"/>
      <c r="IAP215" s="106"/>
      <c r="IAQ215" s="106"/>
      <c r="IAR215" s="106"/>
      <c r="IAS215" s="106"/>
      <c r="IAT215" s="105"/>
      <c r="IAU215" s="106"/>
      <c r="IAV215" s="106"/>
      <c r="IAW215" s="106"/>
      <c r="IAX215" s="106"/>
      <c r="IAY215" s="106"/>
      <c r="IAZ215" s="106"/>
      <c r="IBA215" s="106"/>
      <c r="IBB215" s="106"/>
      <c r="IBC215" s="105"/>
      <c r="IBD215" s="106"/>
      <c r="IBE215" s="106"/>
      <c r="IBF215" s="106"/>
      <c r="IBG215" s="106"/>
      <c r="IBH215" s="106"/>
      <c r="IBI215" s="106"/>
      <c r="IBJ215" s="106"/>
      <c r="IBK215" s="106"/>
      <c r="IBL215" s="105"/>
      <c r="IBM215" s="106"/>
      <c r="IBN215" s="106"/>
      <c r="IBO215" s="106"/>
      <c r="IBP215" s="106"/>
      <c r="IBQ215" s="106"/>
      <c r="IBR215" s="106"/>
      <c r="IBS215" s="106"/>
      <c r="IBT215" s="106"/>
      <c r="IBU215" s="105"/>
      <c r="IBV215" s="106"/>
      <c r="IBW215" s="106"/>
      <c r="IBX215" s="106"/>
      <c r="IBY215" s="106"/>
      <c r="IBZ215" s="106"/>
      <c r="ICA215" s="106"/>
      <c r="ICB215" s="106"/>
      <c r="ICC215" s="106"/>
      <c r="ICD215" s="105"/>
      <c r="ICE215" s="106"/>
      <c r="ICF215" s="106"/>
      <c r="ICG215" s="106"/>
      <c r="ICH215" s="106"/>
      <c r="ICI215" s="106"/>
      <c r="ICJ215" s="106"/>
      <c r="ICK215" s="106"/>
      <c r="ICL215" s="106"/>
      <c r="ICM215" s="105"/>
      <c r="ICN215" s="106"/>
      <c r="ICO215" s="106"/>
      <c r="ICP215" s="106"/>
      <c r="ICQ215" s="106"/>
      <c r="ICR215" s="106"/>
      <c r="ICS215" s="106"/>
      <c r="ICT215" s="106"/>
      <c r="ICU215" s="106"/>
      <c r="ICV215" s="105"/>
      <c r="ICW215" s="106"/>
      <c r="ICX215" s="106"/>
      <c r="ICY215" s="106"/>
      <c r="ICZ215" s="106"/>
      <c r="IDA215" s="106"/>
      <c r="IDB215" s="106"/>
      <c r="IDC215" s="106"/>
      <c r="IDD215" s="106"/>
      <c r="IDE215" s="105"/>
      <c r="IDF215" s="106"/>
      <c r="IDG215" s="106"/>
      <c r="IDH215" s="106"/>
      <c r="IDI215" s="106"/>
      <c r="IDJ215" s="106"/>
      <c r="IDK215" s="106"/>
      <c r="IDL215" s="106"/>
      <c r="IDM215" s="106"/>
      <c r="IDN215" s="105"/>
      <c r="IDO215" s="106"/>
      <c r="IDP215" s="106"/>
      <c r="IDQ215" s="106"/>
      <c r="IDR215" s="106"/>
      <c r="IDS215" s="106"/>
      <c r="IDT215" s="106"/>
      <c r="IDU215" s="106"/>
      <c r="IDV215" s="106"/>
      <c r="IDW215" s="105"/>
      <c r="IDX215" s="106"/>
      <c r="IDY215" s="106"/>
      <c r="IDZ215" s="106"/>
      <c r="IEA215" s="106"/>
      <c r="IEB215" s="106"/>
      <c r="IEC215" s="106"/>
      <c r="IED215" s="106"/>
      <c r="IEE215" s="106"/>
      <c r="IEF215" s="105"/>
      <c r="IEG215" s="106"/>
      <c r="IEH215" s="106"/>
      <c r="IEI215" s="106"/>
      <c r="IEJ215" s="106"/>
      <c r="IEK215" s="106"/>
      <c r="IEL215" s="106"/>
      <c r="IEM215" s="106"/>
      <c r="IEN215" s="106"/>
      <c r="IEO215" s="105"/>
      <c r="IEP215" s="106"/>
      <c r="IEQ215" s="106"/>
      <c r="IER215" s="106"/>
      <c r="IES215" s="106"/>
      <c r="IET215" s="106"/>
      <c r="IEU215" s="106"/>
      <c r="IEV215" s="106"/>
      <c r="IEW215" s="106"/>
      <c r="IEX215" s="105"/>
      <c r="IEY215" s="106"/>
      <c r="IEZ215" s="106"/>
      <c r="IFA215" s="106"/>
      <c r="IFB215" s="106"/>
      <c r="IFC215" s="106"/>
      <c r="IFD215" s="106"/>
      <c r="IFE215" s="106"/>
      <c r="IFF215" s="106"/>
      <c r="IFG215" s="105"/>
      <c r="IFH215" s="106"/>
      <c r="IFI215" s="106"/>
      <c r="IFJ215" s="106"/>
      <c r="IFK215" s="106"/>
      <c r="IFL215" s="106"/>
      <c r="IFM215" s="106"/>
      <c r="IFN215" s="106"/>
      <c r="IFO215" s="106"/>
      <c r="IFP215" s="105"/>
      <c r="IFQ215" s="106"/>
      <c r="IFR215" s="106"/>
      <c r="IFS215" s="106"/>
      <c r="IFT215" s="106"/>
      <c r="IFU215" s="106"/>
      <c r="IFV215" s="106"/>
      <c r="IFW215" s="106"/>
      <c r="IFX215" s="106"/>
      <c r="IFY215" s="105"/>
      <c r="IFZ215" s="106"/>
      <c r="IGA215" s="106"/>
      <c r="IGB215" s="106"/>
      <c r="IGC215" s="106"/>
      <c r="IGD215" s="106"/>
      <c r="IGE215" s="106"/>
      <c r="IGF215" s="106"/>
      <c r="IGG215" s="106"/>
      <c r="IGH215" s="105"/>
      <c r="IGI215" s="106"/>
      <c r="IGJ215" s="106"/>
      <c r="IGK215" s="106"/>
      <c r="IGL215" s="106"/>
      <c r="IGM215" s="106"/>
      <c r="IGN215" s="106"/>
      <c r="IGO215" s="106"/>
      <c r="IGP215" s="106"/>
      <c r="IGQ215" s="105"/>
      <c r="IGR215" s="106"/>
      <c r="IGS215" s="106"/>
      <c r="IGT215" s="106"/>
      <c r="IGU215" s="106"/>
      <c r="IGV215" s="106"/>
      <c r="IGW215" s="106"/>
      <c r="IGX215" s="106"/>
      <c r="IGY215" s="106"/>
      <c r="IGZ215" s="105"/>
      <c r="IHA215" s="106"/>
      <c r="IHB215" s="106"/>
      <c r="IHC215" s="106"/>
      <c r="IHD215" s="106"/>
      <c r="IHE215" s="106"/>
      <c r="IHF215" s="106"/>
      <c r="IHG215" s="106"/>
      <c r="IHH215" s="106"/>
      <c r="IHI215" s="105"/>
      <c r="IHJ215" s="106"/>
      <c r="IHK215" s="106"/>
      <c r="IHL215" s="106"/>
      <c r="IHM215" s="106"/>
      <c r="IHN215" s="106"/>
      <c r="IHO215" s="106"/>
      <c r="IHP215" s="106"/>
      <c r="IHQ215" s="106"/>
      <c r="IHR215" s="105"/>
      <c r="IHS215" s="106"/>
      <c r="IHT215" s="106"/>
      <c r="IHU215" s="106"/>
      <c r="IHV215" s="106"/>
      <c r="IHW215" s="106"/>
      <c r="IHX215" s="106"/>
      <c r="IHY215" s="106"/>
      <c r="IHZ215" s="106"/>
      <c r="IIA215" s="105"/>
      <c r="IIB215" s="106"/>
      <c r="IIC215" s="106"/>
      <c r="IID215" s="106"/>
      <c r="IIE215" s="106"/>
      <c r="IIF215" s="106"/>
      <c r="IIG215" s="106"/>
      <c r="IIH215" s="106"/>
      <c r="III215" s="106"/>
      <c r="IIJ215" s="105"/>
      <c r="IIK215" s="106"/>
      <c r="IIL215" s="106"/>
      <c r="IIM215" s="106"/>
      <c r="IIN215" s="106"/>
      <c r="IIO215" s="106"/>
      <c r="IIP215" s="106"/>
      <c r="IIQ215" s="106"/>
      <c r="IIR215" s="106"/>
      <c r="IIS215" s="105"/>
      <c r="IIT215" s="106"/>
      <c r="IIU215" s="106"/>
      <c r="IIV215" s="106"/>
      <c r="IIW215" s="106"/>
      <c r="IIX215" s="106"/>
      <c r="IIY215" s="106"/>
      <c r="IIZ215" s="106"/>
      <c r="IJA215" s="106"/>
      <c r="IJB215" s="105"/>
      <c r="IJC215" s="106"/>
      <c r="IJD215" s="106"/>
      <c r="IJE215" s="106"/>
      <c r="IJF215" s="106"/>
      <c r="IJG215" s="106"/>
      <c r="IJH215" s="106"/>
      <c r="IJI215" s="106"/>
      <c r="IJJ215" s="106"/>
      <c r="IJK215" s="105"/>
      <c r="IJL215" s="106"/>
      <c r="IJM215" s="106"/>
      <c r="IJN215" s="106"/>
      <c r="IJO215" s="106"/>
      <c r="IJP215" s="106"/>
      <c r="IJQ215" s="106"/>
      <c r="IJR215" s="106"/>
      <c r="IJS215" s="106"/>
      <c r="IJT215" s="105"/>
      <c r="IJU215" s="106"/>
      <c r="IJV215" s="106"/>
      <c r="IJW215" s="106"/>
      <c r="IJX215" s="106"/>
      <c r="IJY215" s="106"/>
      <c r="IJZ215" s="106"/>
      <c r="IKA215" s="106"/>
      <c r="IKB215" s="106"/>
      <c r="IKC215" s="105"/>
      <c r="IKD215" s="106"/>
      <c r="IKE215" s="106"/>
      <c r="IKF215" s="106"/>
      <c r="IKG215" s="106"/>
      <c r="IKH215" s="106"/>
      <c r="IKI215" s="106"/>
      <c r="IKJ215" s="106"/>
      <c r="IKK215" s="106"/>
      <c r="IKL215" s="105"/>
      <c r="IKM215" s="106"/>
      <c r="IKN215" s="106"/>
      <c r="IKO215" s="106"/>
      <c r="IKP215" s="106"/>
      <c r="IKQ215" s="106"/>
      <c r="IKR215" s="106"/>
      <c r="IKS215" s="106"/>
      <c r="IKT215" s="106"/>
      <c r="IKU215" s="105"/>
      <c r="IKV215" s="106"/>
      <c r="IKW215" s="106"/>
      <c r="IKX215" s="106"/>
      <c r="IKY215" s="106"/>
      <c r="IKZ215" s="106"/>
      <c r="ILA215" s="106"/>
      <c r="ILB215" s="106"/>
      <c r="ILC215" s="106"/>
      <c r="ILD215" s="105"/>
      <c r="ILE215" s="106"/>
      <c r="ILF215" s="106"/>
      <c r="ILG215" s="106"/>
      <c r="ILH215" s="106"/>
      <c r="ILI215" s="106"/>
      <c r="ILJ215" s="106"/>
      <c r="ILK215" s="106"/>
      <c r="ILL215" s="106"/>
      <c r="ILM215" s="105"/>
      <c r="ILN215" s="106"/>
      <c r="ILO215" s="106"/>
      <c r="ILP215" s="106"/>
      <c r="ILQ215" s="106"/>
      <c r="ILR215" s="106"/>
      <c r="ILS215" s="106"/>
      <c r="ILT215" s="106"/>
      <c r="ILU215" s="106"/>
      <c r="ILV215" s="105"/>
      <c r="ILW215" s="106"/>
      <c r="ILX215" s="106"/>
      <c r="ILY215" s="106"/>
      <c r="ILZ215" s="106"/>
      <c r="IMA215" s="106"/>
      <c r="IMB215" s="106"/>
      <c r="IMC215" s="106"/>
      <c r="IMD215" s="106"/>
      <c r="IME215" s="105"/>
      <c r="IMF215" s="106"/>
      <c r="IMG215" s="106"/>
      <c r="IMH215" s="106"/>
      <c r="IMI215" s="106"/>
      <c r="IMJ215" s="106"/>
      <c r="IMK215" s="106"/>
      <c r="IML215" s="106"/>
      <c r="IMM215" s="106"/>
      <c r="IMN215" s="105"/>
      <c r="IMO215" s="106"/>
      <c r="IMP215" s="106"/>
      <c r="IMQ215" s="106"/>
      <c r="IMR215" s="106"/>
      <c r="IMS215" s="106"/>
      <c r="IMT215" s="106"/>
      <c r="IMU215" s="106"/>
      <c r="IMV215" s="106"/>
      <c r="IMW215" s="105"/>
      <c r="IMX215" s="106"/>
      <c r="IMY215" s="106"/>
      <c r="IMZ215" s="106"/>
      <c r="INA215" s="106"/>
      <c r="INB215" s="106"/>
      <c r="INC215" s="106"/>
      <c r="IND215" s="106"/>
      <c r="INE215" s="106"/>
      <c r="INF215" s="105"/>
      <c r="ING215" s="106"/>
      <c r="INH215" s="106"/>
      <c r="INI215" s="106"/>
      <c r="INJ215" s="106"/>
      <c r="INK215" s="106"/>
      <c r="INL215" s="106"/>
      <c r="INM215" s="106"/>
      <c r="INN215" s="106"/>
      <c r="INO215" s="105"/>
      <c r="INP215" s="106"/>
      <c r="INQ215" s="106"/>
      <c r="INR215" s="106"/>
      <c r="INS215" s="106"/>
      <c r="INT215" s="106"/>
      <c r="INU215" s="106"/>
      <c r="INV215" s="106"/>
      <c r="INW215" s="106"/>
      <c r="INX215" s="105"/>
      <c r="INY215" s="106"/>
      <c r="INZ215" s="106"/>
      <c r="IOA215" s="106"/>
      <c r="IOB215" s="106"/>
      <c r="IOC215" s="106"/>
      <c r="IOD215" s="106"/>
      <c r="IOE215" s="106"/>
      <c r="IOF215" s="106"/>
      <c r="IOG215" s="105"/>
      <c r="IOH215" s="106"/>
      <c r="IOI215" s="106"/>
      <c r="IOJ215" s="106"/>
      <c r="IOK215" s="106"/>
      <c r="IOL215" s="106"/>
      <c r="IOM215" s="106"/>
      <c r="ION215" s="106"/>
      <c r="IOO215" s="106"/>
      <c r="IOP215" s="105"/>
      <c r="IOQ215" s="106"/>
      <c r="IOR215" s="106"/>
      <c r="IOS215" s="106"/>
      <c r="IOT215" s="106"/>
      <c r="IOU215" s="106"/>
      <c r="IOV215" s="106"/>
      <c r="IOW215" s="106"/>
      <c r="IOX215" s="106"/>
      <c r="IOY215" s="105"/>
      <c r="IOZ215" s="106"/>
      <c r="IPA215" s="106"/>
      <c r="IPB215" s="106"/>
      <c r="IPC215" s="106"/>
      <c r="IPD215" s="106"/>
      <c r="IPE215" s="106"/>
      <c r="IPF215" s="106"/>
      <c r="IPG215" s="106"/>
      <c r="IPH215" s="105"/>
      <c r="IPI215" s="106"/>
      <c r="IPJ215" s="106"/>
      <c r="IPK215" s="106"/>
      <c r="IPL215" s="106"/>
      <c r="IPM215" s="106"/>
      <c r="IPN215" s="106"/>
      <c r="IPO215" s="106"/>
      <c r="IPP215" s="106"/>
      <c r="IPQ215" s="105"/>
      <c r="IPR215" s="106"/>
      <c r="IPS215" s="106"/>
      <c r="IPT215" s="106"/>
      <c r="IPU215" s="106"/>
      <c r="IPV215" s="106"/>
      <c r="IPW215" s="106"/>
      <c r="IPX215" s="106"/>
      <c r="IPY215" s="106"/>
      <c r="IPZ215" s="105"/>
      <c r="IQA215" s="106"/>
      <c r="IQB215" s="106"/>
      <c r="IQC215" s="106"/>
      <c r="IQD215" s="106"/>
      <c r="IQE215" s="106"/>
      <c r="IQF215" s="106"/>
      <c r="IQG215" s="106"/>
      <c r="IQH215" s="106"/>
      <c r="IQI215" s="105"/>
      <c r="IQJ215" s="106"/>
      <c r="IQK215" s="106"/>
      <c r="IQL215" s="106"/>
      <c r="IQM215" s="106"/>
      <c r="IQN215" s="106"/>
      <c r="IQO215" s="106"/>
      <c r="IQP215" s="106"/>
      <c r="IQQ215" s="106"/>
      <c r="IQR215" s="105"/>
      <c r="IQS215" s="106"/>
      <c r="IQT215" s="106"/>
      <c r="IQU215" s="106"/>
      <c r="IQV215" s="106"/>
      <c r="IQW215" s="106"/>
      <c r="IQX215" s="106"/>
      <c r="IQY215" s="106"/>
      <c r="IQZ215" s="106"/>
      <c r="IRA215" s="105"/>
      <c r="IRB215" s="106"/>
      <c r="IRC215" s="106"/>
      <c r="IRD215" s="106"/>
      <c r="IRE215" s="106"/>
      <c r="IRF215" s="106"/>
      <c r="IRG215" s="106"/>
      <c r="IRH215" s="106"/>
      <c r="IRI215" s="106"/>
      <c r="IRJ215" s="105"/>
      <c r="IRK215" s="106"/>
      <c r="IRL215" s="106"/>
      <c r="IRM215" s="106"/>
      <c r="IRN215" s="106"/>
      <c r="IRO215" s="106"/>
      <c r="IRP215" s="106"/>
      <c r="IRQ215" s="106"/>
      <c r="IRR215" s="106"/>
      <c r="IRS215" s="105"/>
      <c r="IRT215" s="106"/>
      <c r="IRU215" s="106"/>
      <c r="IRV215" s="106"/>
      <c r="IRW215" s="106"/>
      <c r="IRX215" s="106"/>
      <c r="IRY215" s="106"/>
      <c r="IRZ215" s="106"/>
      <c r="ISA215" s="106"/>
      <c r="ISB215" s="105"/>
      <c r="ISC215" s="106"/>
      <c r="ISD215" s="106"/>
      <c r="ISE215" s="106"/>
      <c r="ISF215" s="106"/>
      <c r="ISG215" s="106"/>
      <c r="ISH215" s="106"/>
      <c r="ISI215" s="106"/>
      <c r="ISJ215" s="106"/>
      <c r="ISK215" s="105"/>
      <c r="ISL215" s="106"/>
      <c r="ISM215" s="106"/>
      <c r="ISN215" s="106"/>
      <c r="ISO215" s="106"/>
      <c r="ISP215" s="106"/>
      <c r="ISQ215" s="106"/>
      <c r="ISR215" s="106"/>
      <c r="ISS215" s="106"/>
      <c r="IST215" s="105"/>
      <c r="ISU215" s="106"/>
      <c r="ISV215" s="106"/>
      <c r="ISW215" s="106"/>
      <c r="ISX215" s="106"/>
      <c r="ISY215" s="106"/>
      <c r="ISZ215" s="106"/>
      <c r="ITA215" s="106"/>
      <c r="ITB215" s="106"/>
      <c r="ITC215" s="105"/>
      <c r="ITD215" s="106"/>
      <c r="ITE215" s="106"/>
      <c r="ITF215" s="106"/>
      <c r="ITG215" s="106"/>
      <c r="ITH215" s="106"/>
      <c r="ITI215" s="106"/>
      <c r="ITJ215" s="106"/>
      <c r="ITK215" s="106"/>
      <c r="ITL215" s="105"/>
      <c r="ITM215" s="106"/>
      <c r="ITN215" s="106"/>
      <c r="ITO215" s="106"/>
      <c r="ITP215" s="106"/>
      <c r="ITQ215" s="106"/>
      <c r="ITR215" s="106"/>
      <c r="ITS215" s="106"/>
      <c r="ITT215" s="106"/>
      <c r="ITU215" s="105"/>
      <c r="ITV215" s="106"/>
      <c r="ITW215" s="106"/>
      <c r="ITX215" s="106"/>
      <c r="ITY215" s="106"/>
      <c r="ITZ215" s="106"/>
      <c r="IUA215" s="106"/>
      <c r="IUB215" s="106"/>
      <c r="IUC215" s="106"/>
      <c r="IUD215" s="105"/>
      <c r="IUE215" s="106"/>
      <c r="IUF215" s="106"/>
      <c r="IUG215" s="106"/>
      <c r="IUH215" s="106"/>
      <c r="IUI215" s="106"/>
      <c r="IUJ215" s="106"/>
      <c r="IUK215" s="106"/>
      <c r="IUL215" s="106"/>
      <c r="IUM215" s="105"/>
      <c r="IUN215" s="106"/>
      <c r="IUO215" s="106"/>
      <c r="IUP215" s="106"/>
      <c r="IUQ215" s="106"/>
      <c r="IUR215" s="106"/>
      <c r="IUS215" s="106"/>
      <c r="IUT215" s="106"/>
      <c r="IUU215" s="106"/>
      <c r="IUV215" s="105"/>
      <c r="IUW215" s="106"/>
      <c r="IUX215" s="106"/>
      <c r="IUY215" s="106"/>
      <c r="IUZ215" s="106"/>
      <c r="IVA215" s="106"/>
      <c r="IVB215" s="106"/>
      <c r="IVC215" s="106"/>
      <c r="IVD215" s="106"/>
      <c r="IVE215" s="105"/>
      <c r="IVF215" s="106"/>
      <c r="IVG215" s="106"/>
      <c r="IVH215" s="106"/>
      <c r="IVI215" s="106"/>
      <c r="IVJ215" s="106"/>
      <c r="IVK215" s="106"/>
      <c r="IVL215" s="106"/>
      <c r="IVM215" s="106"/>
      <c r="IVN215" s="105"/>
      <c r="IVO215" s="106"/>
      <c r="IVP215" s="106"/>
      <c r="IVQ215" s="106"/>
      <c r="IVR215" s="106"/>
      <c r="IVS215" s="106"/>
      <c r="IVT215" s="106"/>
      <c r="IVU215" s="106"/>
      <c r="IVV215" s="106"/>
      <c r="IVW215" s="105"/>
      <c r="IVX215" s="106"/>
      <c r="IVY215" s="106"/>
      <c r="IVZ215" s="106"/>
      <c r="IWA215" s="106"/>
      <c r="IWB215" s="106"/>
      <c r="IWC215" s="106"/>
      <c r="IWD215" s="106"/>
      <c r="IWE215" s="106"/>
      <c r="IWF215" s="105"/>
      <c r="IWG215" s="106"/>
      <c r="IWH215" s="106"/>
      <c r="IWI215" s="106"/>
      <c r="IWJ215" s="106"/>
      <c r="IWK215" s="106"/>
      <c r="IWL215" s="106"/>
      <c r="IWM215" s="106"/>
      <c r="IWN215" s="106"/>
      <c r="IWO215" s="105"/>
      <c r="IWP215" s="106"/>
      <c r="IWQ215" s="106"/>
      <c r="IWR215" s="106"/>
      <c r="IWS215" s="106"/>
      <c r="IWT215" s="106"/>
      <c r="IWU215" s="106"/>
      <c r="IWV215" s="106"/>
      <c r="IWW215" s="106"/>
      <c r="IWX215" s="105"/>
      <c r="IWY215" s="106"/>
      <c r="IWZ215" s="106"/>
      <c r="IXA215" s="106"/>
      <c r="IXB215" s="106"/>
      <c r="IXC215" s="106"/>
      <c r="IXD215" s="106"/>
      <c r="IXE215" s="106"/>
      <c r="IXF215" s="106"/>
      <c r="IXG215" s="105"/>
      <c r="IXH215" s="106"/>
      <c r="IXI215" s="106"/>
      <c r="IXJ215" s="106"/>
      <c r="IXK215" s="106"/>
      <c r="IXL215" s="106"/>
      <c r="IXM215" s="106"/>
      <c r="IXN215" s="106"/>
      <c r="IXO215" s="106"/>
      <c r="IXP215" s="105"/>
      <c r="IXQ215" s="106"/>
      <c r="IXR215" s="106"/>
      <c r="IXS215" s="106"/>
      <c r="IXT215" s="106"/>
      <c r="IXU215" s="106"/>
      <c r="IXV215" s="106"/>
      <c r="IXW215" s="106"/>
      <c r="IXX215" s="106"/>
      <c r="IXY215" s="105"/>
      <c r="IXZ215" s="106"/>
      <c r="IYA215" s="106"/>
      <c r="IYB215" s="106"/>
      <c r="IYC215" s="106"/>
      <c r="IYD215" s="106"/>
      <c r="IYE215" s="106"/>
      <c r="IYF215" s="106"/>
      <c r="IYG215" s="106"/>
      <c r="IYH215" s="105"/>
      <c r="IYI215" s="106"/>
      <c r="IYJ215" s="106"/>
      <c r="IYK215" s="106"/>
      <c r="IYL215" s="106"/>
      <c r="IYM215" s="106"/>
      <c r="IYN215" s="106"/>
      <c r="IYO215" s="106"/>
      <c r="IYP215" s="106"/>
      <c r="IYQ215" s="105"/>
      <c r="IYR215" s="106"/>
      <c r="IYS215" s="106"/>
      <c r="IYT215" s="106"/>
      <c r="IYU215" s="106"/>
      <c r="IYV215" s="106"/>
      <c r="IYW215" s="106"/>
      <c r="IYX215" s="106"/>
      <c r="IYY215" s="106"/>
      <c r="IYZ215" s="105"/>
      <c r="IZA215" s="106"/>
      <c r="IZB215" s="106"/>
      <c r="IZC215" s="106"/>
      <c r="IZD215" s="106"/>
      <c r="IZE215" s="106"/>
      <c r="IZF215" s="106"/>
      <c r="IZG215" s="106"/>
      <c r="IZH215" s="106"/>
      <c r="IZI215" s="105"/>
      <c r="IZJ215" s="106"/>
      <c r="IZK215" s="106"/>
      <c r="IZL215" s="106"/>
      <c r="IZM215" s="106"/>
      <c r="IZN215" s="106"/>
      <c r="IZO215" s="106"/>
      <c r="IZP215" s="106"/>
      <c r="IZQ215" s="106"/>
      <c r="IZR215" s="105"/>
      <c r="IZS215" s="106"/>
      <c r="IZT215" s="106"/>
      <c r="IZU215" s="106"/>
      <c r="IZV215" s="106"/>
      <c r="IZW215" s="106"/>
      <c r="IZX215" s="106"/>
      <c r="IZY215" s="106"/>
      <c r="IZZ215" s="106"/>
      <c r="JAA215" s="105"/>
      <c r="JAB215" s="106"/>
      <c r="JAC215" s="106"/>
      <c r="JAD215" s="106"/>
      <c r="JAE215" s="106"/>
      <c r="JAF215" s="106"/>
      <c r="JAG215" s="106"/>
      <c r="JAH215" s="106"/>
      <c r="JAI215" s="106"/>
      <c r="JAJ215" s="105"/>
      <c r="JAK215" s="106"/>
      <c r="JAL215" s="106"/>
      <c r="JAM215" s="106"/>
      <c r="JAN215" s="106"/>
      <c r="JAO215" s="106"/>
      <c r="JAP215" s="106"/>
      <c r="JAQ215" s="106"/>
      <c r="JAR215" s="106"/>
      <c r="JAS215" s="105"/>
      <c r="JAT215" s="106"/>
      <c r="JAU215" s="106"/>
      <c r="JAV215" s="106"/>
      <c r="JAW215" s="106"/>
      <c r="JAX215" s="106"/>
      <c r="JAY215" s="106"/>
      <c r="JAZ215" s="106"/>
      <c r="JBA215" s="106"/>
      <c r="JBB215" s="105"/>
      <c r="JBC215" s="106"/>
      <c r="JBD215" s="106"/>
      <c r="JBE215" s="106"/>
      <c r="JBF215" s="106"/>
      <c r="JBG215" s="106"/>
      <c r="JBH215" s="106"/>
      <c r="JBI215" s="106"/>
      <c r="JBJ215" s="106"/>
      <c r="JBK215" s="105"/>
      <c r="JBL215" s="106"/>
      <c r="JBM215" s="106"/>
      <c r="JBN215" s="106"/>
      <c r="JBO215" s="106"/>
      <c r="JBP215" s="106"/>
      <c r="JBQ215" s="106"/>
      <c r="JBR215" s="106"/>
      <c r="JBS215" s="106"/>
      <c r="JBT215" s="105"/>
      <c r="JBU215" s="106"/>
      <c r="JBV215" s="106"/>
      <c r="JBW215" s="106"/>
      <c r="JBX215" s="106"/>
      <c r="JBY215" s="106"/>
      <c r="JBZ215" s="106"/>
      <c r="JCA215" s="106"/>
      <c r="JCB215" s="106"/>
      <c r="JCC215" s="105"/>
      <c r="JCD215" s="106"/>
      <c r="JCE215" s="106"/>
      <c r="JCF215" s="106"/>
      <c r="JCG215" s="106"/>
      <c r="JCH215" s="106"/>
      <c r="JCI215" s="106"/>
      <c r="JCJ215" s="106"/>
      <c r="JCK215" s="106"/>
      <c r="JCL215" s="105"/>
      <c r="JCM215" s="106"/>
      <c r="JCN215" s="106"/>
      <c r="JCO215" s="106"/>
      <c r="JCP215" s="106"/>
      <c r="JCQ215" s="106"/>
      <c r="JCR215" s="106"/>
      <c r="JCS215" s="106"/>
      <c r="JCT215" s="106"/>
      <c r="JCU215" s="105"/>
      <c r="JCV215" s="106"/>
      <c r="JCW215" s="106"/>
      <c r="JCX215" s="106"/>
      <c r="JCY215" s="106"/>
      <c r="JCZ215" s="106"/>
      <c r="JDA215" s="106"/>
      <c r="JDB215" s="106"/>
      <c r="JDC215" s="106"/>
      <c r="JDD215" s="105"/>
      <c r="JDE215" s="106"/>
      <c r="JDF215" s="106"/>
      <c r="JDG215" s="106"/>
      <c r="JDH215" s="106"/>
      <c r="JDI215" s="106"/>
      <c r="JDJ215" s="106"/>
      <c r="JDK215" s="106"/>
      <c r="JDL215" s="106"/>
      <c r="JDM215" s="105"/>
      <c r="JDN215" s="106"/>
      <c r="JDO215" s="106"/>
      <c r="JDP215" s="106"/>
      <c r="JDQ215" s="106"/>
      <c r="JDR215" s="106"/>
      <c r="JDS215" s="106"/>
      <c r="JDT215" s="106"/>
      <c r="JDU215" s="106"/>
      <c r="JDV215" s="105"/>
      <c r="JDW215" s="106"/>
      <c r="JDX215" s="106"/>
      <c r="JDY215" s="106"/>
      <c r="JDZ215" s="106"/>
      <c r="JEA215" s="106"/>
      <c r="JEB215" s="106"/>
      <c r="JEC215" s="106"/>
      <c r="JED215" s="106"/>
      <c r="JEE215" s="105"/>
      <c r="JEF215" s="106"/>
      <c r="JEG215" s="106"/>
      <c r="JEH215" s="106"/>
      <c r="JEI215" s="106"/>
      <c r="JEJ215" s="106"/>
      <c r="JEK215" s="106"/>
      <c r="JEL215" s="106"/>
      <c r="JEM215" s="106"/>
      <c r="JEN215" s="105"/>
      <c r="JEO215" s="106"/>
      <c r="JEP215" s="106"/>
      <c r="JEQ215" s="106"/>
      <c r="JER215" s="106"/>
      <c r="JES215" s="106"/>
      <c r="JET215" s="106"/>
      <c r="JEU215" s="106"/>
      <c r="JEV215" s="106"/>
      <c r="JEW215" s="105"/>
      <c r="JEX215" s="106"/>
      <c r="JEY215" s="106"/>
      <c r="JEZ215" s="106"/>
      <c r="JFA215" s="106"/>
      <c r="JFB215" s="106"/>
      <c r="JFC215" s="106"/>
      <c r="JFD215" s="106"/>
      <c r="JFE215" s="106"/>
      <c r="JFF215" s="105"/>
      <c r="JFG215" s="106"/>
      <c r="JFH215" s="106"/>
      <c r="JFI215" s="106"/>
      <c r="JFJ215" s="106"/>
      <c r="JFK215" s="106"/>
      <c r="JFL215" s="106"/>
      <c r="JFM215" s="106"/>
      <c r="JFN215" s="106"/>
      <c r="JFO215" s="105"/>
      <c r="JFP215" s="106"/>
      <c r="JFQ215" s="106"/>
      <c r="JFR215" s="106"/>
      <c r="JFS215" s="106"/>
      <c r="JFT215" s="106"/>
      <c r="JFU215" s="106"/>
      <c r="JFV215" s="106"/>
      <c r="JFW215" s="106"/>
      <c r="JFX215" s="105"/>
      <c r="JFY215" s="106"/>
      <c r="JFZ215" s="106"/>
      <c r="JGA215" s="106"/>
      <c r="JGB215" s="106"/>
      <c r="JGC215" s="106"/>
      <c r="JGD215" s="106"/>
      <c r="JGE215" s="106"/>
      <c r="JGF215" s="106"/>
      <c r="JGG215" s="105"/>
      <c r="JGH215" s="106"/>
      <c r="JGI215" s="106"/>
      <c r="JGJ215" s="106"/>
      <c r="JGK215" s="106"/>
      <c r="JGL215" s="106"/>
      <c r="JGM215" s="106"/>
      <c r="JGN215" s="106"/>
      <c r="JGO215" s="106"/>
      <c r="JGP215" s="105"/>
      <c r="JGQ215" s="106"/>
      <c r="JGR215" s="106"/>
      <c r="JGS215" s="106"/>
      <c r="JGT215" s="106"/>
      <c r="JGU215" s="106"/>
      <c r="JGV215" s="106"/>
      <c r="JGW215" s="106"/>
      <c r="JGX215" s="106"/>
      <c r="JGY215" s="105"/>
      <c r="JGZ215" s="106"/>
      <c r="JHA215" s="106"/>
      <c r="JHB215" s="106"/>
      <c r="JHC215" s="106"/>
      <c r="JHD215" s="106"/>
      <c r="JHE215" s="106"/>
      <c r="JHF215" s="106"/>
      <c r="JHG215" s="106"/>
      <c r="JHH215" s="105"/>
      <c r="JHI215" s="106"/>
      <c r="JHJ215" s="106"/>
      <c r="JHK215" s="106"/>
      <c r="JHL215" s="106"/>
      <c r="JHM215" s="106"/>
      <c r="JHN215" s="106"/>
      <c r="JHO215" s="106"/>
      <c r="JHP215" s="106"/>
      <c r="JHQ215" s="105"/>
      <c r="JHR215" s="106"/>
      <c r="JHS215" s="106"/>
      <c r="JHT215" s="106"/>
      <c r="JHU215" s="106"/>
      <c r="JHV215" s="106"/>
      <c r="JHW215" s="106"/>
      <c r="JHX215" s="106"/>
      <c r="JHY215" s="106"/>
      <c r="JHZ215" s="105"/>
      <c r="JIA215" s="106"/>
      <c r="JIB215" s="106"/>
      <c r="JIC215" s="106"/>
      <c r="JID215" s="106"/>
      <c r="JIE215" s="106"/>
      <c r="JIF215" s="106"/>
      <c r="JIG215" s="106"/>
      <c r="JIH215" s="106"/>
      <c r="JII215" s="105"/>
      <c r="JIJ215" s="106"/>
      <c r="JIK215" s="106"/>
      <c r="JIL215" s="106"/>
      <c r="JIM215" s="106"/>
      <c r="JIN215" s="106"/>
      <c r="JIO215" s="106"/>
      <c r="JIP215" s="106"/>
      <c r="JIQ215" s="106"/>
      <c r="JIR215" s="105"/>
      <c r="JIS215" s="106"/>
      <c r="JIT215" s="106"/>
      <c r="JIU215" s="106"/>
      <c r="JIV215" s="106"/>
      <c r="JIW215" s="106"/>
      <c r="JIX215" s="106"/>
      <c r="JIY215" s="106"/>
      <c r="JIZ215" s="106"/>
      <c r="JJA215" s="105"/>
      <c r="JJB215" s="106"/>
      <c r="JJC215" s="106"/>
      <c r="JJD215" s="106"/>
      <c r="JJE215" s="106"/>
      <c r="JJF215" s="106"/>
      <c r="JJG215" s="106"/>
      <c r="JJH215" s="106"/>
      <c r="JJI215" s="106"/>
      <c r="JJJ215" s="105"/>
      <c r="JJK215" s="106"/>
      <c r="JJL215" s="106"/>
      <c r="JJM215" s="106"/>
      <c r="JJN215" s="106"/>
      <c r="JJO215" s="106"/>
      <c r="JJP215" s="106"/>
      <c r="JJQ215" s="106"/>
      <c r="JJR215" s="106"/>
      <c r="JJS215" s="105"/>
      <c r="JJT215" s="106"/>
      <c r="JJU215" s="106"/>
      <c r="JJV215" s="106"/>
      <c r="JJW215" s="106"/>
      <c r="JJX215" s="106"/>
      <c r="JJY215" s="106"/>
      <c r="JJZ215" s="106"/>
      <c r="JKA215" s="106"/>
      <c r="JKB215" s="105"/>
      <c r="JKC215" s="106"/>
      <c r="JKD215" s="106"/>
      <c r="JKE215" s="106"/>
      <c r="JKF215" s="106"/>
      <c r="JKG215" s="106"/>
      <c r="JKH215" s="106"/>
      <c r="JKI215" s="106"/>
      <c r="JKJ215" s="106"/>
      <c r="JKK215" s="105"/>
      <c r="JKL215" s="106"/>
      <c r="JKM215" s="106"/>
      <c r="JKN215" s="106"/>
      <c r="JKO215" s="106"/>
      <c r="JKP215" s="106"/>
      <c r="JKQ215" s="106"/>
      <c r="JKR215" s="106"/>
      <c r="JKS215" s="106"/>
      <c r="JKT215" s="105"/>
      <c r="JKU215" s="106"/>
      <c r="JKV215" s="106"/>
      <c r="JKW215" s="106"/>
      <c r="JKX215" s="106"/>
      <c r="JKY215" s="106"/>
      <c r="JKZ215" s="106"/>
      <c r="JLA215" s="106"/>
      <c r="JLB215" s="106"/>
      <c r="JLC215" s="105"/>
      <c r="JLD215" s="106"/>
      <c r="JLE215" s="106"/>
      <c r="JLF215" s="106"/>
      <c r="JLG215" s="106"/>
      <c r="JLH215" s="106"/>
      <c r="JLI215" s="106"/>
      <c r="JLJ215" s="106"/>
      <c r="JLK215" s="106"/>
      <c r="JLL215" s="105"/>
      <c r="JLM215" s="106"/>
      <c r="JLN215" s="106"/>
      <c r="JLO215" s="106"/>
      <c r="JLP215" s="106"/>
      <c r="JLQ215" s="106"/>
      <c r="JLR215" s="106"/>
      <c r="JLS215" s="106"/>
      <c r="JLT215" s="106"/>
      <c r="JLU215" s="105"/>
      <c r="JLV215" s="106"/>
      <c r="JLW215" s="106"/>
      <c r="JLX215" s="106"/>
      <c r="JLY215" s="106"/>
      <c r="JLZ215" s="106"/>
      <c r="JMA215" s="106"/>
      <c r="JMB215" s="106"/>
      <c r="JMC215" s="106"/>
      <c r="JMD215" s="105"/>
      <c r="JME215" s="106"/>
      <c r="JMF215" s="106"/>
      <c r="JMG215" s="106"/>
      <c r="JMH215" s="106"/>
      <c r="JMI215" s="106"/>
      <c r="JMJ215" s="106"/>
      <c r="JMK215" s="106"/>
      <c r="JML215" s="106"/>
      <c r="JMM215" s="105"/>
      <c r="JMN215" s="106"/>
      <c r="JMO215" s="106"/>
      <c r="JMP215" s="106"/>
      <c r="JMQ215" s="106"/>
      <c r="JMR215" s="106"/>
      <c r="JMS215" s="106"/>
      <c r="JMT215" s="106"/>
      <c r="JMU215" s="106"/>
      <c r="JMV215" s="105"/>
      <c r="JMW215" s="106"/>
      <c r="JMX215" s="106"/>
      <c r="JMY215" s="106"/>
      <c r="JMZ215" s="106"/>
      <c r="JNA215" s="106"/>
      <c r="JNB215" s="106"/>
      <c r="JNC215" s="106"/>
      <c r="JND215" s="106"/>
      <c r="JNE215" s="105"/>
      <c r="JNF215" s="106"/>
      <c r="JNG215" s="106"/>
      <c r="JNH215" s="106"/>
      <c r="JNI215" s="106"/>
      <c r="JNJ215" s="106"/>
      <c r="JNK215" s="106"/>
      <c r="JNL215" s="106"/>
      <c r="JNM215" s="106"/>
      <c r="JNN215" s="105"/>
      <c r="JNO215" s="106"/>
      <c r="JNP215" s="106"/>
      <c r="JNQ215" s="106"/>
      <c r="JNR215" s="106"/>
      <c r="JNS215" s="106"/>
      <c r="JNT215" s="106"/>
      <c r="JNU215" s="106"/>
      <c r="JNV215" s="106"/>
      <c r="JNW215" s="105"/>
      <c r="JNX215" s="106"/>
      <c r="JNY215" s="106"/>
      <c r="JNZ215" s="106"/>
      <c r="JOA215" s="106"/>
      <c r="JOB215" s="106"/>
      <c r="JOC215" s="106"/>
      <c r="JOD215" s="106"/>
      <c r="JOE215" s="106"/>
      <c r="JOF215" s="105"/>
      <c r="JOG215" s="106"/>
      <c r="JOH215" s="106"/>
      <c r="JOI215" s="106"/>
      <c r="JOJ215" s="106"/>
      <c r="JOK215" s="106"/>
      <c r="JOL215" s="106"/>
      <c r="JOM215" s="106"/>
      <c r="JON215" s="106"/>
      <c r="JOO215" s="105"/>
      <c r="JOP215" s="106"/>
      <c r="JOQ215" s="106"/>
      <c r="JOR215" s="106"/>
      <c r="JOS215" s="106"/>
      <c r="JOT215" s="106"/>
      <c r="JOU215" s="106"/>
      <c r="JOV215" s="106"/>
      <c r="JOW215" s="106"/>
      <c r="JOX215" s="105"/>
      <c r="JOY215" s="106"/>
      <c r="JOZ215" s="106"/>
      <c r="JPA215" s="106"/>
      <c r="JPB215" s="106"/>
      <c r="JPC215" s="106"/>
      <c r="JPD215" s="106"/>
      <c r="JPE215" s="106"/>
      <c r="JPF215" s="106"/>
      <c r="JPG215" s="105"/>
      <c r="JPH215" s="106"/>
      <c r="JPI215" s="106"/>
      <c r="JPJ215" s="106"/>
      <c r="JPK215" s="106"/>
      <c r="JPL215" s="106"/>
      <c r="JPM215" s="106"/>
      <c r="JPN215" s="106"/>
      <c r="JPO215" s="106"/>
      <c r="JPP215" s="105"/>
      <c r="JPQ215" s="106"/>
      <c r="JPR215" s="106"/>
      <c r="JPS215" s="106"/>
      <c r="JPT215" s="106"/>
      <c r="JPU215" s="106"/>
      <c r="JPV215" s="106"/>
      <c r="JPW215" s="106"/>
      <c r="JPX215" s="106"/>
      <c r="JPY215" s="105"/>
      <c r="JPZ215" s="106"/>
      <c r="JQA215" s="106"/>
      <c r="JQB215" s="106"/>
      <c r="JQC215" s="106"/>
      <c r="JQD215" s="106"/>
      <c r="JQE215" s="106"/>
      <c r="JQF215" s="106"/>
      <c r="JQG215" s="106"/>
      <c r="JQH215" s="105"/>
      <c r="JQI215" s="106"/>
      <c r="JQJ215" s="106"/>
      <c r="JQK215" s="106"/>
      <c r="JQL215" s="106"/>
      <c r="JQM215" s="106"/>
      <c r="JQN215" s="106"/>
      <c r="JQO215" s="106"/>
      <c r="JQP215" s="106"/>
      <c r="JQQ215" s="105"/>
      <c r="JQR215" s="106"/>
      <c r="JQS215" s="106"/>
      <c r="JQT215" s="106"/>
      <c r="JQU215" s="106"/>
      <c r="JQV215" s="106"/>
      <c r="JQW215" s="106"/>
      <c r="JQX215" s="106"/>
      <c r="JQY215" s="106"/>
      <c r="JQZ215" s="105"/>
      <c r="JRA215" s="106"/>
      <c r="JRB215" s="106"/>
      <c r="JRC215" s="106"/>
      <c r="JRD215" s="106"/>
      <c r="JRE215" s="106"/>
      <c r="JRF215" s="106"/>
      <c r="JRG215" s="106"/>
      <c r="JRH215" s="106"/>
      <c r="JRI215" s="105"/>
      <c r="JRJ215" s="106"/>
      <c r="JRK215" s="106"/>
      <c r="JRL215" s="106"/>
      <c r="JRM215" s="106"/>
      <c r="JRN215" s="106"/>
      <c r="JRO215" s="106"/>
      <c r="JRP215" s="106"/>
      <c r="JRQ215" s="106"/>
      <c r="JRR215" s="105"/>
      <c r="JRS215" s="106"/>
      <c r="JRT215" s="106"/>
      <c r="JRU215" s="106"/>
      <c r="JRV215" s="106"/>
      <c r="JRW215" s="106"/>
      <c r="JRX215" s="106"/>
      <c r="JRY215" s="106"/>
      <c r="JRZ215" s="106"/>
      <c r="JSA215" s="105"/>
      <c r="JSB215" s="106"/>
      <c r="JSC215" s="106"/>
      <c r="JSD215" s="106"/>
      <c r="JSE215" s="106"/>
      <c r="JSF215" s="106"/>
      <c r="JSG215" s="106"/>
      <c r="JSH215" s="106"/>
      <c r="JSI215" s="106"/>
      <c r="JSJ215" s="105"/>
      <c r="JSK215" s="106"/>
      <c r="JSL215" s="106"/>
      <c r="JSM215" s="106"/>
      <c r="JSN215" s="106"/>
      <c r="JSO215" s="106"/>
      <c r="JSP215" s="106"/>
      <c r="JSQ215" s="106"/>
      <c r="JSR215" s="106"/>
      <c r="JSS215" s="105"/>
      <c r="JST215" s="106"/>
      <c r="JSU215" s="106"/>
      <c r="JSV215" s="106"/>
      <c r="JSW215" s="106"/>
      <c r="JSX215" s="106"/>
      <c r="JSY215" s="106"/>
      <c r="JSZ215" s="106"/>
      <c r="JTA215" s="106"/>
      <c r="JTB215" s="105"/>
      <c r="JTC215" s="106"/>
      <c r="JTD215" s="106"/>
      <c r="JTE215" s="106"/>
      <c r="JTF215" s="106"/>
      <c r="JTG215" s="106"/>
      <c r="JTH215" s="106"/>
      <c r="JTI215" s="106"/>
      <c r="JTJ215" s="106"/>
      <c r="JTK215" s="105"/>
      <c r="JTL215" s="106"/>
      <c r="JTM215" s="106"/>
      <c r="JTN215" s="106"/>
      <c r="JTO215" s="106"/>
      <c r="JTP215" s="106"/>
      <c r="JTQ215" s="106"/>
      <c r="JTR215" s="106"/>
      <c r="JTS215" s="106"/>
      <c r="JTT215" s="105"/>
      <c r="JTU215" s="106"/>
      <c r="JTV215" s="106"/>
      <c r="JTW215" s="106"/>
      <c r="JTX215" s="106"/>
      <c r="JTY215" s="106"/>
      <c r="JTZ215" s="106"/>
      <c r="JUA215" s="106"/>
      <c r="JUB215" s="106"/>
      <c r="JUC215" s="105"/>
      <c r="JUD215" s="106"/>
      <c r="JUE215" s="106"/>
      <c r="JUF215" s="106"/>
      <c r="JUG215" s="106"/>
      <c r="JUH215" s="106"/>
      <c r="JUI215" s="106"/>
      <c r="JUJ215" s="106"/>
      <c r="JUK215" s="106"/>
      <c r="JUL215" s="105"/>
      <c r="JUM215" s="106"/>
      <c r="JUN215" s="106"/>
      <c r="JUO215" s="106"/>
      <c r="JUP215" s="106"/>
      <c r="JUQ215" s="106"/>
      <c r="JUR215" s="106"/>
      <c r="JUS215" s="106"/>
      <c r="JUT215" s="106"/>
      <c r="JUU215" s="105"/>
      <c r="JUV215" s="106"/>
      <c r="JUW215" s="106"/>
      <c r="JUX215" s="106"/>
      <c r="JUY215" s="106"/>
      <c r="JUZ215" s="106"/>
      <c r="JVA215" s="106"/>
      <c r="JVB215" s="106"/>
      <c r="JVC215" s="106"/>
      <c r="JVD215" s="105"/>
      <c r="JVE215" s="106"/>
      <c r="JVF215" s="106"/>
      <c r="JVG215" s="106"/>
      <c r="JVH215" s="106"/>
      <c r="JVI215" s="106"/>
      <c r="JVJ215" s="106"/>
      <c r="JVK215" s="106"/>
      <c r="JVL215" s="106"/>
      <c r="JVM215" s="105"/>
      <c r="JVN215" s="106"/>
      <c r="JVO215" s="106"/>
      <c r="JVP215" s="106"/>
      <c r="JVQ215" s="106"/>
      <c r="JVR215" s="106"/>
      <c r="JVS215" s="106"/>
      <c r="JVT215" s="106"/>
      <c r="JVU215" s="106"/>
      <c r="JVV215" s="105"/>
      <c r="JVW215" s="106"/>
      <c r="JVX215" s="106"/>
      <c r="JVY215" s="106"/>
      <c r="JVZ215" s="106"/>
      <c r="JWA215" s="106"/>
      <c r="JWB215" s="106"/>
      <c r="JWC215" s="106"/>
      <c r="JWD215" s="106"/>
      <c r="JWE215" s="105"/>
      <c r="JWF215" s="106"/>
      <c r="JWG215" s="106"/>
      <c r="JWH215" s="106"/>
      <c r="JWI215" s="106"/>
      <c r="JWJ215" s="106"/>
      <c r="JWK215" s="106"/>
      <c r="JWL215" s="106"/>
      <c r="JWM215" s="106"/>
      <c r="JWN215" s="105"/>
      <c r="JWO215" s="106"/>
      <c r="JWP215" s="106"/>
      <c r="JWQ215" s="106"/>
      <c r="JWR215" s="106"/>
      <c r="JWS215" s="106"/>
      <c r="JWT215" s="106"/>
      <c r="JWU215" s="106"/>
      <c r="JWV215" s="106"/>
      <c r="JWW215" s="105"/>
      <c r="JWX215" s="106"/>
      <c r="JWY215" s="106"/>
      <c r="JWZ215" s="106"/>
      <c r="JXA215" s="106"/>
      <c r="JXB215" s="106"/>
      <c r="JXC215" s="106"/>
      <c r="JXD215" s="106"/>
      <c r="JXE215" s="106"/>
      <c r="JXF215" s="105"/>
      <c r="JXG215" s="106"/>
      <c r="JXH215" s="106"/>
      <c r="JXI215" s="106"/>
      <c r="JXJ215" s="106"/>
      <c r="JXK215" s="106"/>
      <c r="JXL215" s="106"/>
      <c r="JXM215" s="106"/>
      <c r="JXN215" s="106"/>
      <c r="JXO215" s="105"/>
      <c r="JXP215" s="106"/>
      <c r="JXQ215" s="106"/>
      <c r="JXR215" s="106"/>
      <c r="JXS215" s="106"/>
      <c r="JXT215" s="106"/>
      <c r="JXU215" s="106"/>
      <c r="JXV215" s="106"/>
      <c r="JXW215" s="106"/>
      <c r="JXX215" s="105"/>
      <c r="JXY215" s="106"/>
      <c r="JXZ215" s="106"/>
      <c r="JYA215" s="106"/>
      <c r="JYB215" s="106"/>
      <c r="JYC215" s="106"/>
      <c r="JYD215" s="106"/>
      <c r="JYE215" s="106"/>
      <c r="JYF215" s="106"/>
      <c r="JYG215" s="105"/>
      <c r="JYH215" s="106"/>
      <c r="JYI215" s="106"/>
      <c r="JYJ215" s="106"/>
      <c r="JYK215" s="106"/>
      <c r="JYL215" s="106"/>
      <c r="JYM215" s="106"/>
      <c r="JYN215" s="106"/>
      <c r="JYO215" s="106"/>
      <c r="JYP215" s="105"/>
      <c r="JYQ215" s="106"/>
      <c r="JYR215" s="106"/>
      <c r="JYS215" s="106"/>
      <c r="JYT215" s="106"/>
      <c r="JYU215" s="106"/>
      <c r="JYV215" s="106"/>
      <c r="JYW215" s="106"/>
      <c r="JYX215" s="106"/>
      <c r="JYY215" s="105"/>
      <c r="JYZ215" s="106"/>
      <c r="JZA215" s="106"/>
      <c r="JZB215" s="106"/>
      <c r="JZC215" s="106"/>
      <c r="JZD215" s="106"/>
      <c r="JZE215" s="106"/>
      <c r="JZF215" s="106"/>
      <c r="JZG215" s="106"/>
      <c r="JZH215" s="105"/>
      <c r="JZI215" s="106"/>
      <c r="JZJ215" s="106"/>
      <c r="JZK215" s="106"/>
      <c r="JZL215" s="106"/>
      <c r="JZM215" s="106"/>
      <c r="JZN215" s="106"/>
      <c r="JZO215" s="106"/>
      <c r="JZP215" s="106"/>
      <c r="JZQ215" s="105"/>
      <c r="JZR215" s="106"/>
      <c r="JZS215" s="106"/>
      <c r="JZT215" s="106"/>
      <c r="JZU215" s="106"/>
      <c r="JZV215" s="106"/>
      <c r="JZW215" s="106"/>
      <c r="JZX215" s="106"/>
      <c r="JZY215" s="106"/>
      <c r="JZZ215" s="105"/>
      <c r="KAA215" s="106"/>
      <c r="KAB215" s="106"/>
      <c r="KAC215" s="106"/>
      <c r="KAD215" s="106"/>
      <c r="KAE215" s="106"/>
      <c r="KAF215" s="106"/>
      <c r="KAG215" s="106"/>
      <c r="KAH215" s="106"/>
      <c r="KAI215" s="105"/>
      <c r="KAJ215" s="106"/>
      <c r="KAK215" s="106"/>
      <c r="KAL215" s="106"/>
      <c r="KAM215" s="106"/>
      <c r="KAN215" s="106"/>
      <c r="KAO215" s="106"/>
      <c r="KAP215" s="106"/>
      <c r="KAQ215" s="106"/>
      <c r="KAR215" s="105"/>
      <c r="KAS215" s="106"/>
      <c r="KAT215" s="106"/>
      <c r="KAU215" s="106"/>
      <c r="KAV215" s="106"/>
      <c r="KAW215" s="106"/>
      <c r="KAX215" s="106"/>
      <c r="KAY215" s="106"/>
      <c r="KAZ215" s="106"/>
      <c r="KBA215" s="105"/>
      <c r="KBB215" s="106"/>
      <c r="KBC215" s="106"/>
      <c r="KBD215" s="106"/>
      <c r="KBE215" s="106"/>
      <c r="KBF215" s="106"/>
      <c r="KBG215" s="106"/>
      <c r="KBH215" s="106"/>
      <c r="KBI215" s="106"/>
      <c r="KBJ215" s="105"/>
      <c r="KBK215" s="106"/>
      <c r="KBL215" s="106"/>
      <c r="KBM215" s="106"/>
      <c r="KBN215" s="106"/>
      <c r="KBO215" s="106"/>
      <c r="KBP215" s="106"/>
      <c r="KBQ215" s="106"/>
      <c r="KBR215" s="106"/>
      <c r="KBS215" s="105"/>
      <c r="KBT215" s="106"/>
      <c r="KBU215" s="106"/>
      <c r="KBV215" s="106"/>
      <c r="KBW215" s="106"/>
      <c r="KBX215" s="106"/>
      <c r="KBY215" s="106"/>
      <c r="KBZ215" s="106"/>
      <c r="KCA215" s="106"/>
      <c r="KCB215" s="105"/>
      <c r="KCC215" s="106"/>
      <c r="KCD215" s="106"/>
      <c r="KCE215" s="106"/>
      <c r="KCF215" s="106"/>
      <c r="KCG215" s="106"/>
      <c r="KCH215" s="106"/>
      <c r="KCI215" s="106"/>
      <c r="KCJ215" s="106"/>
      <c r="KCK215" s="105"/>
      <c r="KCL215" s="106"/>
      <c r="KCM215" s="106"/>
      <c r="KCN215" s="106"/>
      <c r="KCO215" s="106"/>
      <c r="KCP215" s="106"/>
      <c r="KCQ215" s="106"/>
      <c r="KCR215" s="106"/>
      <c r="KCS215" s="106"/>
      <c r="KCT215" s="105"/>
      <c r="KCU215" s="106"/>
      <c r="KCV215" s="106"/>
      <c r="KCW215" s="106"/>
      <c r="KCX215" s="106"/>
      <c r="KCY215" s="106"/>
      <c r="KCZ215" s="106"/>
      <c r="KDA215" s="106"/>
      <c r="KDB215" s="106"/>
      <c r="KDC215" s="105"/>
      <c r="KDD215" s="106"/>
      <c r="KDE215" s="106"/>
      <c r="KDF215" s="106"/>
      <c r="KDG215" s="106"/>
      <c r="KDH215" s="106"/>
      <c r="KDI215" s="106"/>
      <c r="KDJ215" s="106"/>
      <c r="KDK215" s="106"/>
      <c r="KDL215" s="105"/>
      <c r="KDM215" s="106"/>
      <c r="KDN215" s="106"/>
      <c r="KDO215" s="106"/>
      <c r="KDP215" s="106"/>
      <c r="KDQ215" s="106"/>
      <c r="KDR215" s="106"/>
      <c r="KDS215" s="106"/>
      <c r="KDT215" s="106"/>
      <c r="KDU215" s="105"/>
      <c r="KDV215" s="106"/>
      <c r="KDW215" s="106"/>
      <c r="KDX215" s="106"/>
      <c r="KDY215" s="106"/>
      <c r="KDZ215" s="106"/>
      <c r="KEA215" s="106"/>
      <c r="KEB215" s="106"/>
      <c r="KEC215" s="106"/>
      <c r="KED215" s="105"/>
      <c r="KEE215" s="106"/>
      <c r="KEF215" s="106"/>
      <c r="KEG215" s="106"/>
      <c r="KEH215" s="106"/>
      <c r="KEI215" s="106"/>
      <c r="KEJ215" s="106"/>
      <c r="KEK215" s="106"/>
      <c r="KEL215" s="106"/>
      <c r="KEM215" s="105"/>
      <c r="KEN215" s="106"/>
      <c r="KEO215" s="106"/>
      <c r="KEP215" s="106"/>
      <c r="KEQ215" s="106"/>
      <c r="KER215" s="106"/>
      <c r="KES215" s="106"/>
      <c r="KET215" s="106"/>
      <c r="KEU215" s="106"/>
      <c r="KEV215" s="105"/>
      <c r="KEW215" s="106"/>
      <c r="KEX215" s="106"/>
      <c r="KEY215" s="106"/>
      <c r="KEZ215" s="106"/>
      <c r="KFA215" s="106"/>
      <c r="KFB215" s="106"/>
      <c r="KFC215" s="106"/>
      <c r="KFD215" s="106"/>
      <c r="KFE215" s="105"/>
      <c r="KFF215" s="106"/>
      <c r="KFG215" s="106"/>
      <c r="KFH215" s="106"/>
      <c r="KFI215" s="106"/>
      <c r="KFJ215" s="106"/>
      <c r="KFK215" s="106"/>
      <c r="KFL215" s="106"/>
      <c r="KFM215" s="106"/>
      <c r="KFN215" s="105"/>
      <c r="KFO215" s="106"/>
      <c r="KFP215" s="106"/>
      <c r="KFQ215" s="106"/>
      <c r="KFR215" s="106"/>
      <c r="KFS215" s="106"/>
      <c r="KFT215" s="106"/>
      <c r="KFU215" s="106"/>
      <c r="KFV215" s="106"/>
      <c r="KFW215" s="105"/>
      <c r="KFX215" s="106"/>
      <c r="KFY215" s="106"/>
      <c r="KFZ215" s="106"/>
      <c r="KGA215" s="106"/>
      <c r="KGB215" s="106"/>
      <c r="KGC215" s="106"/>
      <c r="KGD215" s="106"/>
      <c r="KGE215" s="106"/>
      <c r="KGF215" s="105"/>
      <c r="KGG215" s="106"/>
      <c r="KGH215" s="106"/>
      <c r="KGI215" s="106"/>
      <c r="KGJ215" s="106"/>
      <c r="KGK215" s="106"/>
      <c r="KGL215" s="106"/>
      <c r="KGM215" s="106"/>
      <c r="KGN215" s="106"/>
      <c r="KGO215" s="105"/>
      <c r="KGP215" s="106"/>
      <c r="KGQ215" s="106"/>
      <c r="KGR215" s="106"/>
      <c r="KGS215" s="106"/>
      <c r="KGT215" s="106"/>
      <c r="KGU215" s="106"/>
      <c r="KGV215" s="106"/>
      <c r="KGW215" s="106"/>
      <c r="KGX215" s="105"/>
      <c r="KGY215" s="106"/>
      <c r="KGZ215" s="106"/>
      <c r="KHA215" s="106"/>
      <c r="KHB215" s="106"/>
      <c r="KHC215" s="106"/>
      <c r="KHD215" s="106"/>
      <c r="KHE215" s="106"/>
      <c r="KHF215" s="106"/>
      <c r="KHG215" s="105"/>
      <c r="KHH215" s="106"/>
      <c r="KHI215" s="106"/>
      <c r="KHJ215" s="106"/>
      <c r="KHK215" s="106"/>
      <c r="KHL215" s="106"/>
      <c r="KHM215" s="106"/>
      <c r="KHN215" s="106"/>
      <c r="KHO215" s="106"/>
      <c r="KHP215" s="105"/>
      <c r="KHQ215" s="106"/>
      <c r="KHR215" s="106"/>
      <c r="KHS215" s="106"/>
      <c r="KHT215" s="106"/>
      <c r="KHU215" s="106"/>
      <c r="KHV215" s="106"/>
      <c r="KHW215" s="106"/>
      <c r="KHX215" s="106"/>
      <c r="KHY215" s="105"/>
      <c r="KHZ215" s="106"/>
      <c r="KIA215" s="106"/>
      <c r="KIB215" s="106"/>
      <c r="KIC215" s="106"/>
      <c r="KID215" s="106"/>
      <c r="KIE215" s="106"/>
      <c r="KIF215" s="106"/>
      <c r="KIG215" s="106"/>
      <c r="KIH215" s="105"/>
      <c r="KII215" s="106"/>
      <c r="KIJ215" s="106"/>
      <c r="KIK215" s="106"/>
      <c r="KIL215" s="106"/>
      <c r="KIM215" s="106"/>
      <c r="KIN215" s="106"/>
      <c r="KIO215" s="106"/>
      <c r="KIP215" s="106"/>
      <c r="KIQ215" s="105"/>
      <c r="KIR215" s="106"/>
      <c r="KIS215" s="106"/>
      <c r="KIT215" s="106"/>
      <c r="KIU215" s="106"/>
      <c r="KIV215" s="106"/>
      <c r="KIW215" s="106"/>
      <c r="KIX215" s="106"/>
      <c r="KIY215" s="106"/>
      <c r="KIZ215" s="105"/>
      <c r="KJA215" s="106"/>
      <c r="KJB215" s="106"/>
      <c r="KJC215" s="106"/>
      <c r="KJD215" s="106"/>
      <c r="KJE215" s="106"/>
      <c r="KJF215" s="106"/>
      <c r="KJG215" s="106"/>
      <c r="KJH215" s="106"/>
      <c r="KJI215" s="105"/>
      <c r="KJJ215" s="106"/>
      <c r="KJK215" s="106"/>
      <c r="KJL215" s="106"/>
      <c r="KJM215" s="106"/>
      <c r="KJN215" s="106"/>
      <c r="KJO215" s="106"/>
      <c r="KJP215" s="106"/>
      <c r="KJQ215" s="106"/>
      <c r="KJR215" s="105"/>
      <c r="KJS215" s="106"/>
      <c r="KJT215" s="106"/>
      <c r="KJU215" s="106"/>
      <c r="KJV215" s="106"/>
      <c r="KJW215" s="106"/>
      <c r="KJX215" s="106"/>
      <c r="KJY215" s="106"/>
      <c r="KJZ215" s="106"/>
      <c r="KKA215" s="105"/>
      <c r="KKB215" s="106"/>
      <c r="KKC215" s="106"/>
      <c r="KKD215" s="106"/>
      <c r="KKE215" s="106"/>
      <c r="KKF215" s="106"/>
      <c r="KKG215" s="106"/>
      <c r="KKH215" s="106"/>
      <c r="KKI215" s="106"/>
      <c r="KKJ215" s="105"/>
      <c r="KKK215" s="106"/>
      <c r="KKL215" s="106"/>
      <c r="KKM215" s="106"/>
      <c r="KKN215" s="106"/>
      <c r="KKO215" s="106"/>
      <c r="KKP215" s="106"/>
      <c r="KKQ215" s="106"/>
      <c r="KKR215" s="106"/>
      <c r="KKS215" s="105"/>
      <c r="KKT215" s="106"/>
      <c r="KKU215" s="106"/>
      <c r="KKV215" s="106"/>
      <c r="KKW215" s="106"/>
      <c r="KKX215" s="106"/>
      <c r="KKY215" s="106"/>
      <c r="KKZ215" s="106"/>
      <c r="KLA215" s="106"/>
      <c r="KLB215" s="105"/>
      <c r="KLC215" s="106"/>
      <c r="KLD215" s="106"/>
      <c r="KLE215" s="106"/>
      <c r="KLF215" s="106"/>
      <c r="KLG215" s="106"/>
      <c r="KLH215" s="106"/>
      <c r="KLI215" s="106"/>
      <c r="KLJ215" s="106"/>
      <c r="KLK215" s="105"/>
      <c r="KLL215" s="106"/>
      <c r="KLM215" s="106"/>
      <c r="KLN215" s="106"/>
      <c r="KLO215" s="106"/>
      <c r="KLP215" s="106"/>
      <c r="KLQ215" s="106"/>
      <c r="KLR215" s="106"/>
      <c r="KLS215" s="106"/>
      <c r="KLT215" s="105"/>
      <c r="KLU215" s="106"/>
      <c r="KLV215" s="106"/>
      <c r="KLW215" s="106"/>
      <c r="KLX215" s="106"/>
      <c r="KLY215" s="106"/>
      <c r="KLZ215" s="106"/>
      <c r="KMA215" s="106"/>
      <c r="KMB215" s="106"/>
      <c r="KMC215" s="105"/>
      <c r="KMD215" s="106"/>
      <c r="KME215" s="106"/>
      <c r="KMF215" s="106"/>
      <c r="KMG215" s="106"/>
      <c r="KMH215" s="106"/>
      <c r="KMI215" s="106"/>
      <c r="KMJ215" s="106"/>
      <c r="KMK215" s="106"/>
      <c r="KML215" s="105"/>
      <c r="KMM215" s="106"/>
      <c r="KMN215" s="106"/>
      <c r="KMO215" s="106"/>
      <c r="KMP215" s="106"/>
      <c r="KMQ215" s="106"/>
      <c r="KMR215" s="106"/>
      <c r="KMS215" s="106"/>
      <c r="KMT215" s="106"/>
      <c r="KMU215" s="105"/>
      <c r="KMV215" s="106"/>
      <c r="KMW215" s="106"/>
      <c r="KMX215" s="106"/>
      <c r="KMY215" s="106"/>
      <c r="KMZ215" s="106"/>
      <c r="KNA215" s="106"/>
      <c r="KNB215" s="106"/>
      <c r="KNC215" s="106"/>
      <c r="KND215" s="105"/>
      <c r="KNE215" s="106"/>
      <c r="KNF215" s="106"/>
      <c r="KNG215" s="106"/>
      <c r="KNH215" s="106"/>
      <c r="KNI215" s="106"/>
      <c r="KNJ215" s="106"/>
      <c r="KNK215" s="106"/>
      <c r="KNL215" s="106"/>
      <c r="KNM215" s="105"/>
      <c r="KNN215" s="106"/>
      <c r="KNO215" s="106"/>
      <c r="KNP215" s="106"/>
      <c r="KNQ215" s="106"/>
      <c r="KNR215" s="106"/>
      <c r="KNS215" s="106"/>
      <c r="KNT215" s="106"/>
      <c r="KNU215" s="106"/>
      <c r="KNV215" s="105"/>
      <c r="KNW215" s="106"/>
      <c r="KNX215" s="106"/>
      <c r="KNY215" s="106"/>
      <c r="KNZ215" s="106"/>
      <c r="KOA215" s="106"/>
      <c r="KOB215" s="106"/>
      <c r="KOC215" s="106"/>
      <c r="KOD215" s="106"/>
      <c r="KOE215" s="105"/>
      <c r="KOF215" s="106"/>
      <c r="KOG215" s="106"/>
      <c r="KOH215" s="106"/>
      <c r="KOI215" s="106"/>
      <c r="KOJ215" s="106"/>
      <c r="KOK215" s="106"/>
      <c r="KOL215" s="106"/>
      <c r="KOM215" s="106"/>
      <c r="KON215" s="105"/>
      <c r="KOO215" s="106"/>
      <c r="KOP215" s="106"/>
      <c r="KOQ215" s="106"/>
      <c r="KOR215" s="106"/>
      <c r="KOS215" s="106"/>
      <c r="KOT215" s="106"/>
      <c r="KOU215" s="106"/>
      <c r="KOV215" s="106"/>
      <c r="KOW215" s="105"/>
      <c r="KOX215" s="106"/>
      <c r="KOY215" s="106"/>
      <c r="KOZ215" s="106"/>
      <c r="KPA215" s="106"/>
      <c r="KPB215" s="106"/>
      <c r="KPC215" s="106"/>
      <c r="KPD215" s="106"/>
      <c r="KPE215" s="106"/>
      <c r="KPF215" s="105"/>
      <c r="KPG215" s="106"/>
      <c r="KPH215" s="106"/>
      <c r="KPI215" s="106"/>
      <c r="KPJ215" s="106"/>
      <c r="KPK215" s="106"/>
      <c r="KPL215" s="106"/>
      <c r="KPM215" s="106"/>
      <c r="KPN215" s="106"/>
      <c r="KPO215" s="105"/>
      <c r="KPP215" s="106"/>
      <c r="KPQ215" s="106"/>
      <c r="KPR215" s="106"/>
      <c r="KPS215" s="106"/>
      <c r="KPT215" s="106"/>
      <c r="KPU215" s="106"/>
      <c r="KPV215" s="106"/>
      <c r="KPW215" s="106"/>
      <c r="KPX215" s="105"/>
      <c r="KPY215" s="106"/>
      <c r="KPZ215" s="106"/>
      <c r="KQA215" s="106"/>
      <c r="KQB215" s="106"/>
      <c r="KQC215" s="106"/>
      <c r="KQD215" s="106"/>
      <c r="KQE215" s="106"/>
      <c r="KQF215" s="106"/>
      <c r="KQG215" s="105"/>
      <c r="KQH215" s="106"/>
      <c r="KQI215" s="106"/>
      <c r="KQJ215" s="106"/>
      <c r="KQK215" s="106"/>
      <c r="KQL215" s="106"/>
      <c r="KQM215" s="106"/>
      <c r="KQN215" s="106"/>
      <c r="KQO215" s="106"/>
      <c r="KQP215" s="105"/>
      <c r="KQQ215" s="106"/>
      <c r="KQR215" s="106"/>
      <c r="KQS215" s="106"/>
      <c r="KQT215" s="106"/>
      <c r="KQU215" s="106"/>
      <c r="KQV215" s="106"/>
      <c r="KQW215" s="106"/>
      <c r="KQX215" s="106"/>
      <c r="KQY215" s="105"/>
      <c r="KQZ215" s="106"/>
      <c r="KRA215" s="106"/>
      <c r="KRB215" s="106"/>
      <c r="KRC215" s="106"/>
      <c r="KRD215" s="106"/>
      <c r="KRE215" s="106"/>
      <c r="KRF215" s="106"/>
      <c r="KRG215" s="106"/>
      <c r="KRH215" s="105"/>
      <c r="KRI215" s="106"/>
      <c r="KRJ215" s="106"/>
      <c r="KRK215" s="106"/>
      <c r="KRL215" s="106"/>
      <c r="KRM215" s="106"/>
      <c r="KRN215" s="106"/>
      <c r="KRO215" s="106"/>
      <c r="KRP215" s="106"/>
      <c r="KRQ215" s="105"/>
      <c r="KRR215" s="106"/>
      <c r="KRS215" s="106"/>
      <c r="KRT215" s="106"/>
      <c r="KRU215" s="106"/>
      <c r="KRV215" s="106"/>
      <c r="KRW215" s="106"/>
      <c r="KRX215" s="106"/>
      <c r="KRY215" s="106"/>
      <c r="KRZ215" s="105"/>
      <c r="KSA215" s="106"/>
      <c r="KSB215" s="106"/>
      <c r="KSC215" s="106"/>
      <c r="KSD215" s="106"/>
      <c r="KSE215" s="106"/>
      <c r="KSF215" s="106"/>
      <c r="KSG215" s="106"/>
      <c r="KSH215" s="106"/>
      <c r="KSI215" s="105"/>
      <c r="KSJ215" s="106"/>
      <c r="KSK215" s="106"/>
      <c r="KSL215" s="106"/>
      <c r="KSM215" s="106"/>
      <c r="KSN215" s="106"/>
      <c r="KSO215" s="106"/>
      <c r="KSP215" s="106"/>
      <c r="KSQ215" s="106"/>
      <c r="KSR215" s="105"/>
      <c r="KSS215" s="106"/>
      <c r="KST215" s="106"/>
      <c r="KSU215" s="106"/>
      <c r="KSV215" s="106"/>
      <c r="KSW215" s="106"/>
      <c r="KSX215" s="106"/>
      <c r="KSY215" s="106"/>
      <c r="KSZ215" s="106"/>
      <c r="KTA215" s="105"/>
      <c r="KTB215" s="106"/>
      <c r="KTC215" s="106"/>
      <c r="KTD215" s="106"/>
      <c r="KTE215" s="106"/>
      <c r="KTF215" s="106"/>
      <c r="KTG215" s="106"/>
      <c r="KTH215" s="106"/>
      <c r="KTI215" s="106"/>
      <c r="KTJ215" s="105"/>
      <c r="KTK215" s="106"/>
      <c r="KTL215" s="106"/>
      <c r="KTM215" s="106"/>
      <c r="KTN215" s="106"/>
      <c r="KTO215" s="106"/>
      <c r="KTP215" s="106"/>
      <c r="KTQ215" s="106"/>
      <c r="KTR215" s="106"/>
      <c r="KTS215" s="105"/>
      <c r="KTT215" s="106"/>
      <c r="KTU215" s="106"/>
      <c r="KTV215" s="106"/>
      <c r="KTW215" s="106"/>
      <c r="KTX215" s="106"/>
      <c r="KTY215" s="106"/>
      <c r="KTZ215" s="106"/>
      <c r="KUA215" s="106"/>
      <c r="KUB215" s="105"/>
      <c r="KUC215" s="106"/>
      <c r="KUD215" s="106"/>
      <c r="KUE215" s="106"/>
      <c r="KUF215" s="106"/>
      <c r="KUG215" s="106"/>
      <c r="KUH215" s="106"/>
      <c r="KUI215" s="106"/>
      <c r="KUJ215" s="106"/>
      <c r="KUK215" s="105"/>
      <c r="KUL215" s="106"/>
      <c r="KUM215" s="106"/>
      <c r="KUN215" s="106"/>
      <c r="KUO215" s="106"/>
      <c r="KUP215" s="106"/>
      <c r="KUQ215" s="106"/>
      <c r="KUR215" s="106"/>
      <c r="KUS215" s="106"/>
      <c r="KUT215" s="105"/>
      <c r="KUU215" s="106"/>
      <c r="KUV215" s="106"/>
      <c r="KUW215" s="106"/>
      <c r="KUX215" s="106"/>
      <c r="KUY215" s="106"/>
      <c r="KUZ215" s="106"/>
      <c r="KVA215" s="106"/>
      <c r="KVB215" s="106"/>
      <c r="KVC215" s="105"/>
      <c r="KVD215" s="106"/>
      <c r="KVE215" s="106"/>
      <c r="KVF215" s="106"/>
      <c r="KVG215" s="106"/>
      <c r="KVH215" s="106"/>
      <c r="KVI215" s="106"/>
      <c r="KVJ215" s="106"/>
      <c r="KVK215" s="106"/>
      <c r="KVL215" s="105"/>
      <c r="KVM215" s="106"/>
      <c r="KVN215" s="106"/>
      <c r="KVO215" s="106"/>
      <c r="KVP215" s="106"/>
      <c r="KVQ215" s="106"/>
      <c r="KVR215" s="106"/>
      <c r="KVS215" s="106"/>
      <c r="KVT215" s="106"/>
      <c r="KVU215" s="105"/>
      <c r="KVV215" s="106"/>
      <c r="KVW215" s="106"/>
      <c r="KVX215" s="106"/>
      <c r="KVY215" s="106"/>
      <c r="KVZ215" s="106"/>
      <c r="KWA215" s="106"/>
      <c r="KWB215" s="106"/>
      <c r="KWC215" s="106"/>
      <c r="KWD215" s="105"/>
      <c r="KWE215" s="106"/>
      <c r="KWF215" s="106"/>
      <c r="KWG215" s="106"/>
      <c r="KWH215" s="106"/>
      <c r="KWI215" s="106"/>
      <c r="KWJ215" s="106"/>
      <c r="KWK215" s="106"/>
      <c r="KWL215" s="106"/>
      <c r="KWM215" s="105"/>
      <c r="KWN215" s="106"/>
      <c r="KWO215" s="106"/>
      <c r="KWP215" s="106"/>
      <c r="KWQ215" s="106"/>
      <c r="KWR215" s="106"/>
      <c r="KWS215" s="106"/>
      <c r="KWT215" s="106"/>
      <c r="KWU215" s="106"/>
      <c r="KWV215" s="105"/>
      <c r="KWW215" s="106"/>
      <c r="KWX215" s="106"/>
      <c r="KWY215" s="106"/>
      <c r="KWZ215" s="106"/>
      <c r="KXA215" s="106"/>
      <c r="KXB215" s="106"/>
      <c r="KXC215" s="106"/>
      <c r="KXD215" s="106"/>
      <c r="KXE215" s="105"/>
      <c r="KXF215" s="106"/>
      <c r="KXG215" s="106"/>
      <c r="KXH215" s="106"/>
      <c r="KXI215" s="106"/>
      <c r="KXJ215" s="106"/>
      <c r="KXK215" s="106"/>
      <c r="KXL215" s="106"/>
      <c r="KXM215" s="106"/>
      <c r="KXN215" s="105"/>
      <c r="KXO215" s="106"/>
      <c r="KXP215" s="106"/>
      <c r="KXQ215" s="106"/>
      <c r="KXR215" s="106"/>
      <c r="KXS215" s="106"/>
      <c r="KXT215" s="106"/>
      <c r="KXU215" s="106"/>
      <c r="KXV215" s="106"/>
      <c r="KXW215" s="105"/>
      <c r="KXX215" s="106"/>
      <c r="KXY215" s="106"/>
      <c r="KXZ215" s="106"/>
      <c r="KYA215" s="106"/>
      <c r="KYB215" s="106"/>
      <c r="KYC215" s="106"/>
      <c r="KYD215" s="106"/>
      <c r="KYE215" s="106"/>
      <c r="KYF215" s="105"/>
      <c r="KYG215" s="106"/>
      <c r="KYH215" s="106"/>
      <c r="KYI215" s="106"/>
      <c r="KYJ215" s="106"/>
      <c r="KYK215" s="106"/>
      <c r="KYL215" s="106"/>
      <c r="KYM215" s="106"/>
      <c r="KYN215" s="106"/>
      <c r="KYO215" s="105"/>
      <c r="KYP215" s="106"/>
      <c r="KYQ215" s="106"/>
      <c r="KYR215" s="106"/>
      <c r="KYS215" s="106"/>
      <c r="KYT215" s="106"/>
      <c r="KYU215" s="106"/>
      <c r="KYV215" s="106"/>
      <c r="KYW215" s="106"/>
      <c r="KYX215" s="105"/>
      <c r="KYY215" s="106"/>
      <c r="KYZ215" s="106"/>
      <c r="KZA215" s="106"/>
      <c r="KZB215" s="106"/>
      <c r="KZC215" s="106"/>
      <c r="KZD215" s="106"/>
      <c r="KZE215" s="106"/>
      <c r="KZF215" s="106"/>
      <c r="KZG215" s="105"/>
      <c r="KZH215" s="106"/>
      <c r="KZI215" s="106"/>
      <c r="KZJ215" s="106"/>
      <c r="KZK215" s="106"/>
      <c r="KZL215" s="106"/>
      <c r="KZM215" s="106"/>
      <c r="KZN215" s="106"/>
      <c r="KZO215" s="106"/>
      <c r="KZP215" s="105"/>
      <c r="KZQ215" s="106"/>
      <c r="KZR215" s="106"/>
      <c r="KZS215" s="106"/>
      <c r="KZT215" s="106"/>
      <c r="KZU215" s="106"/>
      <c r="KZV215" s="106"/>
      <c r="KZW215" s="106"/>
      <c r="KZX215" s="106"/>
      <c r="KZY215" s="105"/>
      <c r="KZZ215" s="106"/>
      <c r="LAA215" s="106"/>
      <c r="LAB215" s="106"/>
      <c r="LAC215" s="106"/>
      <c r="LAD215" s="106"/>
      <c r="LAE215" s="106"/>
      <c r="LAF215" s="106"/>
      <c r="LAG215" s="106"/>
      <c r="LAH215" s="105"/>
      <c r="LAI215" s="106"/>
      <c r="LAJ215" s="106"/>
      <c r="LAK215" s="106"/>
      <c r="LAL215" s="106"/>
      <c r="LAM215" s="106"/>
      <c r="LAN215" s="106"/>
      <c r="LAO215" s="106"/>
      <c r="LAP215" s="106"/>
      <c r="LAQ215" s="105"/>
      <c r="LAR215" s="106"/>
      <c r="LAS215" s="106"/>
      <c r="LAT215" s="106"/>
      <c r="LAU215" s="106"/>
      <c r="LAV215" s="106"/>
      <c r="LAW215" s="106"/>
      <c r="LAX215" s="106"/>
      <c r="LAY215" s="106"/>
      <c r="LAZ215" s="105"/>
      <c r="LBA215" s="106"/>
      <c r="LBB215" s="106"/>
      <c r="LBC215" s="106"/>
      <c r="LBD215" s="106"/>
      <c r="LBE215" s="106"/>
      <c r="LBF215" s="106"/>
      <c r="LBG215" s="106"/>
      <c r="LBH215" s="106"/>
      <c r="LBI215" s="105"/>
      <c r="LBJ215" s="106"/>
      <c r="LBK215" s="106"/>
      <c r="LBL215" s="106"/>
      <c r="LBM215" s="106"/>
      <c r="LBN215" s="106"/>
      <c r="LBO215" s="106"/>
      <c r="LBP215" s="106"/>
      <c r="LBQ215" s="106"/>
      <c r="LBR215" s="105"/>
      <c r="LBS215" s="106"/>
      <c r="LBT215" s="106"/>
      <c r="LBU215" s="106"/>
      <c r="LBV215" s="106"/>
      <c r="LBW215" s="106"/>
      <c r="LBX215" s="106"/>
      <c r="LBY215" s="106"/>
      <c r="LBZ215" s="106"/>
      <c r="LCA215" s="105"/>
      <c r="LCB215" s="106"/>
      <c r="LCC215" s="106"/>
      <c r="LCD215" s="106"/>
      <c r="LCE215" s="106"/>
      <c r="LCF215" s="106"/>
      <c r="LCG215" s="106"/>
      <c r="LCH215" s="106"/>
      <c r="LCI215" s="106"/>
      <c r="LCJ215" s="105"/>
      <c r="LCK215" s="106"/>
      <c r="LCL215" s="106"/>
      <c r="LCM215" s="106"/>
      <c r="LCN215" s="106"/>
      <c r="LCO215" s="106"/>
      <c r="LCP215" s="106"/>
      <c r="LCQ215" s="106"/>
      <c r="LCR215" s="106"/>
      <c r="LCS215" s="105"/>
      <c r="LCT215" s="106"/>
      <c r="LCU215" s="106"/>
      <c r="LCV215" s="106"/>
      <c r="LCW215" s="106"/>
      <c r="LCX215" s="106"/>
      <c r="LCY215" s="106"/>
      <c r="LCZ215" s="106"/>
      <c r="LDA215" s="106"/>
      <c r="LDB215" s="105"/>
      <c r="LDC215" s="106"/>
      <c r="LDD215" s="106"/>
      <c r="LDE215" s="106"/>
      <c r="LDF215" s="106"/>
      <c r="LDG215" s="106"/>
      <c r="LDH215" s="106"/>
      <c r="LDI215" s="106"/>
      <c r="LDJ215" s="106"/>
      <c r="LDK215" s="105"/>
      <c r="LDL215" s="106"/>
      <c r="LDM215" s="106"/>
      <c r="LDN215" s="106"/>
      <c r="LDO215" s="106"/>
      <c r="LDP215" s="106"/>
      <c r="LDQ215" s="106"/>
      <c r="LDR215" s="106"/>
      <c r="LDS215" s="106"/>
      <c r="LDT215" s="105"/>
      <c r="LDU215" s="106"/>
      <c r="LDV215" s="106"/>
      <c r="LDW215" s="106"/>
      <c r="LDX215" s="106"/>
      <c r="LDY215" s="106"/>
      <c r="LDZ215" s="106"/>
      <c r="LEA215" s="106"/>
      <c r="LEB215" s="106"/>
      <c r="LEC215" s="105"/>
      <c r="LED215" s="106"/>
      <c r="LEE215" s="106"/>
      <c r="LEF215" s="106"/>
      <c r="LEG215" s="106"/>
      <c r="LEH215" s="106"/>
      <c r="LEI215" s="106"/>
      <c r="LEJ215" s="106"/>
      <c r="LEK215" s="106"/>
      <c r="LEL215" s="105"/>
      <c r="LEM215" s="106"/>
      <c r="LEN215" s="106"/>
      <c r="LEO215" s="106"/>
      <c r="LEP215" s="106"/>
      <c r="LEQ215" s="106"/>
      <c r="LER215" s="106"/>
      <c r="LES215" s="106"/>
      <c r="LET215" s="106"/>
      <c r="LEU215" s="105"/>
      <c r="LEV215" s="106"/>
      <c r="LEW215" s="106"/>
      <c r="LEX215" s="106"/>
      <c r="LEY215" s="106"/>
      <c r="LEZ215" s="106"/>
      <c r="LFA215" s="106"/>
      <c r="LFB215" s="106"/>
      <c r="LFC215" s="106"/>
      <c r="LFD215" s="105"/>
      <c r="LFE215" s="106"/>
      <c r="LFF215" s="106"/>
      <c r="LFG215" s="106"/>
      <c r="LFH215" s="106"/>
      <c r="LFI215" s="106"/>
      <c r="LFJ215" s="106"/>
      <c r="LFK215" s="106"/>
      <c r="LFL215" s="106"/>
      <c r="LFM215" s="105"/>
      <c r="LFN215" s="106"/>
      <c r="LFO215" s="106"/>
      <c r="LFP215" s="106"/>
      <c r="LFQ215" s="106"/>
      <c r="LFR215" s="106"/>
      <c r="LFS215" s="106"/>
      <c r="LFT215" s="106"/>
      <c r="LFU215" s="106"/>
      <c r="LFV215" s="105"/>
      <c r="LFW215" s="106"/>
      <c r="LFX215" s="106"/>
      <c r="LFY215" s="106"/>
      <c r="LFZ215" s="106"/>
      <c r="LGA215" s="106"/>
      <c r="LGB215" s="106"/>
      <c r="LGC215" s="106"/>
      <c r="LGD215" s="106"/>
      <c r="LGE215" s="105"/>
      <c r="LGF215" s="106"/>
      <c r="LGG215" s="106"/>
      <c r="LGH215" s="106"/>
      <c r="LGI215" s="106"/>
      <c r="LGJ215" s="106"/>
      <c r="LGK215" s="106"/>
      <c r="LGL215" s="106"/>
      <c r="LGM215" s="106"/>
      <c r="LGN215" s="105"/>
      <c r="LGO215" s="106"/>
      <c r="LGP215" s="106"/>
      <c r="LGQ215" s="106"/>
      <c r="LGR215" s="106"/>
      <c r="LGS215" s="106"/>
      <c r="LGT215" s="106"/>
      <c r="LGU215" s="106"/>
      <c r="LGV215" s="106"/>
      <c r="LGW215" s="105"/>
      <c r="LGX215" s="106"/>
      <c r="LGY215" s="106"/>
      <c r="LGZ215" s="106"/>
      <c r="LHA215" s="106"/>
      <c r="LHB215" s="106"/>
      <c r="LHC215" s="106"/>
      <c r="LHD215" s="106"/>
      <c r="LHE215" s="106"/>
      <c r="LHF215" s="105"/>
      <c r="LHG215" s="106"/>
      <c r="LHH215" s="106"/>
      <c r="LHI215" s="106"/>
      <c r="LHJ215" s="106"/>
      <c r="LHK215" s="106"/>
      <c r="LHL215" s="106"/>
      <c r="LHM215" s="106"/>
      <c r="LHN215" s="106"/>
      <c r="LHO215" s="105"/>
      <c r="LHP215" s="106"/>
      <c r="LHQ215" s="106"/>
      <c r="LHR215" s="106"/>
      <c r="LHS215" s="106"/>
      <c r="LHT215" s="106"/>
      <c r="LHU215" s="106"/>
      <c r="LHV215" s="106"/>
      <c r="LHW215" s="106"/>
      <c r="LHX215" s="105"/>
      <c r="LHY215" s="106"/>
      <c r="LHZ215" s="106"/>
      <c r="LIA215" s="106"/>
      <c r="LIB215" s="106"/>
      <c r="LIC215" s="106"/>
      <c r="LID215" s="106"/>
      <c r="LIE215" s="106"/>
      <c r="LIF215" s="106"/>
      <c r="LIG215" s="105"/>
      <c r="LIH215" s="106"/>
      <c r="LII215" s="106"/>
      <c r="LIJ215" s="106"/>
      <c r="LIK215" s="106"/>
      <c r="LIL215" s="106"/>
      <c r="LIM215" s="106"/>
      <c r="LIN215" s="106"/>
      <c r="LIO215" s="106"/>
      <c r="LIP215" s="105"/>
      <c r="LIQ215" s="106"/>
      <c r="LIR215" s="106"/>
      <c r="LIS215" s="106"/>
      <c r="LIT215" s="106"/>
      <c r="LIU215" s="106"/>
      <c r="LIV215" s="106"/>
      <c r="LIW215" s="106"/>
      <c r="LIX215" s="106"/>
      <c r="LIY215" s="105"/>
      <c r="LIZ215" s="106"/>
      <c r="LJA215" s="106"/>
      <c r="LJB215" s="106"/>
      <c r="LJC215" s="106"/>
      <c r="LJD215" s="106"/>
      <c r="LJE215" s="106"/>
      <c r="LJF215" s="106"/>
      <c r="LJG215" s="106"/>
      <c r="LJH215" s="105"/>
      <c r="LJI215" s="106"/>
      <c r="LJJ215" s="106"/>
      <c r="LJK215" s="106"/>
      <c r="LJL215" s="106"/>
      <c r="LJM215" s="106"/>
      <c r="LJN215" s="106"/>
      <c r="LJO215" s="106"/>
      <c r="LJP215" s="106"/>
      <c r="LJQ215" s="105"/>
      <c r="LJR215" s="106"/>
      <c r="LJS215" s="106"/>
      <c r="LJT215" s="106"/>
      <c r="LJU215" s="106"/>
      <c r="LJV215" s="106"/>
      <c r="LJW215" s="106"/>
      <c r="LJX215" s="106"/>
      <c r="LJY215" s="106"/>
      <c r="LJZ215" s="105"/>
      <c r="LKA215" s="106"/>
      <c r="LKB215" s="106"/>
      <c r="LKC215" s="106"/>
      <c r="LKD215" s="106"/>
      <c r="LKE215" s="106"/>
      <c r="LKF215" s="106"/>
      <c r="LKG215" s="106"/>
      <c r="LKH215" s="106"/>
      <c r="LKI215" s="105"/>
      <c r="LKJ215" s="106"/>
      <c r="LKK215" s="106"/>
      <c r="LKL215" s="106"/>
      <c r="LKM215" s="106"/>
      <c r="LKN215" s="106"/>
      <c r="LKO215" s="106"/>
      <c r="LKP215" s="106"/>
      <c r="LKQ215" s="106"/>
      <c r="LKR215" s="105"/>
      <c r="LKS215" s="106"/>
      <c r="LKT215" s="106"/>
      <c r="LKU215" s="106"/>
      <c r="LKV215" s="106"/>
      <c r="LKW215" s="106"/>
      <c r="LKX215" s="106"/>
      <c r="LKY215" s="106"/>
      <c r="LKZ215" s="106"/>
      <c r="LLA215" s="105"/>
      <c r="LLB215" s="106"/>
      <c r="LLC215" s="106"/>
      <c r="LLD215" s="106"/>
      <c r="LLE215" s="106"/>
      <c r="LLF215" s="106"/>
      <c r="LLG215" s="106"/>
      <c r="LLH215" s="106"/>
      <c r="LLI215" s="106"/>
      <c r="LLJ215" s="105"/>
      <c r="LLK215" s="106"/>
      <c r="LLL215" s="106"/>
      <c r="LLM215" s="106"/>
      <c r="LLN215" s="106"/>
      <c r="LLO215" s="106"/>
      <c r="LLP215" s="106"/>
      <c r="LLQ215" s="106"/>
      <c r="LLR215" s="106"/>
      <c r="LLS215" s="105"/>
      <c r="LLT215" s="106"/>
      <c r="LLU215" s="106"/>
      <c r="LLV215" s="106"/>
      <c r="LLW215" s="106"/>
      <c r="LLX215" s="106"/>
      <c r="LLY215" s="106"/>
      <c r="LLZ215" s="106"/>
      <c r="LMA215" s="106"/>
      <c r="LMB215" s="105"/>
      <c r="LMC215" s="106"/>
      <c r="LMD215" s="106"/>
      <c r="LME215" s="106"/>
      <c r="LMF215" s="106"/>
      <c r="LMG215" s="106"/>
      <c r="LMH215" s="106"/>
      <c r="LMI215" s="106"/>
      <c r="LMJ215" s="106"/>
      <c r="LMK215" s="105"/>
      <c r="LML215" s="106"/>
      <c r="LMM215" s="106"/>
      <c r="LMN215" s="106"/>
      <c r="LMO215" s="106"/>
      <c r="LMP215" s="106"/>
      <c r="LMQ215" s="106"/>
      <c r="LMR215" s="106"/>
      <c r="LMS215" s="106"/>
      <c r="LMT215" s="105"/>
      <c r="LMU215" s="106"/>
      <c r="LMV215" s="106"/>
      <c r="LMW215" s="106"/>
      <c r="LMX215" s="106"/>
      <c r="LMY215" s="106"/>
      <c r="LMZ215" s="106"/>
      <c r="LNA215" s="106"/>
      <c r="LNB215" s="106"/>
      <c r="LNC215" s="105"/>
      <c r="LND215" s="106"/>
      <c r="LNE215" s="106"/>
      <c r="LNF215" s="106"/>
      <c r="LNG215" s="106"/>
      <c r="LNH215" s="106"/>
      <c r="LNI215" s="106"/>
      <c r="LNJ215" s="106"/>
      <c r="LNK215" s="106"/>
      <c r="LNL215" s="105"/>
      <c r="LNM215" s="106"/>
      <c r="LNN215" s="106"/>
      <c r="LNO215" s="106"/>
      <c r="LNP215" s="106"/>
      <c r="LNQ215" s="106"/>
      <c r="LNR215" s="106"/>
      <c r="LNS215" s="106"/>
      <c r="LNT215" s="106"/>
      <c r="LNU215" s="105"/>
      <c r="LNV215" s="106"/>
      <c r="LNW215" s="106"/>
      <c r="LNX215" s="106"/>
      <c r="LNY215" s="106"/>
      <c r="LNZ215" s="106"/>
      <c r="LOA215" s="106"/>
      <c r="LOB215" s="106"/>
      <c r="LOC215" s="106"/>
      <c r="LOD215" s="105"/>
      <c r="LOE215" s="106"/>
      <c r="LOF215" s="106"/>
      <c r="LOG215" s="106"/>
      <c r="LOH215" s="106"/>
      <c r="LOI215" s="106"/>
      <c r="LOJ215" s="106"/>
      <c r="LOK215" s="106"/>
      <c r="LOL215" s="106"/>
      <c r="LOM215" s="105"/>
      <c r="LON215" s="106"/>
      <c r="LOO215" s="106"/>
      <c r="LOP215" s="106"/>
      <c r="LOQ215" s="106"/>
      <c r="LOR215" s="106"/>
      <c r="LOS215" s="106"/>
      <c r="LOT215" s="106"/>
      <c r="LOU215" s="106"/>
      <c r="LOV215" s="105"/>
      <c r="LOW215" s="106"/>
      <c r="LOX215" s="106"/>
      <c r="LOY215" s="106"/>
      <c r="LOZ215" s="106"/>
      <c r="LPA215" s="106"/>
      <c r="LPB215" s="106"/>
      <c r="LPC215" s="106"/>
      <c r="LPD215" s="106"/>
      <c r="LPE215" s="105"/>
      <c r="LPF215" s="106"/>
      <c r="LPG215" s="106"/>
      <c r="LPH215" s="106"/>
      <c r="LPI215" s="106"/>
      <c r="LPJ215" s="106"/>
      <c r="LPK215" s="106"/>
      <c r="LPL215" s="106"/>
      <c r="LPM215" s="106"/>
      <c r="LPN215" s="105"/>
      <c r="LPO215" s="106"/>
      <c r="LPP215" s="106"/>
      <c r="LPQ215" s="106"/>
      <c r="LPR215" s="106"/>
      <c r="LPS215" s="106"/>
      <c r="LPT215" s="106"/>
      <c r="LPU215" s="106"/>
      <c r="LPV215" s="106"/>
      <c r="LPW215" s="105"/>
      <c r="LPX215" s="106"/>
      <c r="LPY215" s="106"/>
      <c r="LPZ215" s="106"/>
      <c r="LQA215" s="106"/>
      <c r="LQB215" s="106"/>
      <c r="LQC215" s="106"/>
      <c r="LQD215" s="106"/>
      <c r="LQE215" s="106"/>
      <c r="LQF215" s="105"/>
      <c r="LQG215" s="106"/>
      <c r="LQH215" s="106"/>
      <c r="LQI215" s="106"/>
      <c r="LQJ215" s="106"/>
      <c r="LQK215" s="106"/>
      <c r="LQL215" s="106"/>
      <c r="LQM215" s="106"/>
      <c r="LQN215" s="106"/>
      <c r="LQO215" s="105"/>
      <c r="LQP215" s="106"/>
      <c r="LQQ215" s="106"/>
      <c r="LQR215" s="106"/>
      <c r="LQS215" s="106"/>
      <c r="LQT215" s="106"/>
      <c r="LQU215" s="106"/>
      <c r="LQV215" s="106"/>
      <c r="LQW215" s="106"/>
      <c r="LQX215" s="105"/>
      <c r="LQY215" s="106"/>
      <c r="LQZ215" s="106"/>
      <c r="LRA215" s="106"/>
      <c r="LRB215" s="106"/>
      <c r="LRC215" s="106"/>
      <c r="LRD215" s="106"/>
      <c r="LRE215" s="106"/>
      <c r="LRF215" s="106"/>
      <c r="LRG215" s="105"/>
      <c r="LRH215" s="106"/>
      <c r="LRI215" s="106"/>
      <c r="LRJ215" s="106"/>
      <c r="LRK215" s="106"/>
      <c r="LRL215" s="106"/>
      <c r="LRM215" s="106"/>
      <c r="LRN215" s="106"/>
      <c r="LRO215" s="106"/>
      <c r="LRP215" s="105"/>
      <c r="LRQ215" s="106"/>
      <c r="LRR215" s="106"/>
      <c r="LRS215" s="106"/>
      <c r="LRT215" s="106"/>
      <c r="LRU215" s="106"/>
      <c r="LRV215" s="106"/>
      <c r="LRW215" s="106"/>
      <c r="LRX215" s="106"/>
      <c r="LRY215" s="105"/>
      <c r="LRZ215" s="106"/>
      <c r="LSA215" s="106"/>
      <c r="LSB215" s="106"/>
      <c r="LSC215" s="106"/>
      <c r="LSD215" s="106"/>
      <c r="LSE215" s="106"/>
      <c r="LSF215" s="106"/>
      <c r="LSG215" s="106"/>
      <c r="LSH215" s="105"/>
      <c r="LSI215" s="106"/>
      <c r="LSJ215" s="106"/>
      <c r="LSK215" s="106"/>
      <c r="LSL215" s="106"/>
      <c r="LSM215" s="106"/>
      <c r="LSN215" s="106"/>
      <c r="LSO215" s="106"/>
      <c r="LSP215" s="106"/>
      <c r="LSQ215" s="105"/>
      <c r="LSR215" s="106"/>
      <c r="LSS215" s="106"/>
      <c r="LST215" s="106"/>
      <c r="LSU215" s="106"/>
      <c r="LSV215" s="106"/>
      <c r="LSW215" s="106"/>
      <c r="LSX215" s="106"/>
      <c r="LSY215" s="106"/>
      <c r="LSZ215" s="105"/>
      <c r="LTA215" s="106"/>
      <c r="LTB215" s="106"/>
      <c r="LTC215" s="106"/>
      <c r="LTD215" s="106"/>
      <c r="LTE215" s="106"/>
      <c r="LTF215" s="106"/>
      <c r="LTG215" s="106"/>
      <c r="LTH215" s="106"/>
      <c r="LTI215" s="105"/>
      <c r="LTJ215" s="106"/>
      <c r="LTK215" s="106"/>
      <c r="LTL215" s="106"/>
      <c r="LTM215" s="106"/>
      <c r="LTN215" s="106"/>
      <c r="LTO215" s="106"/>
      <c r="LTP215" s="106"/>
      <c r="LTQ215" s="106"/>
      <c r="LTR215" s="105"/>
      <c r="LTS215" s="106"/>
      <c r="LTT215" s="106"/>
      <c r="LTU215" s="106"/>
      <c r="LTV215" s="106"/>
      <c r="LTW215" s="106"/>
      <c r="LTX215" s="106"/>
      <c r="LTY215" s="106"/>
      <c r="LTZ215" s="106"/>
      <c r="LUA215" s="105"/>
      <c r="LUB215" s="106"/>
      <c r="LUC215" s="106"/>
      <c r="LUD215" s="106"/>
      <c r="LUE215" s="106"/>
      <c r="LUF215" s="106"/>
      <c r="LUG215" s="106"/>
      <c r="LUH215" s="106"/>
      <c r="LUI215" s="106"/>
      <c r="LUJ215" s="105"/>
      <c r="LUK215" s="106"/>
      <c r="LUL215" s="106"/>
      <c r="LUM215" s="106"/>
      <c r="LUN215" s="106"/>
      <c r="LUO215" s="106"/>
      <c r="LUP215" s="106"/>
      <c r="LUQ215" s="106"/>
      <c r="LUR215" s="106"/>
      <c r="LUS215" s="105"/>
      <c r="LUT215" s="106"/>
      <c r="LUU215" s="106"/>
      <c r="LUV215" s="106"/>
      <c r="LUW215" s="106"/>
      <c r="LUX215" s="106"/>
      <c r="LUY215" s="106"/>
      <c r="LUZ215" s="106"/>
      <c r="LVA215" s="106"/>
      <c r="LVB215" s="105"/>
      <c r="LVC215" s="106"/>
      <c r="LVD215" s="106"/>
      <c r="LVE215" s="106"/>
      <c r="LVF215" s="106"/>
      <c r="LVG215" s="106"/>
      <c r="LVH215" s="106"/>
      <c r="LVI215" s="106"/>
      <c r="LVJ215" s="106"/>
      <c r="LVK215" s="105"/>
      <c r="LVL215" s="106"/>
      <c r="LVM215" s="106"/>
      <c r="LVN215" s="106"/>
      <c r="LVO215" s="106"/>
      <c r="LVP215" s="106"/>
      <c r="LVQ215" s="106"/>
      <c r="LVR215" s="106"/>
      <c r="LVS215" s="106"/>
      <c r="LVT215" s="105"/>
      <c r="LVU215" s="106"/>
      <c r="LVV215" s="106"/>
      <c r="LVW215" s="106"/>
      <c r="LVX215" s="106"/>
      <c r="LVY215" s="106"/>
      <c r="LVZ215" s="106"/>
      <c r="LWA215" s="106"/>
      <c r="LWB215" s="106"/>
      <c r="LWC215" s="105"/>
      <c r="LWD215" s="106"/>
      <c r="LWE215" s="106"/>
      <c r="LWF215" s="106"/>
      <c r="LWG215" s="106"/>
      <c r="LWH215" s="106"/>
      <c r="LWI215" s="106"/>
      <c r="LWJ215" s="106"/>
      <c r="LWK215" s="106"/>
      <c r="LWL215" s="105"/>
      <c r="LWM215" s="106"/>
      <c r="LWN215" s="106"/>
      <c r="LWO215" s="106"/>
      <c r="LWP215" s="106"/>
      <c r="LWQ215" s="106"/>
      <c r="LWR215" s="106"/>
      <c r="LWS215" s="106"/>
      <c r="LWT215" s="106"/>
      <c r="LWU215" s="105"/>
      <c r="LWV215" s="106"/>
      <c r="LWW215" s="106"/>
      <c r="LWX215" s="106"/>
      <c r="LWY215" s="106"/>
      <c r="LWZ215" s="106"/>
      <c r="LXA215" s="106"/>
      <c r="LXB215" s="106"/>
      <c r="LXC215" s="106"/>
      <c r="LXD215" s="105"/>
      <c r="LXE215" s="106"/>
      <c r="LXF215" s="106"/>
      <c r="LXG215" s="106"/>
      <c r="LXH215" s="106"/>
      <c r="LXI215" s="106"/>
      <c r="LXJ215" s="106"/>
      <c r="LXK215" s="106"/>
      <c r="LXL215" s="106"/>
      <c r="LXM215" s="105"/>
      <c r="LXN215" s="106"/>
      <c r="LXO215" s="106"/>
      <c r="LXP215" s="106"/>
      <c r="LXQ215" s="106"/>
      <c r="LXR215" s="106"/>
      <c r="LXS215" s="106"/>
      <c r="LXT215" s="106"/>
      <c r="LXU215" s="106"/>
      <c r="LXV215" s="105"/>
      <c r="LXW215" s="106"/>
      <c r="LXX215" s="106"/>
      <c r="LXY215" s="106"/>
      <c r="LXZ215" s="106"/>
      <c r="LYA215" s="106"/>
      <c r="LYB215" s="106"/>
      <c r="LYC215" s="106"/>
      <c r="LYD215" s="106"/>
      <c r="LYE215" s="105"/>
      <c r="LYF215" s="106"/>
      <c r="LYG215" s="106"/>
      <c r="LYH215" s="106"/>
      <c r="LYI215" s="106"/>
      <c r="LYJ215" s="106"/>
      <c r="LYK215" s="106"/>
      <c r="LYL215" s="106"/>
      <c r="LYM215" s="106"/>
      <c r="LYN215" s="105"/>
      <c r="LYO215" s="106"/>
      <c r="LYP215" s="106"/>
      <c r="LYQ215" s="106"/>
      <c r="LYR215" s="106"/>
      <c r="LYS215" s="106"/>
      <c r="LYT215" s="106"/>
      <c r="LYU215" s="106"/>
      <c r="LYV215" s="106"/>
      <c r="LYW215" s="105"/>
      <c r="LYX215" s="106"/>
      <c r="LYY215" s="106"/>
      <c r="LYZ215" s="106"/>
      <c r="LZA215" s="106"/>
      <c r="LZB215" s="106"/>
      <c r="LZC215" s="106"/>
      <c r="LZD215" s="106"/>
      <c r="LZE215" s="106"/>
      <c r="LZF215" s="105"/>
      <c r="LZG215" s="106"/>
      <c r="LZH215" s="106"/>
      <c r="LZI215" s="106"/>
      <c r="LZJ215" s="106"/>
      <c r="LZK215" s="106"/>
      <c r="LZL215" s="106"/>
      <c r="LZM215" s="106"/>
      <c r="LZN215" s="106"/>
      <c r="LZO215" s="105"/>
      <c r="LZP215" s="106"/>
      <c r="LZQ215" s="106"/>
      <c r="LZR215" s="106"/>
      <c r="LZS215" s="106"/>
      <c r="LZT215" s="106"/>
      <c r="LZU215" s="106"/>
      <c r="LZV215" s="106"/>
      <c r="LZW215" s="106"/>
      <c r="LZX215" s="105"/>
      <c r="LZY215" s="106"/>
      <c r="LZZ215" s="106"/>
      <c r="MAA215" s="106"/>
      <c r="MAB215" s="106"/>
      <c r="MAC215" s="106"/>
      <c r="MAD215" s="106"/>
      <c r="MAE215" s="106"/>
      <c r="MAF215" s="106"/>
      <c r="MAG215" s="105"/>
      <c r="MAH215" s="106"/>
      <c r="MAI215" s="106"/>
      <c r="MAJ215" s="106"/>
      <c r="MAK215" s="106"/>
      <c r="MAL215" s="106"/>
      <c r="MAM215" s="106"/>
      <c r="MAN215" s="106"/>
      <c r="MAO215" s="106"/>
      <c r="MAP215" s="105"/>
      <c r="MAQ215" s="106"/>
      <c r="MAR215" s="106"/>
      <c r="MAS215" s="106"/>
      <c r="MAT215" s="106"/>
      <c r="MAU215" s="106"/>
      <c r="MAV215" s="106"/>
      <c r="MAW215" s="106"/>
      <c r="MAX215" s="106"/>
      <c r="MAY215" s="105"/>
      <c r="MAZ215" s="106"/>
      <c r="MBA215" s="106"/>
      <c r="MBB215" s="106"/>
      <c r="MBC215" s="106"/>
      <c r="MBD215" s="106"/>
      <c r="MBE215" s="106"/>
      <c r="MBF215" s="106"/>
      <c r="MBG215" s="106"/>
      <c r="MBH215" s="105"/>
      <c r="MBI215" s="106"/>
      <c r="MBJ215" s="106"/>
      <c r="MBK215" s="106"/>
      <c r="MBL215" s="106"/>
      <c r="MBM215" s="106"/>
      <c r="MBN215" s="106"/>
      <c r="MBO215" s="106"/>
      <c r="MBP215" s="106"/>
      <c r="MBQ215" s="105"/>
      <c r="MBR215" s="106"/>
      <c r="MBS215" s="106"/>
      <c r="MBT215" s="106"/>
      <c r="MBU215" s="106"/>
      <c r="MBV215" s="106"/>
      <c r="MBW215" s="106"/>
      <c r="MBX215" s="106"/>
      <c r="MBY215" s="106"/>
      <c r="MBZ215" s="105"/>
      <c r="MCA215" s="106"/>
      <c r="MCB215" s="106"/>
      <c r="MCC215" s="106"/>
      <c r="MCD215" s="106"/>
      <c r="MCE215" s="106"/>
      <c r="MCF215" s="106"/>
      <c r="MCG215" s="106"/>
      <c r="MCH215" s="106"/>
      <c r="MCI215" s="105"/>
      <c r="MCJ215" s="106"/>
      <c r="MCK215" s="106"/>
      <c r="MCL215" s="106"/>
      <c r="MCM215" s="106"/>
      <c r="MCN215" s="106"/>
      <c r="MCO215" s="106"/>
      <c r="MCP215" s="106"/>
      <c r="MCQ215" s="106"/>
      <c r="MCR215" s="105"/>
      <c r="MCS215" s="106"/>
      <c r="MCT215" s="106"/>
      <c r="MCU215" s="106"/>
      <c r="MCV215" s="106"/>
      <c r="MCW215" s="106"/>
      <c r="MCX215" s="106"/>
      <c r="MCY215" s="106"/>
      <c r="MCZ215" s="106"/>
      <c r="MDA215" s="105"/>
      <c r="MDB215" s="106"/>
      <c r="MDC215" s="106"/>
      <c r="MDD215" s="106"/>
      <c r="MDE215" s="106"/>
      <c r="MDF215" s="106"/>
      <c r="MDG215" s="106"/>
      <c r="MDH215" s="106"/>
      <c r="MDI215" s="106"/>
      <c r="MDJ215" s="105"/>
      <c r="MDK215" s="106"/>
      <c r="MDL215" s="106"/>
      <c r="MDM215" s="106"/>
      <c r="MDN215" s="106"/>
      <c r="MDO215" s="106"/>
      <c r="MDP215" s="106"/>
      <c r="MDQ215" s="106"/>
      <c r="MDR215" s="106"/>
      <c r="MDS215" s="105"/>
      <c r="MDT215" s="106"/>
      <c r="MDU215" s="106"/>
      <c r="MDV215" s="106"/>
      <c r="MDW215" s="106"/>
      <c r="MDX215" s="106"/>
      <c r="MDY215" s="106"/>
      <c r="MDZ215" s="106"/>
      <c r="MEA215" s="106"/>
      <c r="MEB215" s="105"/>
      <c r="MEC215" s="106"/>
      <c r="MED215" s="106"/>
      <c r="MEE215" s="106"/>
      <c r="MEF215" s="106"/>
      <c r="MEG215" s="106"/>
      <c r="MEH215" s="106"/>
      <c r="MEI215" s="106"/>
      <c r="MEJ215" s="106"/>
      <c r="MEK215" s="105"/>
      <c r="MEL215" s="106"/>
      <c r="MEM215" s="106"/>
      <c r="MEN215" s="106"/>
      <c r="MEO215" s="106"/>
      <c r="MEP215" s="106"/>
      <c r="MEQ215" s="106"/>
      <c r="MER215" s="106"/>
      <c r="MES215" s="106"/>
      <c r="MET215" s="105"/>
      <c r="MEU215" s="106"/>
      <c r="MEV215" s="106"/>
      <c r="MEW215" s="106"/>
      <c r="MEX215" s="106"/>
      <c r="MEY215" s="106"/>
      <c r="MEZ215" s="106"/>
      <c r="MFA215" s="106"/>
      <c r="MFB215" s="106"/>
      <c r="MFC215" s="105"/>
      <c r="MFD215" s="106"/>
      <c r="MFE215" s="106"/>
      <c r="MFF215" s="106"/>
      <c r="MFG215" s="106"/>
      <c r="MFH215" s="106"/>
      <c r="MFI215" s="106"/>
      <c r="MFJ215" s="106"/>
      <c r="MFK215" s="106"/>
      <c r="MFL215" s="105"/>
      <c r="MFM215" s="106"/>
      <c r="MFN215" s="106"/>
      <c r="MFO215" s="106"/>
      <c r="MFP215" s="106"/>
      <c r="MFQ215" s="106"/>
      <c r="MFR215" s="106"/>
      <c r="MFS215" s="106"/>
      <c r="MFT215" s="106"/>
      <c r="MFU215" s="105"/>
      <c r="MFV215" s="106"/>
      <c r="MFW215" s="106"/>
      <c r="MFX215" s="106"/>
      <c r="MFY215" s="106"/>
      <c r="MFZ215" s="106"/>
      <c r="MGA215" s="106"/>
      <c r="MGB215" s="106"/>
      <c r="MGC215" s="106"/>
      <c r="MGD215" s="105"/>
      <c r="MGE215" s="106"/>
      <c r="MGF215" s="106"/>
      <c r="MGG215" s="106"/>
      <c r="MGH215" s="106"/>
      <c r="MGI215" s="106"/>
      <c r="MGJ215" s="106"/>
      <c r="MGK215" s="106"/>
      <c r="MGL215" s="106"/>
      <c r="MGM215" s="105"/>
      <c r="MGN215" s="106"/>
      <c r="MGO215" s="106"/>
      <c r="MGP215" s="106"/>
      <c r="MGQ215" s="106"/>
      <c r="MGR215" s="106"/>
      <c r="MGS215" s="106"/>
      <c r="MGT215" s="106"/>
      <c r="MGU215" s="106"/>
      <c r="MGV215" s="105"/>
      <c r="MGW215" s="106"/>
      <c r="MGX215" s="106"/>
      <c r="MGY215" s="106"/>
      <c r="MGZ215" s="106"/>
      <c r="MHA215" s="106"/>
      <c r="MHB215" s="106"/>
      <c r="MHC215" s="106"/>
      <c r="MHD215" s="106"/>
      <c r="MHE215" s="105"/>
      <c r="MHF215" s="106"/>
      <c r="MHG215" s="106"/>
      <c r="MHH215" s="106"/>
      <c r="MHI215" s="106"/>
      <c r="MHJ215" s="106"/>
      <c r="MHK215" s="106"/>
      <c r="MHL215" s="106"/>
      <c r="MHM215" s="106"/>
      <c r="MHN215" s="105"/>
      <c r="MHO215" s="106"/>
      <c r="MHP215" s="106"/>
      <c r="MHQ215" s="106"/>
      <c r="MHR215" s="106"/>
      <c r="MHS215" s="106"/>
      <c r="MHT215" s="106"/>
      <c r="MHU215" s="106"/>
      <c r="MHV215" s="106"/>
      <c r="MHW215" s="105"/>
      <c r="MHX215" s="106"/>
      <c r="MHY215" s="106"/>
      <c r="MHZ215" s="106"/>
      <c r="MIA215" s="106"/>
      <c r="MIB215" s="106"/>
      <c r="MIC215" s="106"/>
      <c r="MID215" s="106"/>
      <c r="MIE215" s="106"/>
      <c r="MIF215" s="105"/>
      <c r="MIG215" s="106"/>
      <c r="MIH215" s="106"/>
      <c r="MII215" s="106"/>
      <c r="MIJ215" s="106"/>
      <c r="MIK215" s="106"/>
      <c r="MIL215" s="106"/>
      <c r="MIM215" s="106"/>
      <c r="MIN215" s="106"/>
      <c r="MIO215" s="105"/>
      <c r="MIP215" s="106"/>
      <c r="MIQ215" s="106"/>
      <c r="MIR215" s="106"/>
      <c r="MIS215" s="106"/>
      <c r="MIT215" s="106"/>
      <c r="MIU215" s="106"/>
      <c r="MIV215" s="106"/>
      <c r="MIW215" s="106"/>
      <c r="MIX215" s="105"/>
      <c r="MIY215" s="106"/>
      <c r="MIZ215" s="106"/>
      <c r="MJA215" s="106"/>
      <c r="MJB215" s="106"/>
      <c r="MJC215" s="106"/>
      <c r="MJD215" s="106"/>
      <c r="MJE215" s="106"/>
      <c r="MJF215" s="106"/>
      <c r="MJG215" s="105"/>
      <c r="MJH215" s="106"/>
      <c r="MJI215" s="106"/>
      <c r="MJJ215" s="106"/>
      <c r="MJK215" s="106"/>
      <c r="MJL215" s="106"/>
      <c r="MJM215" s="106"/>
      <c r="MJN215" s="106"/>
      <c r="MJO215" s="106"/>
      <c r="MJP215" s="105"/>
      <c r="MJQ215" s="106"/>
      <c r="MJR215" s="106"/>
      <c r="MJS215" s="106"/>
      <c r="MJT215" s="106"/>
      <c r="MJU215" s="106"/>
      <c r="MJV215" s="106"/>
      <c r="MJW215" s="106"/>
      <c r="MJX215" s="106"/>
      <c r="MJY215" s="105"/>
      <c r="MJZ215" s="106"/>
      <c r="MKA215" s="106"/>
      <c r="MKB215" s="106"/>
      <c r="MKC215" s="106"/>
      <c r="MKD215" s="106"/>
      <c r="MKE215" s="106"/>
      <c r="MKF215" s="106"/>
      <c r="MKG215" s="106"/>
      <c r="MKH215" s="105"/>
      <c r="MKI215" s="106"/>
      <c r="MKJ215" s="106"/>
      <c r="MKK215" s="106"/>
      <c r="MKL215" s="106"/>
      <c r="MKM215" s="106"/>
      <c r="MKN215" s="106"/>
      <c r="MKO215" s="106"/>
      <c r="MKP215" s="106"/>
      <c r="MKQ215" s="105"/>
      <c r="MKR215" s="106"/>
      <c r="MKS215" s="106"/>
      <c r="MKT215" s="106"/>
      <c r="MKU215" s="106"/>
      <c r="MKV215" s="106"/>
      <c r="MKW215" s="106"/>
      <c r="MKX215" s="106"/>
      <c r="MKY215" s="106"/>
      <c r="MKZ215" s="105"/>
      <c r="MLA215" s="106"/>
      <c r="MLB215" s="106"/>
      <c r="MLC215" s="106"/>
      <c r="MLD215" s="106"/>
      <c r="MLE215" s="106"/>
      <c r="MLF215" s="106"/>
      <c r="MLG215" s="106"/>
      <c r="MLH215" s="106"/>
      <c r="MLI215" s="105"/>
      <c r="MLJ215" s="106"/>
      <c r="MLK215" s="106"/>
      <c r="MLL215" s="106"/>
      <c r="MLM215" s="106"/>
      <c r="MLN215" s="106"/>
      <c r="MLO215" s="106"/>
      <c r="MLP215" s="106"/>
      <c r="MLQ215" s="106"/>
      <c r="MLR215" s="105"/>
      <c r="MLS215" s="106"/>
      <c r="MLT215" s="106"/>
      <c r="MLU215" s="106"/>
      <c r="MLV215" s="106"/>
      <c r="MLW215" s="106"/>
      <c r="MLX215" s="106"/>
      <c r="MLY215" s="106"/>
      <c r="MLZ215" s="106"/>
      <c r="MMA215" s="105"/>
      <c r="MMB215" s="106"/>
      <c r="MMC215" s="106"/>
      <c r="MMD215" s="106"/>
      <c r="MME215" s="106"/>
      <c r="MMF215" s="106"/>
      <c r="MMG215" s="106"/>
      <c r="MMH215" s="106"/>
      <c r="MMI215" s="106"/>
      <c r="MMJ215" s="105"/>
      <c r="MMK215" s="106"/>
      <c r="MML215" s="106"/>
      <c r="MMM215" s="106"/>
      <c r="MMN215" s="106"/>
      <c r="MMO215" s="106"/>
      <c r="MMP215" s="106"/>
      <c r="MMQ215" s="106"/>
      <c r="MMR215" s="106"/>
      <c r="MMS215" s="105"/>
      <c r="MMT215" s="106"/>
      <c r="MMU215" s="106"/>
      <c r="MMV215" s="106"/>
      <c r="MMW215" s="106"/>
      <c r="MMX215" s="106"/>
      <c r="MMY215" s="106"/>
      <c r="MMZ215" s="106"/>
      <c r="MNA215" s="106"/>
      <c r="MNB215" s="105"/>
      <c r="MNC215" s="106"/>
      <c r="MND215" s="106"/>
      <c r="MNE215" s="106"/>
      <c r="MNF215" s="106"/>
      <c r="MNG215" s="106"/>
      <c r="MNH215" s="106"/>
      <c r="MNI215" s="106"/>
      <c r="MNJ215" s="106"/>
      <c r="MNK215" s="105"/>
      <c r="MNL215" s="106"/>
      <c r="MNM215" s="106"/>
      <c r="MNN215" s="106"/>
      <c r="MNO215" s="106"/>
      <c r="MNP215" s="106"/>
      <c r="MNQ215" s="106"/>
      <c r="MNR215" s="106"/>
      <c r="MNS215" s="106"/>
      <c r="MNT215" s="105"/>
      <c r="MNU215" s="106"/>
      <c r="MNV215" s="106"/>
      <c r="MNW215" s="106"/>
      <c r="MNX215" s="106"/>
      <c r="MNY215" s="106"/>
      <c r="MNZ215" s="106"/>
      <c r="MOA215" s="106"/>
      <c r="MOB215" s="106"/>
      <c r="MOC215" s="105"/>
      <c r="MOD215" s="106"/>
      <c r="MOE215" s="106"/>
      <c r="MOF215" s="106"/>
      <c r="MOG215" s="106"/>
      <c r="MOH215" s="106"/>
      <c r="MOI215" s="106"/>
      <c r="MOJ215" s="106"/>
      <c r="MOK215" s="106"/>
      <c r="MOL215" s="105"/>
      <c r="MOM215" s="106"/>
      <c r="MON215" s="106"/>
      <c r="MOO215" s="106"/>
      <c r="MOP215" s="106"/>
      <c r="MOQ215" s="106"/>
      <c r="MOR215" s="106"/>
      <c r="MOS215" s="106"/>
      <c r="MOT215" s="106"/>
      <c r="MOU215" s="105"/>
      <c r="MOV215" s="106"/>
      <c r="MOW215" s="106"/>
      <c r="MOX215" s="106"/>
      <c r="MOY215" s="106"/>
      <c r="MOZ215" s="106"/>
      <c r="MPA215" s="106"/>
      <c r="MPB215" s="106"/>
      <c r="MPC215" s="106"/>
      <c r="MPD215" s="105"/>
      <c r="MPE215" s="106"/>
      <c r="MPF215" s="106"/>
      <c r="MPG215" s="106"/>
      <c r="MPH215" s="106"/>
      <c r="MPI215" s="106"/>
      <c r="MPJ215" s="106"/>
      <c r="MPK215" s="106"/>
      <c r="MPL215" s="106"/>
      <c r="MPM215" s="105"/>
      <c r="MPN215" s="106"/>
      <c r="MPO215" s="106"/>
      <c r="MPP215" s="106"/>
      <c r="MPQ215" s="106"/>
      <c r="MPR215" s="106"/>
      <c r="MPS215" s="106"/>
      <c r="MPT215" s="106"/>
      <c r="MPU215" s="106"/>
      <c r="MPV215" s="105"/>
      <c r="MPW215" s="106"/>
      <c r="MPX215" s="106"/>
      <c r="MPY215" s="106"/>
      <c r="MPZ215" s="106"/>
      <c r="MQA215" s="106"/>
      <c r="MQB215" s="106"/>
      <c r="MQC215" s="106"/>
      <c r="MQD215" s="106"/>
      <c r="MQE215" s="105"/>
      <c r="MQF215" s="106"/>
      <c r="MQG215" s="106"/>
      <c r="MQH215" s="106"/>
      <c r="MQI215" s="106"/>
      <c r="MQJ215" s="106"/>
      <c r="MQK215" s="106"/>
      <c r="MQL215" s="106"/>
      <c r="MQM215" s="106"/>
      <c r="MQN215" s="105"/>
      <c r="MQO215" s="106"/>
      <c r="MQP215" s="106"/>
      <c r="MQQ215" s="106"/>
      <c r="MQR215" s="106"/>
      <c r="MQS215" s="106"/>
      <c r="MQT215" s="106"/>
      <c r="MQU215" s="106"/>
      <c r="MQV215" s="106"/>
      <c r="MQW215" s="105"/>
      <c r="MQX215" s="106"/>
      <c r="MQY215" s="106"/>
      <c r="MQZ215" s="106"/>
      <c r="MRA215" s="106"/>
      <c r="MRB215" s="106"/>
      <c r="MRC215" s="106"/>
      <c r="MRD215" s="106"/>
      <c r="MRE215" s="106"/>
      <c r="MRF215" s="105"/>
      <c r="MRG215" s="106"/>
      <c r="MRH215" s="106"/>
      <c r="MRI215" s="106"/>
      <c r="MRJ215" s="106"/>
      <c r="MRK215" s="106"/>
      <c r="MRL215" s="106"/>
      <c r="MRM215" s="106"/>
      <c r="MRN215" s="106"/>
      <c r="MRO215" s="105"/>
      <c r="MRP215" s="106"/>
      <c r="MRQ215" s="106"/>
      <c r="MRR215" s="106"/>
      <c r="MRS215" s="106"/>
      <c r="MRT215" s="106"/>
      <c r="MRU215" s="106"/>
      <c r="MRV215" s="106"/>
      <c r="MRW215" s="106"/>
      <c r="MRX215" s="105"/>
      <c r="MRY215" s="106"/>
      <c r="MRZ215" s="106"/>
      <c r="MSA215" s="106"/>
      <c r="MSB215" s="106"/>
      <c r="MSC215" s="106"/>
      <c r="MSD215" s="106"/>
      <c r="MSE215" s="106"/>
      <c r="MSF215" s="106"/>
      <c r="MSG215" s="105"/>
      <c r="MSH215" s="106"/>
      <c r="MSI215" s="106"/>
      <c r="MSJ215" s="106"/>
      <c r="MSK215" s="106"/>
      <c r="MSL215" s="106"/>
      <c r="MSM215" s="106"/>
      <c r="MSN215" s="106"/>
      <c r="MSO215" s="106"/>
      <c r="MSP215" s="105"/>
      <c r="MSQ215" s="106"/>
      <c r="MSR215" s="106"/>
      <c r="MSS215" s="106"/>
      <c r="MST215" s="106"/>
      <c r="MSU215" s="106"/>
      <c r="MSV215" s="106"/>
      <c r="MSW215" s="106"/>
      <c r="MSX215" s="106"/>
      <c r="MSY215" s="105"/>
      <c r="MSZ215" s="106"/>
      <c r="MTA215" s="106"/>
      <c r="MTB215" s="106"/>
      <c r="MTC215" s="106"/>
      <c r="MTD215" s="106"/>
      <c r="MTE215" s="106"/>
      <c r="MTF215" s="106"/>
      <c r="MTG215" s="106"/>
      <c r="MTH215" s="105"/>
      <c r="MTI215" s="106"/>
      <c r="MTJ215" s="106"/>
      <c r="MTK215" s="106"/>
      <c r="MTL215" s="106"/>
      <c r="MTM215" s="106"/>
      <c r="MTN215" s="106"/>
      <c r="MTO215" s="106"/>
      <c r="MTP215" s="106"/>
      <c r="MTQ215" s="105"/>
      <c r="MTR215" s="106"/>
      <c r="MTS215" s="106"/>
      <c r="MTT215" s="106"/>
      <c r="MTU215" s="106"/>
      <c r="MTV215" s="106"/>
      <c r="MTW215" s="106"/>
      <c r="MTX215" s="106"/>
      <c r="MTY215" s="106"/>
      <c r="MTZ215" s="105"/>
      <c r="MUA215" s="106"/>
      <c r="MUB215" s="106"/>
      <c r="MUC215" s="106"/>
      <c r="MUD215" s="106"/>
      <c r="MUE215" s="106"/>
      <c r="MUF215" s="106"/>
      <c r="MUG215" s="106"/>
      <c r="MUH215" s="106"/>
      <c r="MUI215" s="105"/>
      <c r="MUJ215" s="106"/>
      <c r="MUK215" s="106"/>
      <c r="MUL215" s="106"/>
      <c r="MUM215" s="106"/>
      <c r="MUN215" s="106"/>
      <c r="MUO215" s="106"/>
      <c r="MUP215" s="106"/>
      <c r="MUQ215" s="106"/>
      <c r="MUR215" s="105"/>
      <c r="MUS215" s="106"/>
      <c r="MUT215" s="106"/>
      <c r="MUU215" s="106"/>
      <c r="MUV215" s="106"/>
      <c r="MUW215" s="106"/>
      <c r="MUX215" s="106"/>
      <c r="MUY215" s="106"/>
      <c r="MUZ215" s="106"/>
      <c r="MVA215" s="105"/>
      <c r="MVB215" s="106"/>
      <c r="MVC215" s="106"/>
      <c r="MVD215" s="106"/>
      <c r="MVE215" s="106"/>
      <c r="MVF215" s="106"/>
      <c r="MVG215" s="106"/>
      <c r="MVH215" s="106"/>
      <c r="MVI215" s="106"/>
      <c r="MVJ215" s="105"/>
      <c r="MVK215" s="106"/>
      <c r="MVL215" s="106"/>
      <c r="MVM215" s="106"/>
      <c r="MVN215" s="106"/>
      <c r="MVO215" s="106"/>
      <c r="MVP215" s="106"/>
      <c r="MVQ215" s="106"/>
      <c r="MVR215" s="106"/>
      <c r="MVS215" s="105"/>
      <c r="MVT215" s="106"/>
      <c r="MVU215" s="106"/>
      <c r="MVV215" s="106"/>
      <c r="MVW215" s="106"/>
      <c r="MVX215" s="106"/>
      <c r="MVY215" s="106"/>
      <c r="MVZ215" s="106"/>
      <c r="MWA215" s="106"/>
      <c r="MWB215" s="105"/>
      <c r="MWC215" s="106"/>
      <c r="MWD215" s="106"/>
      <c r="MWE215" s="106"/>
      <c r="MWF215" s="106"/>
      <c r="MWG215" s="106"/>
      <c r="MWH215" s="106"/>
      <c r="MWI215" s="106"/>
      <c r="MWJ215" s="106"/>
      <c r="MWK215" s="105"/>
      <c r="MWL215" s="106"/>
      <c r="MWM215" s="106"/>
      <c r="MWN215" s="106"/>
      <c r="MWO215" s="106"/>
      <c r="MWP215" s="106"/>
      <c r="MWQ215" s="106"/>
      <c r="MWR215" s="106"/>
      <c r="MWS215" s="106"/>
      <c r="MWT215" s="105"/>
      <c r="MWU215" s="106"/>
      <c r="MWV215" s="106"/>
      <c r="MWW215" s="106"/>
      <c r="MWX215" s="106"/>
      <c r="MWY215" s="106"/>
      <c r="MWZ215" s="106"/>
      <c r="MXA215" s="106"/>
      <c r="MXB215" s="106"/>
      <c r="MXC215" s="105"/>
      <c r="MXD215" s="106"/>
      <c r="MXE215" s="106"/>
      <c r="MXF215" s="106"/>
      <c r="MXG215" s="106"/>
      <c r="MXH215" s="106"/>
      <c r="MXI215" s="106"/>
      <c r="MXJ215" s="106"/>
      <c r="MXK215" s="106"/>
      <c r="MXL215" s="105"/>
      <c r="MXM215" s="106"/>
      <c r="MXN215" s="106"/>
      <c r="MXO215" s="106"/>
      <c r="MXP215" s="106"/>
      <c r="MXQ215" s="106"/>
      <c r="MXR215" s="106"/>
      <c r="MXS215" s="106"/>
      <c r="MXT215" s="106"/>
      <c r="MXU215" s="105"/>
      <c r="MXV215" s="106"/>
      <c r="MXW215" s="106"/>
      <c r="MXX215" s="106"/>
      <c r="MXY215" s="106"/>
      <c r="MXZ215" s="106"/>
      <c r="MYA215" s="106"/>
      <c r="MYB215" s="106"/>
      <c r="MYC215" s="106"/>
      <c r="MYD215" s="105"/>
      <c r="MYE215" s="106"/>
      <c r="MYF215" s="106"/>
      <c r="MYG215" s="106"/>
      <c r="MYH215" s="106"/>
      <c r="MYI215" s="106"/>
      <c r="MYJ215" s="106"/>
      <c r="MYK215" s="106"/>
      <c r="MYL215" s="106"/>
      <c r="MYM215" s="105"/>
      <c r="MYN215" s="106"/>
      <c r="MYO215" s="106"/>
      <c r="MYP215" s="106"/>
      <c r="MYQ215" s="106"/>
      <c r="MYR215" s="106"/>
      <c r="MYS215" s="106"/>
      <c r="MYT215" s="106"/>
      <c r="MYU215" s="106"/>
      <c r="MYV215" s="105"/>
      <c r="MYW215" s="106"/>
      <c r="MYX215" s="106"/>
      <c r="MYY215" s="106"/>
      <c r="MYZ215" s="106"/>
      <c r="MZA215" s="106"/>
      <c r="MZB215" s="106"/>
      <c r="MZC215" s="106"/>
      <c r="MZD215" s="106"/>
      <c r="MZE215" s="105"/>
      <c r="MZF215" s="106"/>
      <c r="MZG215" s="106"/>
      <c r="MZH215" s="106"/>
      <c r="MZI215" s="106"/>
      <c r="MZJ215" s="106"/>
      <c r="MZK215" s="106"/>
      <c r="MZL215" s="106"/>
      <c r="MZM215" s="106"/>
      <c r="MZN215" s="105"/>
      <c r="MZO215" s="106"/>
      <c r="MZP215" s="106"/>
      <c r="MZQ215" s="106"/>
      <c r="MZR215" s="106"/>
      <c r="MZS215" s="106"/>
      <c r="MZT215" s="106"/>
      <c r="MZU215" s="106"/>
      <c r="MZV215" s="106"/>
      <c r="MZW215" s="105"/>
      <c r="MZX215" s="106"/>
      <c r="MZY215" s="106"/>
      <c r="MZZ215" s="106"/>
      <c r="NAA215" s="106"/>
      <c r="NAB215" s="106"/>
      <c r="NAC215" s="106"/>
      <c r="NAD215" s="106"/>
      <c r="NAE215" s="106"/>
      <c r="NAF215" s="105"/>
      <c r="NAG215" s="106"/>
      <c r="NAH215" s="106"/>
      <c r="NAI215" s="106"/>
      <c r="NAJ215" s="106"/>
      <c r="NAK215" s="106"/>
      <c r="NAL215" s="106"/>
      <c r="NAM215" s="106"/>
      <c r="NAN215" s="106"/>
      <c r="NAO215" s="105"/>
      <c r="NAP215" s="106"/>
      <c r="NAQ215" s="106"/>
      <c r="NAR215" s="106"/>
      <c r="NAS215" s="106"/>
      <c r="NAT215" s="106"/>
      <c r="NAU215" s="106"/>
      <c r="NAV215" s="106"/>
      <c r="NAW215" s="106"/>
      <c r="NAX215" s="105"/>
      <c r="NAY215" s="106"/>
      <c r="NAZ215" s="106"/>
      <c r="NBA215" s="106"/>
      <c r="NBB215" s="106"/>
      <c r="NBC215" s="106"/>
      <c r="NBD215" s="106"/>
      <c r="NBE215" s="106"/>
      <c r="NBF215" s="106"/>
      <c r="NBG215" s="105"/>
      <c r="NBH215" s="106"/>
      <c r="NBI215" s="106"/>
      <c r="NBJ215" s="106"/>
      <c r="NBK215" s="106"/>
      <c r="NBL215" s="106"/>
      <c r="NBM215" s="106"/>
      <c r="NBN215" s="106"/>
      <c r="NBO215" s="106"/>
      <c r="NBP215" s="105"/>
      <c r="NBQ215" s="106"/>
      <c r="NBR215" s="106"/>
      <c r="NBS215" s="106"/>
      <c r="NBT215" s="106"/>
      <c r="NBU215" s="106"/>
      <c r="NBV215" s="106"/>
      <c r="NBW215" s="106"/>
      <c r="NBX215" s="106"/>
      <c r="NBY215" s="105"/>
      <c r="NBZ215" s="106"/>
      <c r="NCA215" s="106"/>
      <c r="NCB215" s="106"/>
      <c r="NCC215" s="106"/>
      <c r="NCD215" s="106"/>
      <c r="NCE215" s="106"/>
      <c r="NCF215" s="106"/>
      <c r="NCG215" s="106"/>
      <c r="NCH215" s="105"/>
      <c r="NCI215" s="106"/>
      <c r="NCJ215" s="106"/>
      <c r="NCK215" s="106"/>
      <c r="NCL215" s="106"/>
      <c r="NCM215" s="106"/>
      <c r="NCN215" s="106"/>
      <c r="NCO215" s="106"/>
      <c r="NCP215" s="106"/>
      <c r="NCQ215" s="105"/>
      <c r="NCR215" s="106"/>
      <c r="NCS215" s="106"/>
      <c r="NCT215" s="106"/>
      <c r="NCU215" s="106"/>
      <c r="NCV215" s="106"/>
      <c r="NCW215" s="106"/>
      <c r="NCX215" s="106"/>
      <c r="NCY215" s="106"/>
      <c r="NCZ215" s="105"/>
      <c r="NDA215" s="106"/>
      <c r="NDB215" s="106"/>
      <c r="NDC215" s="106"/>
      <c r="NDD215" s="106"/>
      <c r="NDE215" s="106"/>
      <c r="NDF215" s="106"/>
      <c r="NDG215" s="106"/>
      <c r="NDH215" s="106"/>
      <c r="NDI215" s="105"/>
      <c r="NDJ215" s="106"/>
      <c r="NDK215" s="106"/>
      <c r="NDL215" s="106"/>
      <c r="NDM215" s="106"/>
      <c r="NDN215" s="106"/>
      <c r="NDO215" s="106"/>
      <c r="NDP215" s="106"/>
      <c r="NDQ215" s="106"/>
      <c r="NDR215" s="105"/>
      <c r="NDS215" s="106"/>
      <c r="NDT215" s="106"/>
      <c r="NDU215" s="106"/>
      <c r="NDV215" s="106"/>
      <c r="NDW215" s="106"/>
      <c r="NDX215" s="106"/>
      <c r="NDY215" s="106"/>
      <c r="NDZ215" s="106"/>
      <c r="NEA215" s="105"/>
      <c r="NEB215" s="106"/>
      <c r="NEC215" s="106"/>
      <c r="NED215" s="106"/>
      <c r="NEE215" s="106"/>
      <c r="NEF215" s="106"/>
      <c r="NEG215" s="106"/>
      <c r="NEH215" s="106"/>
      <c r="NEI215" s="106"/>
      <c r="NEJ215" s="105"/>
      <c r="NEK215" s="106"/>
      <c r="NEL215" s="106"/>
      <c r="NEM215" s="106"/>
      <c r="NEN215" s="106"/>
      <c r="NEO215" s="106"/>
      <c r="NEP215" s="106"/>
      <c r="NEQ215" s="106"/>
      <c r="NER215" s="106"/>
      <c r="NES215" s="105"/>
      <c r="NET215" s="106"/>
      <c r="NEU215" s="106"/>
      <c r="NEV215" s="106"/>
      <c r="NEW215" s="106"/>
      <c r="NEX215" s="106"/>
      <c r="NEY215" s="106"/>
      <c r="NEZ215" s="106"/>
      <c r="NFA215" s="106"/>
      <c r="NFB215" s="105"/>
      <c r="NFC215" s="106"/>
      <c r="NFD215" s="106"/>
      <c r="NFE215" s="106"/>
      <c r="NFF215" s="106"/>
      <c r="NFG215" s="106"/>
      <c r="NFH215" s="106"/>
      <c r="NFI215" s="106"/>
      <c r="NFJ215" s="106"/>
      <c r="NFK215" s="105"/>
      <c r="NFL215" s="106"/>
      <c r="NFM215" s="106"/>
      <c r="NFN215" s="106"/>
      <c r="NFO215" s="106"/>
      <c r="NFP215" s="106"/>
      <c r="NFQ215" s="106"/>
      <c r="NFR215" s="106"/>
      <c r="NFS215" s="106"/>
      <c r="NFT215" s="105"/>
      <c r="NFU215" s="106"/>
      <c r="NFV215" s="106"/>
      <c r="NFW215" s="106"/>
      <c r="NFX215" s="106"/>
      <c r="NFY215" s="106"/>
      <c r="NFZ215" s="106"/>
      <c r="NGA215" s="106"/>
      <c r="NGB215" s="106"/>
      <c r="NGC215" s="105"/>
      <c r="NGD215" s="106"/>
      <c r="NGE215" s="106"/>
      <c r="NGF215" s="106"/>
      <c r="NGG215" s="106"/>
      <c r="NGH215" s="106"/>
      <c r="NGI215" s="106"/>
      <c r="NGJ215" s="106"/>
      <c r="NGK215" s="106"/>
      <c r="NGL215" s="105"/>
      <c r="NGM215" s="106"/>
      <c r="NGN215" s="106"/>
      <c r="NGO215" s="106"/>
      <c r="NGP215" s="106"/>
      <c r="NGQ215" s="106"/>
      <c r="NGR215" s="106"/>
      <c r="NGS215" s="106"/>
      <c r="NGT215" s="106"/>
      <c r="NGU215" s="105"/>
      <c r="NGV215" s="106"/>
      <c r="NGW215" s="106"/>
      <c r="NGX215" s="106"/>
      <c r="NGY215" s="106"/>
      <c r="NGZ215" s="106"/>
      <c r="NHA215" s="106"/>
      <c r="NHB215" s="106"/>
      <c r="NHC215" s="106"/>
      <c r="NHD215" s="105"/>
      <c r="NHE215" s="106"/>
      <c r="NHF215" s="106"/>
      <c r="NHG215" s="106"/>
      <c r="NHH215" s="106"/>
      <c r="NHI215" s="106"/>
      <c r="NHJ215" s="106"/>
      <c r="NHK215" s="106"/>
      <c r="NHL215" s="106"/>
      <c r="NHM215" s="105"/>
      <c r="NHN215" s="106"/>
      <c r="NHO215" s="106"/>
      <c r="NHP215" s="106"/>
      <c r="NHQ215" s="106"/>
      <c r="NHR215" s="106"/>
      <c r="NHS215" s="106"/>
      <c r="NHT215" s="106"/>
      <c r="NHU215" s="106"/>
      <c r="NHV215" s="105"/>
      <c r="NHW215" s="106"/>
      <c r="NHX215" s="106"/>
      <c r="NHY215" s="106"/>
      <c r="NHZ215" s="106"/>
      <c r="NIA215" s="106"/>
      <c r="NIB215" s="106"/>
      <c r="NIC215" s="106"/>
      <c r="NID215" s="106"/>
      <c r="NIE215" s="105"/>
      <c r="NIF215" s="106"/>
      <c r="NIG215" s="106"/>
      <c r="NIH215" s="106"/>
      <c r="NII215" s="106"/>
      <c r="NIJ215" s="106"/>
      <c r="NIK215" s="106"/>
      <c r="NIL215" s="106"/>
      <c r="NIM215" s="106"/>
      <c r="NIN215" s="105"/>
      <c r="NIO215" s="106"/>
      <c r="NIP215" s="106"/>
      <c r="NIQ215" s="106"/>
      <c r="NIR215" s="106"/>
      <c r="NIS215" s="106"/>
      <c r="NIT215" s="106"/>
      <c r="NIU215" s="106"/>
      <c r="NIV215" s="106"/>
      <c r="NIW215" s="105"/>
      <c r="NIX215" s="106"/>
      <c r="NIY215" s="106"/>
      <c r="NIZ215" s="106"/>
      <c r="NJA215" s="106"/>
      <c r="NJB215" s="106"/>
      <c r="NJC215" s="106"/>
      <c r="NJD215" s="106"/>
      <c r="NJE215" s="106"/>
      <c r="NJF215" s="105"/>
      <c r="NJG215" s="106"/>
      <c r="NJH215" s="106"/>
      <c r="NJI215" s="106"/>
      <c r="NJJ215" s="106"/>
      <c r="NJK215" s="106"/>
      <c r="NJL215" s="106"/>
      <c r="NJM215" s="106"/>
      <c r="NJN215" s="106"/>
      <c r="NJO215" s="105"/>
      <c r="NJP215" s="106"/>
      <c r="NJQ215" s="106"/>
      <c r="NJR215" s="106"/>
      <c r="NJS215" s="106"/>
      <c r="NJT215" s="106"/>
      <c r="NJU215" s="106"/>
      <c r="NJV215" s="106"/>
      <c r="NJW215" s="106"/>
      <c r="NJX215" s="105"/>
      <c r="NJY215" s="106"/>
      <c r="NJZ215" s="106"/>
      <c r="NKA215" s="106"/>
      <c r="NKB215" s="106"/>
      <c r="NKC215" s="106"/>
      <c r="NKD215" s="106"/>
      <c r="NKE215" s="106"/>
      <c r="NKF215" s="106"/>
      <c r="NKG215" s="105"/>
      <c r="NKH215" s="106"/>
      <c r="NKI215" s="106"/>
      <c r="NKJ215" s="106"/>
      <c r="NKK215" s="106"/>
      <c r="NKL215" s="106"/>
      <c r="NKM215" s="106"/>
      <c r="NKN215" s="106"/>
      <c r="NKO215" s="106"/>
      <c r="NKP215" s="105"/>
      <c r="NKQ215" s="106"/>
      <c r="NKR215" s="106"/>
      <c r="NKS215" s="106"/>
      <c r="NKT215" s="106"/>
      <c r="NKU215" s="106"/>
      <c r="NKV215" s="106"/>
      <c r="NKW215" s="106"/>
      <c r="NKX215" s="106"/>
      <c r="NKY215" s="105"/>
      <c r="NKZ215" s="106"/>
      <c r="NLA215" s="106"/>
      <c r="NLB215" s="106"/>
      <c r="NLC215" s="106"/>
      <c r="NLD215" s="106"/>
      <c r="NLE215" s="106"/>
      <c r="NLF215" s="106"/>
      <c r="NLG215" s="106"/>
      <c r="NLH215" s="105"/>
      <c r="NLI215" s="106"/>
      <c r="NLJ215" s="106"/>
      <c r="NLK215" s="106"/>
      <c r="NLL215" s="106"/>
      <c r="NLM215" s="106"/>
      <c r="NLN215" s="106"/>
      <c r="NLO215" s="106"/>
      <c r="NLP215" s="106"/>
      <c r="NLQ215" s="105"/>
      <c r="NLR215" s="106"/>
      <c r="NLS215" s="106"/>
      <c r="NLT215" s="106"/>
      <c r="NLU215" s="106"/>
      <c r="NLV215" s="106"/>
      <c r="NLW215" s="106"/>
      <c r="NLX215" s="106"/>
      <c r="NLY215" s="106"/>
      <c r="NLZ215" s="105"/>
      <c r="NMA215" s="106"/>
      <c r="NMB215" s="106"/>
      <c r="NMC215" s="106"/>
      <c r="NMD215" s="106"/>
      <c r="NME215" s="106"/>
      <c r="NMF215" s="106"/>
      <c r="NMG215" s="106"/>
      <c r="NMH215" s="106"/>
      <c r="NMI215" s="105"/>
      <c r="NMJ215" s="106"/>
      <c r="NMK215" s="106"/>
      <c r="NML215" s="106"/>
      <c r="NMM215" s="106"/>
      <c r="NMN215" s="106"/>
      <c r="NMO215" s="106"/>
      <c r="NMP215" s="106"/>
      <c r="NMQ215" s="106"/>
      <c r="NMR215" s="105"/>
      <c r="NMS215" s="106"/>
      <c r="NMT215" s="106"/>
      <c r="NMU215" s="106"/>
      <c r="NMV215" s="106"/>
      <c r="NMW215" s="106"/>
      <c r="NMX215" s="106"/>
      <c r="NMY215" s="106"/>
      <c r="NMZ215" s="106"/>
      <c r="NNA215" s="105"/>
      <c r="NNB215" s="106"/>
      <c r="NNC215" s="106"/>
      <c r="NND215" s="106"/>
      <c r="NNE215" s="106"/>
      <c r="NNF215" s="106"/>
      <c r="NNG215" s="106"/>
      <c r="NNH215" s="106"/>
      <c r="NNI215" s="106"/>
      <c r="NNJ215" s="105"/>
      <c r="NNK215" s="106"/>
      <c r="NNL215" s="106"/>
      <c r="NNM215" s="106"/>
      <c r="NNN215" s="106"/>
      <c r="NNO215" s="106"/>
      <c r="NNP215" s="106"/>
      <c r="NNQ215" s="106"/>
      <c r="NNR215" s="106"/>
      <c r="NNS215" s="105"/>
      <c r="NNT215" s="106"/>
      <c r="NNU215" s="106"/>
      <c r="NNV215" s="106"/>
      <c r="NNW215" s="106"/>
      <c r="NNX215" s="106"/>
      <c r="NNY215" s="106"/>
      <c r="NNZ215" s="106"/>
      <c r="NOA215" s="106"/>
      <c r="NOB215" s="105"/>
      <c r="NOC215" s="106"/>
      <c r="NOD215" s="106"/>
      <c r="NOE215" s="106"/>
      <c r="NOF215" s="106"/>
      <c r="NOG215" s="106"/>
      <c r="NOH215" s="106"/>
      <c r="NOI215" s="106"/>
      <c r="NOJ215" s="106"/>
      <c r="NOK215" s="105"/>
      <c r="NOL215" s="106"/>
      <c r="NOM215" s="106"/>
      <c r="NON215" s="106"/>
      <c r="NOO215" s="106"/>
      <c r="NOP215" s="106"/>
      <c r="NOQ215" s="106"/>
      <c r="NOR215" s="106"/>
      <c r="NOS215" s="106"/>
      <c r="NOT215" s="105"/>
      <c r="NOU215" s="106"/>
      <c r="NOV215" s="106"/>
      <c r="NOW215" s="106"/>
      <c r="NOX215" s="106"/>
      <c r="NOY215" s="106"/>
      <c r="NOZ215" s="106"/>
      <c r="NPA215" s="106"/>
      <c r="NPB215" s="106"/>
      <c r="NPC215" s="105"/>
      <c r="NPD215" s="106"/>
      <c r="NPE215" s="106"/>
      <c r="NPF215" s="106"/>
      <c r="NPG215" s="106"/>
      <c r="NPH215" s="106"/>
      <c r="NPI215" s="106"/>
      <c r="NPJ215" s="106"/>
      <c r="NPK215" s="106"/>
      <c r="NPL215" s="105"/>
      <c r="NPM215" s="106"/>
      <c r="NPN215" s="106"/>
      <c r="NPO215" s="106"/>
      <c r="NPP215" s="106"/>
      <c r="NPQ215" s="106"/>
      <c r="NPR215" s="106"/>
      <c r="NPS215" s="106"/>
      <c r="NPT215" s="106"/>
      <c r="NPU215" s="105"/>
      <c r="NPV215" s="106"/>
      <c r="NPW215" s="106"/>
      <c r="NPX215" s="106"/>
      <c r="NPY215" s="106"/>
      <c r="NPZ215" s="106"/>
      <c r="NQA215" s="106"/>
      <c r="NQB215" s="106"/>
      <c r="NQC215" s="106"/>
      <c r="NQD215" s="105"/>
      <c r="NQE215" s="106"/>
      <c r="NQF215" s="106"/>
      <c r="NQG215" s="106"/>
      <c r="NQH215" s="106"/>
      <c r="NQI215" s="106"/>
      <c r="NQJ215" s="106"/>
      <c r="NQK215" s="106"/>
      <c r="NQL215" s="106"/>
      <c r="NQM215" s="105"/>
      <c r="NQN215" s="106"/>
      <c r="NQO215" s="106"/>
      <c r="NQP215" s="106"/>
      <c r="NQQ215" s="106"/>
      <c r="NQR215" s="106"/>
      <c r="NQS215" s="106"/>
      <c r="NQT215" s="106"/>
      <c r="NQU215" s="106"/>
      <c r="NQV215" s="105"/>
      <c r="NQW215" s="106"/>
      <c r="NQX215" s="106"/>
      <c r="NQY215" s="106"/>
      <c r="NQZ215" s="106"/>
      <c r="NRA215" s="106"/>
      <c r="NRB215" s="106"/>
      <c r="NRC215" s="106"/>
      <c r="NRD215" s="106"/>
      <c r="NRE215" s="105"/>
      <c r="NRF215" s="106"/>
      <c r="NRG215" s="106"/>
      <c r="NRH215" s="106"/>
      <c r="NRI215" s="106"/>
      <c r="NRJ215" s="106"/>
      <c r="NRK215" s="106"/>
      <c r="NRL215" s="106"/>
      <c r="NRM215" s="106"/>
      <c r="NRN215" s="105"/>
      <c r="NRO215" s="106"/>
      <c r="NRP215" s="106"/>
      <c r="NRQ215" s="106"/>
      <c r="NRR215" s="106"/>
      <c r="NRS215" s="106"/>
      <c r="NRT215" s="106"/>
      <c r="NRU215" s="106"/>
      <c r="NRV215" s="106"/>
      <c r="NRW215" s="105"/>
      <c r="NRX215" s="106"/>
      <c r="NRY215" s="106"/>
      <c r="NRZ215" s="106"/>
      <c r="NSA215" s="106"/>
      <c r="NSB215" s="106"/>
      <c r="NSC215" s="106"/>
      <c r="NSD215" s="106"/>
      <c r="NSE215" s="106"/>
      <c r="NSF215" s="105"/>
      <c r="NSG215" s="106"/>
      <c r="NSH215" s="106"/>
      <c r="NSI215" s="106"/>
      <c r="NSJ215" s="106"/>
      <c r="NSK215" s="106"/>
      <c r="NSL215" s="106"/>
      <c r="NSM215" s="106"/>
      <c r="NSN215" s="106"/>
      <c r="NSO215" s="105"/>
      <c r="NSP215" s="106"/>
      <c r="NSQ215" s="106"/>
      <c r="NSR215" s="106"/>
      <c r="NSS215" s="106"/>
      <c r="NST215" s="106"/>
      <c r="NSU215" s="106"/>
      <c r="NSV215" s="106"/>
      <c r="NSW215" s="106"/>
      <c r="NSX215" s="105"/>
      <c r="NSY215" s="106"/>
      <c r="NSZ215" s="106"/>
      <c r="NTA215" s="106"/>
      <c r="NTB215" s="106"/>
      <c r="NTC215" s="106"/>
      <c r="NTD215" s="106"/>
      <c r="NTE215" s="106"/>
      <c r="NTF215" s="106"/>
      <c r="NTG215" s="105"/>
      <c r="NTH215" s="106"/>
      <c r="NTI215" s="106"/>
      <c r="NTJ215" s="106"/>
      <c r="NTK215" s="106"/>
      <c r="NTL215" s="106"/>
      <c r="NTM215" s="106"/>
      <c r="NTN215" s="106"/>
      <c r="NTO215" s="106"/>
      <c r="NTP215" s="105"/>
      <c r="NTQ215" s="106"/>
      <c r="NTR215" s="106"/>
      <c r="NTS215" s="106"/>
      <c r="NTT215" s="106"/>
      <c r="NTU215" s="106"/>
      <c r="NTV215" s="106"/>
      <c r="NTW215" s="106"/>
      <c r="NTX215" s="106"/>
      <c r="NTY215" s="105"/>
      <c r="NTZ215" s="106"/>
      <c r="NUA215" s="106"/>
      <c r="NUB215" s="106"/>
      <c r="NUC215" s="106"/>
      <c r="NUD215" s="106"/>
      <c r="NUE215" s="106"/>
      <c r="NUF215" s="106"/>
      <c r="NUG215" s="106"/>
      <c r="NUH215" s="105"/>
      <c r="NUI215" s="106"/>
      <c r="NUJ215" s="106"/>
      <c r="NUK215" s="106"/>
      <c r="NUL215" s="106"/>
      <c r="NUM215" s="106"/>
      <c r="NUN215" s="106"/>
      <c r="NUO215" s="106"/>
      <c r="NUP215" s="106"/>
      <c r="NUQ215" s="105"/>
      <c r="NUR215" s="106"/>
      <c r="NUS215" s="106"/>
      <c r="NUT215" s="106"/>
      <c r="NUU215" s="106"/>
      <c r="NUV215" s="106"/>
      <c r="NUW215" s="106"/>
      <c r="NUX215" s="106"/>
      <c r="NUY215" s="106"/>
      <c r="NUZ215" s="105"/>
      <c r="NVA215" s="106"/>
      <c r="NVB215" s="106"/>
      <c r="NVC215" s="106"/>
      <c r="NVD215" s="106"/>
      <c r="NVE215" s="106"/>
      <c r="NVF215" s="106"/>
      <c r="NVG215" s="106"/>
      <c r="NVH215" s="106"/>
      <c r="NVI215" s="105"/>
      <c r="NVJ215" s="106"/>
      <c r="NVK215" s="106"/>
      <c r="NVL215" s="106"/>
      <c r="NVM215" s="106"/>
      <c r="NVN215" s="106"/>
      <c r="NVO215" s="106"/>
      <c r="NVP215" s="106"/>
      <c r="NVQ215" s="106"/>
      <c r="NVR215" s="105"/>
      <c r="NVS215" s="106"/>
      <c r="NVT215" s="106"/>
      <c r="NVU215" s="106"/>
      <c r="NVV215" s="106"/>
      <c r="NVW215" s="106"/>
      <c r="NVX215" s="106"/>
      <c r="NVY215" s="106"/>
      <c r="NVZ215" s="106"/>
      <c r="NWA215" s="105"/>
      <c r="NWB215" s="106"/>
      <c r="NWC215" s="106"/>
      <c r="NWD215" s="106"/>
      <c r="NWE215" s="106"/>
      <c r="NWF215" s="106"/>
      <c r="NWG215" s="106"/>
      <c r="NWH215" s="106"/>
      <c r="NWI215" s="106"/>
      <c r="NWJ215" s="105"/>
      <c r="NWK215" s="106"/>
      <c r="NWL215" s="106"/>
      <c r="NWM215" s="106"/>
      <c r="NWN215" s="106"/>
      <c r="NWO215" s="106"/>
      <c r="NWP215" s="106"/>
      <c r="NWQ215" s="106"/>
      <c r="NWR215" s="106"/>
      <c r="NWS215" s="105"/>
      <c r="NWT215" s="106"/>
      <c r="NWU215" s="106"/>
      <c r="NWV215" s="106"/>
      <c r="NWW215" s="106"/>
      <c r="NWX215" s="106"/>
      <c r="NWY215" s="106"/>
      <c r="NWZ215" s="106"/>
      <c r="NXA215" s="106"/>
      <c r="NXB215" s="105"/>
      <c r="NXC215" s="106"/>
      <c r="NXD215" s="106"/>
      <c r="NXE215" s="106"/>
      <c r="NXF215" s="106"/>
      <c r="NXG215" s="106"/>
      <c r="NXH215" s="106"/>
      <c r="NXI215" s="106"/>
      <c r="NXJ215" s="106"/>
      <c r="NXK215" s="105"/>
      <c r="NXL215" s="106"/>
      <c r="NXM215" s="106"/>
      <c r="NXN215" s="106"/>
      <c r="NXO215" s="106"/>
      <c r="NXP215" s="106"/>
      <c r="NXQ215" s="106"/>
      <c r="NXR215" s="106"/>
      <c r="NXS215" s="106"/>
      <c r="NXT215" s="105"/>
      <c r="NXU215" s="106"/>
      <c r="NXV215" s="106"/>
      <c r="NXW215" s="106"/>
      <c r="NXX215" s="106"/>
      <c r="NXY215" s="106"/>
      <c r="NXZ215" s="106"/>
      <c r="NYA215" s="106"/>
      <c r="NYB215" s="106"/>
      <c r="NYC215" s="105"/>
      <c r="NYD215" s="106"/>
      <c r="NYE215" s="106"/>
      <c r="NYF215" s="106"/>
      <c r="NYG215" s="106"/>
      <c r="NYH215" s="106"/>
      <c r="NYI215" s="106"/>
      <c r="NYJ215" s="106"/>
      <c r="NYK215" s="106"/>
      <c r="NYL215" s="105"/>
      <c r="NYM215" s="106"/>
      <c r="NYN215" s="106"/>
      <c r="NYO215" s="106"/>
      <c r="NYP215" s="106"/>
      <c r="NYQ215" s="106"/>
      <c r="NYR215" s="106"/>
      <c r="NYS215" s="106"/>
      <c r="NYT215" s="106"/>
      <c r="NYU215" s="105"/>
      <c r="NYV215" s="106"/>
      <c r="NYW215" s="106"/>
      <c r="NYX215" s="106"/>
      <c r="NYY215" s="106"/>
      <c r="NYZ215" s="106"/>
      <c r="NZA215" s="106"/>
      <c r="NZB215" s="106"/>
      <c r="NZC215" s="106"/>
      <c r="NZD215" s="105"/>
      <c r="NZE215" s="106"/>
      <c r="NZF215" s="106"/>
      <c r="NZG215" s="106"/>
      <c r="NZH215" s="106"/>
      <c r="NZI215" s="106"/>
      <c r="NZJ215" s="106"/>
      <c r="NZK215" s="106"/>
      <c r="NZL215" s="106"/>
      <c r="NZM215" s="105"/>
      <c r="NZN215" s="106"/>
      <c r="NZO215" s="106"/>
      <c r="NZP215" s="106"/>
      <c r="NZQ215" s="106"/>
      <c r="NZR215" s="106"/>
      <c r="NZS215" s="106"/>
      <c r="NZT215" s="106"/>
      <c r="NZU215" s="106"/>
      <c r="NZV215" s="105"/>
      <c r="NZW215" s="106"/>
      <c r="NZX215" s="106"/>
      <c r="NZY215" s="106"/>
      <c r="NZZ215" s="106"/>
      <c r="OAA215" s="106"/>
      <c r="OAB215" s="106"/>
      <c r="OAC215" s="106"/>
      <c r="OAD215" s="106"/>
      <c r="OAE215" s="105"/>
      <c r="OAF215" s="106"/>
      <c r="OAG215" s="106"/>
      <c r="OAH215" s="106"/>
      <c r="OAI215" s="106"/>
      <c r="OAJ215" s="106"/>
      <c r="OAK215" s="106"/>
      <c r="OAL215" s="106"/>
      <c r="OAM215" s="106"/>
      <c r="OAN215" s="105"/>
      <c r="OAO215" s="106"/>
      <c r="OAP215" s="106"/>
      <c r="OAQ215" s="106"/>
      <c r="OAR215" s="106"/>
      <c r="OAS215" s="106"/>
      <c r="OAT215" s="106"/>
      <c r="OAU215" s="106"/>
      <c r="OAV215" s="106"/>
      <c r="OAW215" s="105"/>
      <c r="OAX215" s="106"/>
      <c r="OAY215" s="106"/>
      <c r="OAZ215" s="106"/>
      <c r="OBA215" s="106"/>
      <c r="OBB215" s="106"/>
      <c r="OBC215" s="106"/>
      <c r="OBD215" s="106"/>
      <c r="OBE215" s="106"/>
      <c r="OBF215" s="105"/>
      <c r="OBG215" s="106"/>
      <c r="OBH215" s="106"/>
      <c r="OBI215" s="106"/>
      <c r="OBJ215" s="106"/>
      <c r="OBK215" s="106"/>
      <c r="OBL215" s="106"/>
      <c r="OBM215" s="106"/>
      <c r="OBN215" s="106"/>
      <c r="OBO215" s="105"/>
      <c r="OBP215" s="106"/>
      <c r="OBQ215" s="106"/>
      <c r="OBR215" s="106"/>
      <c r="OBS215" s="106"/>
      <c r="OBT215" s="106"/>
      <c r="OBU215" s="106"/>
      <c r="OBV215" s="106"/>
      <c r="OBW215" s="106"/>
      <c r="OBX215" s="105"/>
      <c r="OBY215" s="106"/>
      <c r="OBZ215" s="106"/>
      <c r="OCA215" s="106"/>
      <c r="OCB215" s="106"/>
      <c r="OCC215" s="106"/>
      <c r="OCD215" s="106"/>
      <c r="OCE215" s="106"/>
      <c r="OCF215" s="106"/>
      <c r="OCG215" s="105"/>
      <c r="OCH215" s="106"/>
      <c r="OCI215" s="106"/>
      <c r="OCJ215" s="106"/>
      <c r="OCK215" s="106"/>
      <c r="OCL215" s="106"/>
      <c r="OCM215" s="106"/>
      <c r="OCN215" s="106"/>
      <c r="OCO215" s="106"/>
      <c r="OCP215" s="105"/>
      <c r="OCQ215" s="106"/>
      <c r="OCR215" s="106"/>
      <c r="OCS215" s="106"/>
      <c r="OCT215" s="106"/>
      <c r="OCU215" s="106"/>
      <c r="OCV215" s="106"/>
      <c r="OCW215" s="106"/>
      <c r="OCX215" s="106"/>
      <c r="OCY215" s="105"/>
      <c r="OCZ215" s="106"/>
      <c r="ODA215" s="106"/>
      <c r="ODB215" s="106"/>
      <c r="ODC215" s="106"/>
      <c r="ODD215" s="106"/>
      <c r="ODE215" s="106"/>
      <c r="ODF215" s="106"/>
      <c r="ODG215" s="106"/>
      <c r="ODH215" s="105"/>
      <c r="ODI215" s="106"/>
      <c r="ODJ215" s="106"/>
      <c r="ODK215" s="106"/>
      <c r="ODL215" s="106"/>
      <c r="ODM215" s="106"/>
      <c r="ODN215" s="106"/>
      <c r="ODO215" s="106"/>
      <c r="ODP215" s="106"/>
      <c r="ODQ215" s="105"/>
      <c r="ODR215" s="106"/>
      <c r="ODS215" s="106"/>
      <c r="ODT215" s="106"/>
      <c r="ODU215" s="106"/>
      <c r="ODV215" s="106"/>
      <c r="ODW215" s="106"/>
      <c r="ODX215" s="106"/>
      <c r="ODY215" s="106"/>
      <c r="ODZ215" s="105"/>
      <c r="OEA215" s="106"/>
      <c r="OEB215" s="106"/>
      <c r="OEC215" s="106"/>
      <c r="OED215" s="106"/>
      <c r="OEE215" s="106"/>
      <c r="OEF215" s="106"/>
      <c r="OEG215" s="106"/>
      <c r="OEH215" s="106"/>
      <c r="OEI215" s="105"/>
      <c r="OEJ215" s="106"/>
      <c r="OEK215" s="106"/>
      <c r="OEL215" s="106"/>
      <c r="OEM215" s="106"/>
      <c r="OEN215" s="106"/>
      <c r="OEO215" s="106"/>
      <c r="OEP215" s="106"/>
      <c r="OEQ215" s="106"/>
      <c r="OER215" s="105"/>
      <c r="OES215" s="106"/>
      <c r="OET215" s="106"/>
      <c r="OEU215" s="106"/>
      <c r="OEV215" s="106"/>
      <c r="OEW215" s="106"/>
      <c r="OEX215" s="106"/>
      <c r="OEY215" s="106"/>
      <c r="OEZ215" s="106"/>
      <c r="OFA215" s="105"/>
      <c r="OFB215" s="106"/>
      <c r="OFC215" s="106"/>
      <c r="OFD215" s="106"/>
      <c r="OFE215" s="106"/>
      <c r="OFF215" s="106"/>
      <c r="OFG215" s="106"/>
      <c r="OFH215" s="106"/>
      <c r="OFI215" s="106"/>
      <c r="OFJ215" s="105"/>
      <c r="OFK215" s="106"/>
      <c r="OFL215" s="106"/>
      <c r="OFM215" s="106"/>
      <c r="OFN215" s="106"/>
      <c r="OFO215" s="106"/>
      <c r="OFP215" s="106"/>
      <c r="OFQ215" s="106"/>
      <c r="OFR215" s="106"/>
      <c r="OFS215" s="105"/>
      <c r="OFT215" s="106"/>
      <c r="OFU215" s="106"/>
      <c r="OFV215" s="106"/>
      <c r="OFW215" s="106"/>
      <c r="OFX215" s="106"/>
      <c r="OFY215" s="106"/>
      <c r="OFZ215" s="106"/>
      <c r="OGA215" s="106"/>
      <c r="OGB215" s="105"/>
      <c r="OGC215" s="106"/>
      <c r="OGD215" s="106"/>
      <c r="OGE215" s="106"/>
      <c r="OGF215" s="106"/>
      <c r="OGG215" s="106"/>
      <c r="OGH215" s="106"/>
      <c r="OGI215" s="106"/>
      <c r="OGJ215" s="106"/>
      <c r="OGK215" s="105"/>
      <c r="OGL215" s="106"/>
      <c r="OGM215" s="106"/>
      <c r="OGN215" s="106"/>
      <c r="OGO215" s="106"/>
      <c r="OGP215" s="106"/>
      <c r="OGQ215" s="106"/>
      <c r="OGR215" s="106"/>
      <c r="OGS215" s="106"/>
      <c r="OGT215" s="105"/>
      <c r="OGU215" s="106"/>
      <c r="OGV215" s="106"/>
      <c r="OGW215" s="106"/>
      <c r="OGX215" s="106"/>
      <c r="OGY215" s="106"/>
      <c r="OGZ215" s="106"/>
      <c r="OHA215" s="106"/>
      <c r="OHB215" s="106"/>
      <c r="OHC215" s="105"/>
      <c r="OHD215" s="106"/>
      <c r="OHE215" s="106"/>
      <c r="OHF215" s="106"/>
      <c r="OHG215" s="106"/>
      <c r="OHH215" s="106"/>
      <c r="OHI215" s="106"/>
      <c r="OHJ215" s="106"/>
      <c r="OHK215" s="106"/>
      <c r="OHL215" s="105"/>
      <c r="OHM215" s="106"/>
      <c r="OHN215" s="106"/>
      <c r="OHO215" s="106"/>
      <c r="OHP215" s="106"/>
      <c r="OHQ215" s="106"/>
      <c r="OHR215" s="106"/>
      <c r="OHS215" s="106"/>
      <c r="OHT215" s="106"/>
      <c r="OHU215" s="105"/>
      <c r="OHV215" s="106"/>
      <c r="OHW215" s="106"/>
      <c r="OHX215" s="106"/>
      <c r="OHY215" s="106"/>
      <c r="OHZ215" s="106"/>
      <c r="OIA215" s="106"/>
      <c r="OIB215" s="106"/>
      <c r="OIC215" s="106"/>
      <c r="OID215" s="105"/>
      <c r="OIE215" s="106"/>
      <c r="OIF215" s="106"/>
      <c r="OIG215" s="106"/>
      <c r="OIH215" s="106"/>
      <c r="OII215" s="106"/>
      <c r="OIJ215" s="106"/>
      <c r="OIK215" s="106"/>
      <c r="OIL215" s="106"/>
      <c r="OIM215" s="105"/>
      <c r="OIN215" s="106"/>
      <c r="OIO215" s="106"/>
      <c r="OIP215" s="106"/>
      <c r="OIQ215" s="106"/>
      <c r="OIR215" s="106"/>
      <c r="OIS215" s="106"/>
      <c r="OIT215" s="106"/>
      <c r="OIU215" s="106"/>
      <c r="OIV215" s="105"/>
      <c r="OIW215" s="106"/>
      <c r="OIX215" s="106"/>
      <c r="OIY215" s="106"/>
      <c r="OIZ215" s="106"/>
      <c r="OJA215" s="106"/>
      <c r="OJB215" s="106"/>
      <c r="OJC215" s="106"/>
      <c r="OJD215" s="106"/>
      <c r="OJE215" s="105"/>
      <c r="OJF215" s="106"/>
      <c r="OJG215" s="106"/>
      <c r="OJH215" s="106"/>
      <c r="OJI215" s="106"/>
      <c r="OJJ215" s="106"/>
      <c r="OJK215" s="106"/>
      <c r="OJL215" s="106"/>
      <c r="OJM215" s="106"/>
      <c r="OJN215" s="105"/>
      <c r="OJO215" s="106"/>
      <c r="OJP215" s="106"/>
      <c r="OJQ215" s="106"/>
      <c r="OJR215" s="106"/>
      <c r="OJS215" s="106"/>
      <c r="OJT215" s="106"/>
      <c r="OJU215" s="106"/>
      <c r="OJV215" s="106"/>
      <c r="OJW215" s="105"/>
      <c r="OJX215" s="106"/>
      <c r="OJY215" s="106"/>
      <c r="OJZ215" s="106"/>
      <c r="OKA215" s="106"/>
      <c r="OKB215" s="106"/>
      <c r="OKC215" s="106"/>
      <c r="OKD215" s="106"/>
      <c r="OKE215" s="106"/>
      <c r="OKF215" s="105"/>
      <c r="OKG215" s="106"/>
      <c r="OKH215" s="106"/>
      <c r="OKI215" s="106"/>
      <c r="OKJ215" s="106"/>
      <c r="OKK215" s="106"/>
      <c r="OKL215" s="106"/>
      <c r="OKM215" s="106"/>
      <c r="OKN215" s="106"/>
      <c r="OKO215" s="105"/>
      <c r="OKP215" s="106"/>
      <c r="OKQ215" s="106"/>
      <c r="OKR215" s="106"/>
      <c r="OKS215" s="106"/>
      <c r="OKT215" s="106"/>
      <c r="OKU215" s="106"/>
      <c r="OKV215" s="106"/>
      <c r="OKW215" s="106"/>
      <c r="OKX215" s="105"/>
      <c r="OKY215" s="106"/>
      <c r="OKZ215" s="106"/>
      <c r="OLA215" s="106"/>
      <c r="OLB215" s="106"/>
      <c r="OLC215" s="106"/>
      <c r="OLD215" s="106"/>
      <c r="OLE215" s="106"/>
      <c r="OLF215" s="106"/>
      <c r="OLG215" s="105"/>
      <c r="OLH215" s="106"/>
      <c r="OLI215" s="106"/>
      <c r="OLJ215" s="106"/>
      <c r="OLK215" s="106"/>
      <c r="OLL215" s="106"/>
      <c r="OLM215" s="106"/>
      <c r="OLN215" s="106"/>
      <c r="OLO215" s="106"/>
      <c r="OLP215" s="105"/>
      <c r="OLQ215" s="106"/>
      <c r="OLR215" s="106"/>
      <c r="OLS215" s="106"/>
      <c r="OLT215" s="106"/>
      <c r="OLU215" s="106"/>
      <c r="OLV215" s="106"/>
      <c r="OLW215" s="106"/>
      <c r="OLX215" s="106"/>
      <c r="OLY215" s="105"/>
      <c r="OLZ215" s="106"/>
      <c r="OMA215" s="106"/>
      <c r="OMB215" s="106"/>
      <c r="OMC215" s="106"/>
      <c r="OMD215" s="106"/>
      <c r="OME215" s="106"/>
      <c r="OMF215" s="106"/>
      <c r="OMG215" s="106"/>
      <c r="OMH215" s="105"/>
      <c r="OMI215" s="106"/>
      <c r="OMJ215" s="106"/>
      <c r="OMK215" s="106"/>
      <c r="OML215" s="106"/>
      <c r="OMM215" s="106"/>
      <c r="OMN215" s="106"/>
      <c r="OMO215" s="106"/>
      <c r="OMP215" s="106"/>
      <c r="OMQ215" s="105"/>
      <c r="OMR215" s="106"/>
      <c r="OMS215" s="106"/>
      <c r="OMT215" s="106"/>
      <c r="OMU215" s="106"/>
      <c r="OMV215" s="106"/>
      <c r="OMW215" s="106"/>
      <c r="OMX215" s="106"/>
      <c r="OMY215" s="106"/>
      <c r="OMZ215" s="105"/>
      <c r="ONA215" s="106"/>
      <c r="ONB215" s="106"/>
      <c r="ONC215" s="106"/>
      <c r="OND215" s="106"/>
      <c r="ONE215" s="106"/>
      <c r="ONF215" s="106"/>
      <c r="ONG215" s="106"/>
      <c r="ONH215" s="106"/>
      <c r="ONI215" s="105"/>
      <c r="ONJ215" s="106"/>
      <c r="ONK215" s="106"/>
      <c r="ONL215" s="106"/>
      <c r="ONM215" s="106"/>
      <c r="ONN215" s="106"/>
      <c r="ONO215" s="106"/>
      <c r="ONP215" s="106"/>
      <c r="ONQ215" s="106"/>
      <c r="ONR215" s="105"/>
      <c r="ONS215" s="106"/>
      <c r="ONT215" s="106"/>
      <c r="ONU215" s="106"/>
      <c r="ONV215" s="106"/>
      <c r="ONW215" s="106"/>
      <c r="ONX215" s="106"/>
      <c r="ONY215" s="106"/>
      <c r="ONZ215" s="106"/>
      <c r="OOA215" s="105"/>
      <c r="OOB215" s="106"/>
      <c r="OOC215" s="106"/>
      <c r="OOD215" s="106"/>
      <c r="OOE215" s="106"/>
      <c r="OOF215" s="106"/>
      <c r="OOG215" s="106"/>
      <c r="OOH215" s="106"/>
      <c r="OOI215" s="106"/>
      <c r="OOJ215" s="105"/>
      <c r="OOK215" s="106"/>
      <c r="OOL215" s="106"/>
      <c r="OOM215" s="106"/>
      <c r="OON215" s="106"/>
      <c r="OOO215" s="106"/>
      <c r="OOP215" s="106"/>
      <c r="OOQ215" s="106"/>
      <c r="OOR215" s="106"/>
      <c r="OOS215" s="105"/>
      <c r="OOT215" s="106"/>
      <c r="OOU215" s="106"/>
      <c r="OOV215" s="106"/>
      <c r="OOW215" s="106"/>
      <c r="OOX215" s="106"/>
      <c r="OOY215" s="106"/>
      <c r="OOZ215" s="106"/>
      <c r="OPA215" s="106"/>
      <c r="OPB215" s="105"/>
      <c r="OPC215" s="106"/>
      <c r="OPD215" s="106"/>
      <c r="OPE215" s="106"/>
      <c r="OPF215" s="106"/>
      <c r="OPG215" s="106"/>
      <c r="OPH215" s="106"/>
      <c r="OPI215" s="106"/>
      <c r="OPJ215" s="106"/>
      <c r="OPK215" s="105"/>
      <c r="OPL215" s="106"/>
      <c r="OPM215" s="106"/>
      <c r="OPN215" s="106"/>
      <c r="OPO215" s="106"/>
      <c r="OPP215" s="106"/>
      <c r="OPQ215" s="106"/>
      <c r="OPR215" s="106"/>
      <c r="OPS215" s="106"/>
      <c r="OPT215" s="105"/>
      <c r="OPU215" s="106"/>
      <c r="OPV215" s="106"/>
      <c r="OPW215" s="106"/>
      <c r="OPX215" s="106"/>
      <c r="OPY215" s="106"/>
      <c r="OPZ215" s="106"/>
      <c r="OQA215" s="106"/>
      <c r="OQB215" s="106"/>
      <c r="OQC215" s="105"/>
      <c r="OQD215" s="106"/>
      <c r="OQE215" s="106"/>
      <c r="OQF215" s="106"/>
      <c r="OQG215" s="106"/>
      <c r="OQH215" s="106"/>
      <c r="OQI215" s="106"/>
      <c r="OQJ215" s="106"/>
      <c r="OQK215" s="106"/>
      <c r="OQL215" s="105"/>
      <c r="OQM215" s="106"/>
      <c r="OQN215" s="106"/>
      <c r="OQO215" s="106"/>
      <c r="OQP215" s="106"/>
      <c r="OQQ215" s="106"/>
      <c r="OQR215" s="106"/>
      <c r="OQS215" s="106"/>
      <c r="OQT215" s="106"/>
      <c r="OQU215" s="105"/>
      <c r="OQV215" s="106"/>
      <c r="OQW215" s="106"/>
      <c r="OQX215" s="106"/>
      <c r="OQY215" s="106"/>
      <c r="OQZ215" s="106"/>
      <c r="ORA215" s="106"/>
      <c r="ORB215" s="106"/>
      <c r="ORC215" s="106"/>
      <c r="ORD215" s="105"/>
      <c r="ORE215" s="106"/>
      <c r="ORF215" s="106"/>
      <c r="ORG215" s="106"/>
      <c r="ORH215" s="106"/>
      <c r="ORI215" s="106"/>
      <c r="ORJ215" s="106"/>
      <c r="ORK215" s="106"/>
      <c r="ORL215" s="106"/>
      <c r="ORM215" s="105"/>
      <c r="ORN215" s="106"/>
      <c r="ORO215" s="106"/>
      <c r="ORP215" s="106"/>
      <c r="ORQ215" s="106"/>
      <c r="ORR215" s="106"/>
      <c r="ORS215" s="106"/>
      <c r="ORT215" s="106"/>
      <c r="ORU215" s="106"/>
      <c r="ORV215" s="105"/>
      <c r="ORW215" s="106"/>
      <c r="ORX215" s="106"/>
      <c r="ORY215" s="106"/>
      <c r="ORZ215" s="106"/>
      <c r="OSA215" s="106"/>
      <c r="OSB215" s="106"/>
      <c r="OSC215" s="106"/>
      <c r="OSD215" s="106"/>
      <c r="OSE215" s="105"/>
      <c r="OSF215" s="106"/>
      <c r="OSG215" s="106"/>
      <c r="OSH215" s="106"/>
      <c r="OSI215" s="106"/>
      <c r="OSJ215" s="106"/>
      <c r="OSK215" s="106"/>
      <c r="OSL215" s="106"/>
      <c r="OSM215" s="106"/>
      <c r="OSN215" s="105"/>
      <c r="OSO215" s="106"/>
      <c r="OSP215" s="106"/>
      <c r="OSQ215" s="106"/>
      <c r="OSR215" s="106"/>
      <c r="OSS215" s="106"/>
      <c r="OST215" s="106"/>
      <c r="OSU215" s="106"/>
      <c r="OSV215" s="106"/>
      <c r="OSW215" s="105"/>
      <c r="OSX215" s="106"/>
      <c r="OSY215" s="106"/>
      <c r="OSZ215" s="106"/>
      <c r="OTA215" s="106"/>
      <c r="OTB215" s="106"/>
      <c r="OTC215" s="106"/>
      <c r="OTD215" s="106"/>
      <c r="OTE215" s="106"/>
      <c r="OTF215" s="105"/>
      <c r="OTG215" s="106"/>
      <c r="OTH215" s="106"/>
      <c r="OTI215" s="106"/>
      <c r="OTJ215" s="106"/>
      <c r="OTK215" s="106"/>
      <c r="OTL215" s="106"/>
      <c r="OTM215" s="106"/>
      <c r="OTN215" s="106"/>
      <c r="OTO215" s="105"/>
      <c r="OTP215" s="106"/>
      <c r="OTQ215" s="106"/>
      <c r="OTR215" s="106"/>
      <c r="OTS215" s="106"/>
      <c r="OTT215" s="106"/>
      <c r="OTU215" s="106"/>
      <c r="OTV215" s="106"/>
      <c r="OTW215" s="106"/>
      <c r="OTX215" s="105"/>
      <c r="OTY215" s="106"/>
      <c r="OTZ215" s="106"/>
      <c r="OUA215" s="106"/>
      <c r="OUB215" s="106"/>
      <c r="OUC215" s="106"/>
      <c r="OUD215" s="106"/>
      <c r="OUE215" s="106"/>
      <c r="OUF215" s="106"/>
      <c r="OUG215" s="105"/>
      <c r="OUH215" s="106"/>
      <c r="OUI215" s="106"/>
      <c r="OUJ215" s="106"/>
      <c r="OUK215" s="106"/>
      <c r="OUL215" s="106"/>
      <c r="OUM215" s="106"/>
      <c r="OUN215" s="106"/>
      <c r="OUO215" s="106"/>
      <c r="OUP215" s="105"/>
      <c r="OUQ215" s="106"/>
      <c r="OUR215" s="106"/>
      <c r="OUS215" s="106"/>
      <c r="OUT215" s="106"/>
      <c r="OUU215" s="106"/>
      <c r="OUV215" s="106"/>
      <c r="OUW215" s="106"/>
      <c r="OUX215" s="106"/>
      <c r="OUY215" s="105"/>
      <c r="OUZ215" s="106"/>
      <c r="OVA215" s="106"/>
      <c r="OVB215" s="106"/>
      <c r="OVC215" s="106"/>
      <c r="OVD215" s="106"/>
      <c r="OVE215" s="106"/>
      <c r="OVF215" s="106"/>
      <c r="OVG215" s="106"/>
      <c r="OVH215" s="105"/>
      <c r="OVI215" s="106"/>
      <c r="OVJ215" s="106"/>
      <c r="OVK215" s="106"/>
      <c r="OVL215" s="106"/>
      <c r="OVM215" s="106"/>
      <c r="OVN215" s="106"/>
      <c r="OVO215" s="106"/>
      <c r="OVP215" s="106"/>
      <c r="OVQ215" s="105"/>
      <c r="OVR215" s="106"/>
      <c r="OVS215" s="106"/>
      <c r="OVT215" s="106"/>
      <c r="OVU215" s="106"/>
      <c r="OVV215" s="106"/>
      <c r="OVW215" s="106"/>
      <c r="OVX215" s="106"/>
      <c r="OVY215" s="106"/>
      <c r="OVZ215" s="105"/>
      <c r="OWA215" s="106"/>
      <c r="OWB215" s="106"/>
      <c r="OWC215" s="106"/>
      <c r="OWD215" s="106"/>
      <c r="OWE215" s="106"/>
      <c r="OWF215" s="106"/>
      <c r="OWG215" s="106"/>
      <c r="OWH215" s="106"/>
      <c r="OWI215" s="105"/>
      <c r="OWJ215" s="106"/>
      <c r="OWK215" s="106"/>
      <c r="OWL215" s="106"/>
      <c r="OWM215" s="106"/>
      <c r="OWN215" s="106"/>
      <c r="OWO215" s="106"/>
      <c r="OWP215" s="106"/>
      <c r="OWQ215" s="106"/>
      <c r="OWR215" s="105"/>
      <c r="OWS215" s="106"/>
      <c r="OWT215" s="106"/>
      <c r="OWU215" s="106"/>
      <c r="OWV215" s="106"/>
      <c r="OWW215" s="106"/>
      <c r="OWX215" s="106"/>
      <c r="OWY215" s="106"/>
      <c r="OWZ215" s="106"/>
      <c r="OXA215" s="105"/>
      <c r="OXB215" s="106"/>
      <c r="OXC215" s="106"/>
      <c r="OXD215" s="106"/>
      <c r="OXE215" s="106"/>
      <c r="OXF215" s="106"/>
      <c r="OXG215" s="106"/>
      <c r="OXH215" s="106"/>
      <c r="OXI215" s="106"/>
      <c r="OXJ215" s="105"/>
      <c r="OXK215" s="106"/>
      <c r="OXL215" s="106"/>
      <c r="OXM215" s="106"/>
      <c r="OXN215" s="106"/>
      <c r="OXO215" s="106"/>
      <c r="OXP215" s="106"/>
      <c r="OXQ215" s="106"/>
      <c r="OXR215" s="106"/>
      <c r="OXS215" s="105"/>
      <c r="OXT215" s="106"/>
      <c r="OXU215" s="106"/>
      <c r="OXV215" s="106"/>
      <c r="OXW215" s="106"/>
      <c r="OXX215" s="106"/>
      <c r="OXY215" s="106"/>
      <c r="OXZ215" s="106"/>
      <c r="OYA215" s="106"/>
      <c r="OYB215" s="105"/>
      <c r="OYC215" s="106"/>
      <c r="OYD215" s="106"/>
      <c r="OYE215" s="106"/>
      <c r="OYF215" s="106"/>
      <c r="OYG215" s="106"/>
      <c r="OYH215" s="106"/>
      <c r="OYI215" s="106"/>
      <c r="OYJ215" s="106"/>
      <c r="OYK215" s="105"/>
      <c r="OYL215" s="106"/>
      <c r="OYM215" s="106"/>
      <c r="OYN215" s="106"/>
      <c r="OYO215" s="106"/>
      <c r="OYP215" s="106"/>
      <c r="OYQ215" s="106"/>
      <c r="OYR215" s="106"/>
      <c r="OYS215" s="106"/>
      <c r="OYT215" s="105"/>
      <c r="OYU215" s="106"/>
      <c r="OYV215" s="106"/>
      <c r="OYW215" s="106"/>
      <c r="OYX215" s="106"/>
      <c r="OYY215" s="106"/>
      <c r="OYZ215" s="106"/>
      <c r="OZA215" s="106"/>
      <c r="OZB215" s="106"/>
      <c r="OZC215" s="105"/>
      <c r="OZD215" s="106"/>
      <c r="OZE215" s="106"/>
      <c r="OZF215" s="106"/>
      <c r="OZG215" s="106"/>
      <c r="OZH215" s="106"/>
      <c r="OZI215" s="106"/>
      <c r="OZJ215" s="106"/>
      <c r="OZK215" s="106"/>
      <c r="OZL215" s="105"/>
      <c r="OZM215" s="106"/>
      <c r="OZN215" s="106"/>
      <c r="OZO215" s="106"/>
      <c r="OZP215" s="106"/>
      <c r="OZQ215" s="106"/>
      <c r="OZR215" s="106"/>
      <c r="OZS215" s="106"/>
      <c r="OZT215" s="106"/>
      <c r="OZU215" s="105"/>
      <c r="OZV215" s="106"/>
      <c r="OZW215" s="106"/>
      <c r="OZX215" s="106"/>
      <c r="OZY215" s="106"/>
      <c r="OZZ215" s="106"/>
      <c r="PAA215" s="106"/>
      <c r="PAB215" s="106"/>
      <c r="PAC215" s="106"/>
      <c r="PAD215" s="105"/>
      <c r="PAE215" s="106"/>
      <c r="PAF215" s="106"/>
      <c r="PAG215" s="106"/>
      <c r="PAH215" s="106"/>
      <c r="PAI215" s="106"/>
      <c r="PAJ215" s="106"/>
      <c r="PAK215" s="106"/>
      <c r="PAL215" s="106"/>
      <c r="PAM215" s="105"/>
      <c r="PAN215" s="106"/>
      <c r="PAO215" s="106"/>
      <c r="PAP215" s="106"/>
      <c r="PAQ215" s="106"/>
      <c r="PAR215" s="106"/>
      <c r="PAS215" s="106"/>
      <c r="PAT215" s="106"/>
      <c r="PAU215" s="106"/>
      <c r="PAV215" s="105"/>
      <c r="PAW215" s="106"/>
      <c r="PAX215" s="106"/>
      <c r="PAY215" s="106"/>
      <c r="PAZ215" s="106"/>
      <c r="PBA215" s="106"/>
      <c r="PBB215" s="106"/>
      <c r="PBC215" s="106"/>
      <c r="PBD215" s="106"/>
      <c r="PBE215" s="105"/>
      <c r="PBF215" s="106"/>
      <c r="PBG215" s="106"/>
      <c r="PBH215" s="106"/>
      <c r="PBI215" s="106"/>
      <c r="PBJ215" s="106"/>
      <c r="PBK215" s="106"/>
      <c r="PBL215" s="106"/>
      <c r="PBM215" s="106"/>
      <c r="PBN215" s="105"/>
      <c r="PBO215" s="106"/>
      <c r="PBP215" s="106"/>
      <c r="PBQ215" s="106"/>
      <c r="PBR215" s="106"/>
      <c r="PBS215" s="106"/>
      <c r="PBT215" s="106"/>
      <c r="PBU215" s="106"/>
      <c r="PBV215" s="106"/>
      <c r="PBW215" s="105"/>
      <c r="PBX215" s="106"/>
      <c r="PBY215" s="106"/>
      <c r="PBZ215" s="106"/>
      <c r="PCA215" s="106"/>
      <c r="PCB215" s="106"/>
      <c r="PCC215" s="106"/>
      <c r="PCD215" s="106"/>
      <c r="PCE215" s="106"/>
      <c r="PCF215" s="105"/>
      <c r="PCG215" s="106"/>
      <c r="PCH215" s="106"/>
      <c r="PCI215" s="106"/>
      <c r="PCJ215" s="106"/>
      <c r="PCK215" s="106"/>
      <c r="PCL215" s="106"/>
      <c r="PCM215" s="106"/>
      <c r="PCN215" s="106"/>
      <c r="PCO215" s="105"/>
      <c r="PCP215" s="106"/>
      <c r="PCQ215" s="106"/>
      <c r="PCR215" s="106"/>
      <c r="PCS215" s="106"/>
      <c r="PCT215" s="106"/>
      <c r="PCU215" s="106"/>
      <c r="PCV215" s="106"/>
      <c r="PCW215" s="106"/>
      <c r="PCX215" s="105"/>
      <c r="PCY215" s="106"/>
      <c r="PCZ215" s="106"/>
      <c r="PDA215" s="106"/>
      <c r="PDB215" s="106"/>
      <c r="PDC215" s="106"/>
      <c r="PDD215" s="106"/>
      <c r="PDE215" s="106"/>
      <c r="PDF215" s="106"/>
      <c r="PDG215" s="105"/>
      <c r="PDH215" s="106"/>
      <c r="PDI215" s="106"/>
      <c r="PDJ215" s="106"/>
      <c r="PDK215" s="106"/>
      <c r="PDL215" s="106"/>
      <c r="PDM215" s="106"/>
      <c r="PDN215" s="106"/>
      <c r="PDO215" s="106"/>
      <c r="PDP215" s="105"/>
      <c r="PDQ215" s="106"/>
      <c r="PDR215" s="106"/>
      <c r="PDS215" s="106"/>
      <c r="PDT215" s="106"/>
      <c r="PDU215" s="106"/>
      <c r="PDV215" s="106"/>
      <c r="PDW215" s="106"/>
      <c r="PDX215" s="106"/>
      <c r="PDY215" s="105"/>
      <c r="PDZ215" s="106"/>
      <c r="PEA215" s="106"/>
      <c r="PEB215" s="106"/>
      <c r="PEC215" s="106"/>
      <c r="PED215" s="106"/>
      <c r="PEE215" s="106"/>
      <c r="PEF215" s="106"/>
      <c r="PEG215" s="106"/>
      <c r="PEH215" s="105"/>
      <c r="PEI215" s="106"/>
      <c r="PEJ215" s="106"/>
      <c r="PEK215" s="106"/>
      <c r="PEL215" s="106"/>
      <c r="PEM215" s="106"/>
      <c r="PEN215" s="106"/>
      <c r="PEO215" s="106"/>
      <c r="PEP215" s="106"/>
      <c r="PEQ215" s="105"/>
      <c r="PER215" s="106"/>
      <c r="PES215" s="106"/>
      <c r="PET215" s="106"/>
      <c r="PEU215" s="106"/>
      <c r="PEV215" s="106"/>
      <c r="PEW215" s="106"/>
      <c r="PEX215" s="106"/>
      <c r="PEY215" s="106"/>
      <c r="PEZ215" s="105"/>
      <c r="PFA215" s="106"/>
      <c r="PFB215" s="106"/>
      <c r="PFC215" s="106"/>
      <c r="PFD215" s="106"/>
      <c r="PFE215" s="106"/>
      <c r="PFF215" s="106"/>
      <c r="PFG215" s="106"/>
      <c r="PFH215" s="106"/>
      <c r="PFI215" s="105"/>
      <c r="PFJ215" s="106"/>
      <c r="PFK215" s="106"/>
      <c r="PFL215" s="106"/>
      <c r="PFM215" s="106"/>
      <c r="PFN215" s="106"/>
      <c r="PFO215" s="106"/>
      <c r="PFP215" s="106"/>
      <c r="PFQ215" s="106"/>
      <c r="PFR215" s="105"/>
      <c r="PFS215" s="106"/>
      <c r="PFT215" s="106"/>
      <c r="PFU215" s="106"/>
      <c r="PFV215" s="106"/>
      <c r="PFW215" s="106"/>
      <c r="PFX215" s="106"/>
      <c r="PFY215" s="106"/>
      <c r="PFZ215" s="106"/>
      <c r="PGA215" s="105"/>
      <c r="PGB215" s="106"/>
      <c r="PGC215" s="106"/>
      <c r="PGD215" s="106"/>
      <c r="PGE215" s="106"/>
      <c r="PGF215" s="106"/>
      <c r="PGG215" s="106"/>
      <c r="PGH215" s="106"/>
      <c r="PGI215" s="106"/>
      <c r="PGJ215" s="105"/>
      <c r="PGK215" s="106"/>
      <c r="PGL215" s="106"/>
      <c r="PGM215" s="106"/>
      <c r="PGN215" s="106"/>
      <c r="PGO215" s="106"/>
      <c r="PGP215" s="106"/>
      <c r="PGQ215" s="106"/>
      <c r="PGR215" s="106"/>
      <c r="PGS215" s="105"/>
      <c r="PGT215" s="106"/>
      <c r="PGU215" s="106"/>
      <c r="PGV215" s="106"/>
      <c r="PGW215" s="106"/>
      <c r="PGX215" s="106"/>
      <c r="PGY215" s="106"/>
      <c r="PGZ215" s="106"/>
      <c r="PHA215" s="106"/>
      <c r="PHB215" s="105"/>
      <c r="PHC215" s="106"/>
      <c r="PHD215" s="106"/>
      <c r="PHE215" s="106"/>
      <c r="PHF215" s="106"/>
      <c r="PHG215" s="106"/>
      <c r="PHH215" s="106"/>
      <c r="PHI215" s="106"/>
      <c r="PHJ215" s="106"/>
      <c r="PHK215" s="105"/>
      <c r="PHL215" s="106"/>
      <c r="PHM215" s="106"/>
      <c r="PHN215" s="106"/>
      <c r="PHO215" s="106"/>
      <c r="PHP215" s="106"/>
      <c r="PHQ215" s="106"/>
      <c r="PHR215" s="106"/>
      <c r="PHS215" s="106"/>
      <c r="PHT215" s="105"/>
      <c r="PHU215" s="106"/>
      <c r="PHV215" s="106"/>
      <c r="PHW215" s="106"/>
      <c r="PHX215" s="106"/>
      <c r="PHY215" s="106"/>
      <c r="PHZ215" s="106"/>
      <c r="PIA215" s="106"/>
      <c r="PIB215" s="106"/>
      <c r="PIC215" s="105"/>
      <c r="PID215" s="106"/>
      <c r="PIE215" s="106"/>
      <c r="PIF215" s="106"/>
      <c r="PIG215" s="106"/>
      <c r="PIH215" s="106"/>
      <c r="PII215" s="106"/>
      <c r="PIJ215" s="106"/>
      <c r="PIK215" s="106"/>
      <c r="PIL215" s="105"/>
      <c r="PIM215" s="106"/>
      <c r="PIN215" s="106"/>
      <c r="PIO215" s="106"/>
      <c r="PIP215" s="106"/>
      <c r="PIQ215" s="106"/>
      <c r="PIR215" s="106"/>
      <c r="PIS215" s="106"/>
      <c r="PIT215" s="106"/>
      <c r="PIU215" s="105"/>
      <c r="PIV215" s="106"/>
      <c r="PIW215" s="106"/>
      <c r="PIX215" s="106"/>
      <c r="PIY215" s="106"/>
      <c r="PIZ215" s="106"/>
      <c r="PJA215" s="106"/>
      <c r="PJB215" s="106"/>
      <c r="PJC215" s="106"/>
      <c r="PJD215" s="105"/>
      <c r="PJE215" s="106"/>
      <c r="PJF215" s="106"/>
      <c r="PJG215" s="106"/>
      <c r="PJH215" s="106"/>
      <c r="PJI215" s="106"/>
      <c r="PJJ215" s="106"/>
      <c r="PJK215" s="106"/>
      <c r="PJL215" s="106"/>
      <c r="PJM215" s="105"/>
      <c r="PJN215" s="106"/>
      <c r="PJO215" s="106"/>
      <c r="PJP215" s="106"/>
      <c r="PJQ215" s="106"/>
      <c r="PJR215" s="106"/>
      <c r="PJS215" s="106"/>
      <c r="PJT215" s="106"/>
      <c r="PJU215" s="106"/>
      <c r="PJV215" s="105"/>
      <c r="PJW215" s="106"/>
      <c r="PJX215" s="106"/>
      <c r="PJY215" s="106"/>
      <c r="PJZ215" s="106"/>
      <c r="PKA215" s="106"/>
      <c r="PKB215" s="106"/>
      <c r="PKC215" s="106"/>
      <c r="PKD215" s="106"/>
      <c r="PKE215" s="105"/>
      <c r="PKF215" s="106"/>
      <c r="PKG215" s="106"/>
      <c r="PKH215" s="106"/>
      <c r="PKI215" s="106"/>
      <c r="PKJ215" s="106"/>
      <c r="PKK215" s="106"/>
      <c r="PKL215" s="106"/>
      <c r="PKM215" s="106"/>
      <c r="PKN215" s="105"/>
      <c r="PKO215" s="106"/>
      <c r="PKP215" s="106"/>
      <c r="PKQ215" s="106"/>
      <c r="PKR215" s="106"/>
      <c r="PKS215" s="106"/>
      <c r="PKT215" s="106"/>
      <c r="PKU215" s="106"/>
      <c r="PKV215" s="106"/>
      <c r="PKW215" s="105"/>
      <c r="PKX215" s="106"/>
      <c r="PKY215" s="106"/>
      <c r="PKZ215" s="106"/>
      <c r="PLA215" s="106"/>
      <c r="PLB215" s="106"/>
      <c r="PLC215" s="106"/>
      <c r="PLD215" s="106"/>
      <c r="PLE215" s="106"/>
      <c r="PLF215" s="105"/>
      <c r="PLG215" s="106"/>
      <c r="PLH215" s="106"/>
      <c r="PLI215" s="106"/>
      <c r="PLJ215" s="106"/>
      <c r="PLK215" s="106"/>
      <c r="PLL215" s="106"/>
      <c r="PLM215" s="106"/>
      <c r="PLN215" s="106"/>
      <c r="PLO215" s="105"/>
      <c r="PLP215" s="106"/>
      <c r="PLQ215" s="106"/>
      <c r="PLR215" s="106"/>
      <c r="PLS215" s="106"/>
      <c r="PLT215" s="106"/>
      <c r="PLU215" s="106"/>
      <c r="PLV215" s="106"/>
      <c r="PLW215" s="106"/>
      <c r="PLX215" s="105"/>
      <c r="PLY215" s="106"/>
      <c r="PLZ215" s="106"/>
      <c r="PMA215" s="106"/>
      <c r="PMB215" s="106"/>
      <c r="PMC215" s="106"/>
      <c r="PMD215" s="106"/>
      <c r="PME215" s="106"/>
      <c r="PMF215" s="106"/>
      <c r="PMG215" s="105"/>
      <c r="PMH215" s="106"/>
      <c r="PMI215" s="106"/>
      <c r="PMJ215" s="106"/>
      <c r="PMK215" s="106"/>
      <c r="PML215" s="106"/>
      <c r="PMM215" s="106"/>
      <c r="PMN215" s="106"/>
      <c r="PMO215" s="106"/>
      <c r="PMP215" s="105"/>
      <c r="PMQ215" s="106"/>
      <c r="PMR215" s="106"/>
      <c r="PMS215" s="106"/>
      <c r="PMT215" s="106"/>
      <c r="PMU215" s="106"/>
      <c r="PMV215" s="106"/>
      <c r="PMW215" s="106"/>
      <c r="PMX215" s="106"/>
      <c r="PMY215" s="105"/>
      <c r="PMZ215" s="106"/>
      <c r="PNA215" s="106"/>
      <c r="PNB215" s="106"/>
      <c r="PNC215" s="106"/>
      <c r="PND215" s="106"/>
      <c r="PNE215" s="106"/>
      <c r="PNF215" s="106"/>
      <c r="PNG215" s="106"/>
      <c r="PNH215" s="105"/>
      <c r="PNI215" s="106"/>
      <c r="PNJ215" s="106"/>
      <c r="PNK215" s="106"/>
      <c r="PNL215" s="106"/>
      <c r="PNM215" s="106"/>
      <c r="PNN215" s="106"/>
      <c r="PNO215" s="106"/>
      <c r="PNP215" s="106"/>
      <c r="PNQ215" s="105"/>
      <c r="PNR215" s="106"/>
      <c r="PNS215" s="106"/>
      <c r="PNT215" s="106"/>
      <c r="PNU215" s="106"/>
      <c r="PNV215" s="106"/>
      <c r="PNW215" s="106"/>
      <c r="PNX215" s="106"/>
      <c r="PNY215" s="106"/>
      <c r="PNZ215" s="105"/>
      <c r="POA215" s="106"/>
      <c r="POB215" s="106"/>
      <c r="POC215" s="106"/>
      <c r="POD215" s="106"/>
      <c r="POE215" s="106"/>
      <c r="POF215" s="106"/>
      <c r="POG215" s="106"/>
      <c r="POH215" s="106"/>
      <c r="POI215" s="105"/>
      <c r="POJ215" s="106"/>
      <c r="POK215" s="106"/>
      <c r="POL215" s="106"/>
      <c r="POM215" s="106"/>
      <c r="PON215" s="106"/>
      <c r="POO215" s="106"/>
      <c r="POP215" s="106"/>
      <c r="POQ215" s="106"/>
      <c r="POR215" s="105"/>
      <c r="POS215" s="106"/>
      <c r="POT215" s="106"/>
      <c r="POU215" s="106"/>
      <c r="POV215" s="106"/>
      <c r="POW215" s="106"/>
      <c r="POX215" s="106"/>
      <c r="POY215" s="106"/>
      <c r="POZ215" s="106"/>
      <c r="PPA215" s="105"/>
      <c r="PPB215" s="106"/>
      <c r="PPC215" s="106"/>
      <c r="PPD215" s="106"/>
      <c r="PPE215" s="106"/>
      <c r="PPF215" s="106"/>
      <c r="PPG215" s="106"/>
      <c r="PPH215" s="106"/>
      <c r="PPI215" s="106"/>
      <c r="PPJ215" s="105"/>
      <c r="PPK215" s="106"/>
      <c r="PPL215" s="106"/>
      <c r="PPM215" s="106"/>
      <c r="PPN215" s="106"/>
      <c r="PPO215" s="106"/>
      <c r="PPP215" s="106"/>
      <c r="PPQ215" s="106"/>
      <c r="PPR215" s="106"/>
      <c r="PPS215" s="105"/>
      <c r="PPT215" s="106"/>
      <c r="PPU215" s="106"/>
      <c r="PPV215" s="106"/>
      <c r="PPW215" s="106"/>
      <c r="PPX215" s="106"/>
      <c r="PPY215" s="106"/>
      <c r="PPZ215" s="106"/>
      <c r="PQA215" s="106"/>
      <c r="PQB215" s="105"/>
      <c r="PQC215" s="106"/>
      <c r="PQD215" s="106"/>
      <c r="PQE215" s="106"/>
      <c r="PQF215" s="106"/>
      <c r="PQG215" s="106"/>
      <c r="PQH215" s="106"/>
      <c r="PQI215" s="106"/>
      <c r="PQJ215" s="106"/>
      <c r="PQK215" s="105"/>
      <c r="PQL215" s="106"/>
      <c r="PQM215" s="106"/>
      <c r="PQN215" s="106"/>
      <c r="PQO215" s="106"/>
      <c r="PQP215" s="106"/>
      <c r="PQQ215" s="106"/>
      <c r="PQR215" s="106"/>
      <c r="PQS215" s="106"/>
      <c r="PQT215" s="105"/>
      <c r="PQU215" s="106"/>
      <c r="PQV215" s="106"/>
      <c r="PQW215" s="106"/>
      <c r="PQX215" s="106"/>
      <c r="PQY215" s="106"/>
      <c r="PQZ215" s="106"/>
      <c r="PRA215" s="106"/>
      <c r="PRB215" s="106"/>
      <c r="PRC215" s="105"/>
      <c r="PRD215" s="106"/>
      <c r="PRE215" s="106"/>
      <c r="PRF215" s="106"/>
      <c r="PRG215" s="106"/>
      <c r="PRH215" s="106"/>
      <c r="PRI215" s="106"/>
      <c r="PRJ215" s="106"/>
      <c r="PRK215" s="106"/>
      <c r="PRL215" s="105"/>
      <c r="PRM215" s="106"/>
      <c r="PRN215" s="106"/>
      <c r="PRO215" s="106"/>
      <c r="PRP215" s="106"/>
      <c r="PRQ215" s="106"/>
      <c r="PRR215" s="106"/>
      <c r="PRS215" s="106"/>
      <c r="PRT215" s="106"/>
      <c r="PRU215" s="105"/>
      <c r="PRV215" s="106"/>
      <c r="PRW215" s="106"/>
      <c r="PRX215" s="106"/>
      <c r="PRY215" s="106"/>
      <c r="PRZ215" s="106"/>
      <c r="PSA215" s="106"/>
      <c r="PSB215" s="106"/>
      <c r="PSC215" s="106"/>
      <c r="PSD215" s="105"/>
      <c r="PSE215" s="106"/>
      <c r="PSF215" s="106"/>
      <c r="PSG215" s="106"/>
      <c r="PSH215" s="106"/>
      <c r="PSI215" s="106"/>
      <c r="PSJ215" s="106"/>
      <c r="PSK215" s="106"/>
      <c r="PSL215" s="106"/>
      <c r="PSM215" s="105"/>
      <c r="PSN215" s="106"/>
      <c r="PSO215" s="106"/>
      <c r="PSP215" s="106"/>
      <c r="PSQ215" s="106"/>
      <c r="PSR215" s="106"/>
      <c r="PSS215" s="106"/>
      <c r="PST215" s="106"/>
      <c r="PSU215" s="106"/>
      <c r="PSV215" s="105"/>
      <c r="PSW215" s="106"/>
      <c r="PSX215" s="106"/>
      <c r="PSY215" s="106"/>
      <c r="PSZ215" s="106"/>
      <c r="PTA215" s="106"/>
      <c r="PTB215" s="106"/>
      <c r="PTC215" s="106"/>
      <c r="PTD215" s="106"/>
      <c r="PTE215" s="105"/>
      <c r="PTF215" s="106"/>
      <c r="PTG215" s="106"/>
      <c r="PTH215" s="106"/>
      <c r="PTI215" s="106"/>
      <c r="PTJ215" s="106"/>
      <c r="PTK215" s="106"/>
      <c r="PTL215" s="106"/>
      <c r="PTM215" s="106"/>
      <c r="PTN215" s="105"/>
      <c r="PTO215" s="106"/>
      <c r="PTP215" s="106"/>
      <c r="PTQ215" s="106"/>
      <c r="PTR215" s="106"/>
      <c r="PTS215" s="106"/>
      <c r="PTT215" s="106"/>
      <c r="PTU215" s="106"/>
      <c r="PTV215" s="106"/>
      <c r="PTW215" s="105"/>
      <c r="PTX215" s="106"/>
      <c r="PTY215" s="106"/>
      <c r="PTZ215" s="106"/>
      <c r="PUA215" s="106"/>
      <c r="PUB215" s="106"/>
      <c r="PUC215" s="106"/>
      <c r="PUD215" s="106"/>
      <c r="PUE215" s="106"/>
      <c r="PUF215" s="105"/>
      <c r="PUG215" s="106"/>
      <c r="PUH215" s="106"/>
      <c r="PUI215" s="106"/>
      <c r="PUJ215" s="106"/>
      <c r="PUK215" s="106"/>
      <c r="PUL215" s="106"/>
      <c r="PUM215" s="106"/>
      <c r="PUN215" s="106"/>
      <c r="PUO215" s="105"/>
      <c r="PUP215" s="106"/>
      <c r="PUQ215" s="106"/>
      <c r="PUR215" s="106"/>
      <c r="PUS215" s="106"/>
      <c r="PUT215" s="106"/>
      <c r="PUU215" s="106"/>
      <c r="PUV215" s="106"/>
      <c r="PUW215" s="106"/>
      <c r="PUX215" s="105"/>
      <c r="PUY215" s="106"/>
      <c r="PUZ215" s="106"/>
      <c r="PVA215" s="106"/>
      <c r="PVB215" s="106"/>
      <c r="PVC215" s="106"/>
      <c r="PVD215" s="106"/>
      <c r="PVE215" s="106"/>
      <c r="PVF215" s="106"/>
      <c r="PVG215" s="105"/>
      <c r="PVH215" s="106"/>
      <c r="PVI215" s="106"/>
      <c r="PVJ215" s="106"/>
      <c r="PVK215" s="106"/>
      <c r="PVL215" s="106"/>
      <c r="PVM215" s="106"/>
      <c r="PVN215" s="106"/>
      <c r="PVO215" s="106"/>
      <c r="PVP215" s="105"/>
      <c r="PVQ215" s="106"/>
      <c r="PVR215" s="106"/>
      <c r="PVS215" s="106"/>
      <c r="PVT215" s="106"/>
      <c r="PVU215" s="106"/>
      <c r="PVV215" s="106"/>
      <c r="PVW215" s="106"/>
      <c r="PVX215" s="106"/>
      <c r="PVY215" s="105"/>
      <c r="PVZ215" s="106"/>
      <c r="PWA215" s="106"/>
      <c r="PWB215" s="106"/>
      <c r="PWC215" s="106"/>
      <c r="PWD215" s="106"/>
      <c r="PWE215" s="106"/>
      <c r="PWF215" s="106"/>
      <c r="PWG215" s="106"/>
      <c r="PWH215" s="105"/>
      <c r="PWI215" s="106"/>
      <c r="PWJ215" s="106"/>
      <c r="PWK215" s="106"/>
      <c r="PWL215" s="106"/>
      <c r="PWM215" s="106"/>
      <c r="PWN215" s="106"/>
      <c r="PWO215" s="106"/>
      <c r="PWP215" s="106"/>
      <c r="PWQ215" s="105"/>
      <c r="PWR215" s="106"/>
      <c r="PWS215" s="106"/>
      <c r="PWT215" s="106"/>
      <c r="PWU215" s="106"/>
      <c r="PWV215" s="106"/>
      <c r="PWW215" s="106"/>
      <c r="PWX215" s="106"/>
      <c r="PWY215" s="106"/>
      <c r="PWZ215" s="105"/>
      <c r="PXA215" s="106"/>
      <c r="PXB215" s="106"/>
      <c r="PXC215" s="106"/>
      <c r="PXD215" s="106"/>
      <c r="PXE215" s="106"/>
      <c r="PXF215" s="106"/>
      <c r="PXG215" s="106"/>
      <c r="PXH215" s="106"/>
      <c r="PXI215" s="105"/>
      <c r="PXJ215" s="106"/>
      <c r="PXK215" s="106"/>
      <c r="PXL215" s="106"/>
      <c r="PXM215" s="106"/>
      <c r="PXN215" s="106"/>
      <c r="PXO215" s="106"/>
      <c r="PXP215" s="106"/>
      <c r="PXQ215" s="106"/>
      <c r="PXR215" s="105"/>
      <c r="PXS215" s="106"/>
      <c r="PXT215" s="106"/>
      <c r="PXU215" s="106"/>
      <c r="PXV215" s="106"/>
      <c r="PXW215" s="106"/>
      <c r="PXX215" s="106"/>
      <c r="PXY215" s="106"/>
      <c r="PXZ215" s="106"/>
      <c r="PYA215" s="105"/>
      <c r="PYB215" s="106"/>
      <c r="PYC215" s="106"/>
      <c r="PYD215" s="106"/>
      <c r="PYE215" s="106"/>
      <c r="PYF215" s="106"/>
      <c r="PYG215" s="106"/>
      <c r="PYH215" s="106"/>
      <c r="PYI215" s="106"/>
      <c r="PYJ215" s="105"/>
      <c r="PYK215" s="106"/>
      <c r="PYL215" s="106"/>
      <c r="PYM215" s="106"/>
      <c r="PYN215" s="106"/>
      <c r="PYO215" s="106"/>
      <c r="PYP215" s="106"/>
      <c r="PYQ215" s="106"/>
      <c r="PYR215" s="106"/>
      <c r="PYS215" s="105"/>
      <c r="PYT215" s="106"/>
      <c r="PYU215" s="106"/>
      <c r="PYV215" s="106"/>
      <c r="PYW215" s="106"/>
      <c r="PYX215" s="106"/>
      <c r="PYY215" s="106"/>
      <c r="PYZ215" s="106"/>
      <c r="PZA215" s="106"/>
      <c r="PZB215" s="105"/>
      <c r="PZC215" s="106"/>
      <c r="PZD215" s="106"/>
      <c r="PZE215" s="106"/>
      <c r="PZF215" s="106"/>
      <c r="PZG215" s="106"/>
      <c r="PZH215" s="106"/>
      <c r="PZI215" s="106"/>
      <c r="PZJ215" s="106"/>
      <c r="PZK215" s="105"/>
      <c r="PZL215" s="106"/>
      <c r="PZM215" s="106"/>
      <c r="PZN215" s="106"/>
      <c r="PZO215" s="106"/>
      <c r="PZP215" s="106"/>
      <c r="PZQ215" s="106"/>
      <c r="PZR215" s="106"/>
      <c r="PZS215" s="106"/>
      <c r="PZT215" s="105"/>
      <c r="PZU215" s="106"/>
      <c r="PZV215" s="106"/>
      <c r="PZW215" s="106"/>
      <c r="PZX215" s="106"/>
      <c r="PZY215" s="106"/>
      <c r="PZZ215" s="106"/>
      <c r="QAA215" s="106"/>
      <c r="QAB215" s="106"/>
      <c r="QAC215" s="105"/>
      <c r="QAD215" s="106"/>
      <c r="QAE215" s="106"/>
      <c r="QAF215" s="106"/>
      <c r="QAG215" s="106"/>
      <c r="QAH215" s="106"/>
      <c r="QAI215" s="106"/>
      <c r="QAJ215" s="106"/>
      <c r="QAK215" s="106"/>
      <c r="QAL215" s="105"/>
      <c r="QAM215" s="106"/>
      <c r="QAN215" s="106"/>
      <c r="QAO215" s="106"/>
      <c r="QAP215" s="106"/>
      <c r="QAQ215" s="106"/>
      <c r="QAR215" s="106"/>
      <c r="QAS215" s="106"/>
      <c r="QAT215" s="106"/>
      <c r="QAU215" s="105"/>
      <c r="QAV215" s="106"/>
      <c r="QAW215" s="106"/>
      <c r="QAX215" s="106"/>
      <c r="QAY215" s="106"/>
      <c r="QAZ215" s="106"/>
      <c r="QBA215" s="106"/>
      <c r="QBB215" s="106"/>
      <c r="QBC215" s="106"/>
      <c r="QBD215" s="105"/>
      <c r="QBE215" s="106"/>
      <c r="QBF215" s="106"/>
      <c r="QBG215" s="106"/>
      <c r="QBH215" s="106"/>
      <c r="QBI215" s="106"/>
      <c r="QBJ215" s="106"/>
      <c r="QBK215" s="106"/>
      <c r="QBL215" s="106"/>
      <c r="QBM215" s="105"/>
      <c r="QBN215" s="106"/>
      <c r="QBO215" s="106"/>
      <c r="QBP215" s="106"/>
      <c r="QBQ215" s="106"/>
      <c r="QBR215" s="106"/>
      <c r="QBS215" s="106"/>
      <c r="QBT215" s="106"/>
      <c r="QBU215" s="106"/>
      <c r="QBV215" s="105"/>
      <c r="QBW215" s="106"/>
      <c r="QBX215" s="106"/>
      <c r="QBY215" s="106"/>
      <c r="QBZ215" s="106"/>
      <c r="QCA215" s="106"/>
      <c r="QCB215" s="106"/>
      <c r="QCC215" s="106"/>
      <c r="QCD215" s="106"/>
      <c r="QCE215" s="105"/>
      <c r="QCF215" s="106"/>
      <c r="QCG215" s="106"/>
      <c r="QCH215" s="106"/>
      <c r="QCI215" s="106"/>
      <c r="QCJ215" s="106"/>
      <c r="QCK215" s="106"/>
      <c r="QCL215" s="106"/>
      <c r="QCM215" s="106"/>
      <c r="QCN215" s="105"/>
      <c r="QCO215" s="106"/>
      <c r="QCP215" s="106"/>
      <c r="QCQ215" s="106"/>
      <c r="QCR215" s="106"/>
      <c r="QCS215" s="106"/>
      <c r="QCT215" s="106"/>
      <c r="QCU215" s="106"/>
      <c r="QCV215" s="106"/>
      <c r="QCW215" s="105"/>
      <c r="QCX215" s="106"/>
      <c r="QCY215" s="106"/>
      <c r="QCZ215" s="106"/>
      <c r="QDA215" s="106"/>
      <c r="QDB215" s="106"/>
      <c r="QDC215" s="106"/>
      <c r="QDD215" s="106"/>
      <c r="QDE215" s="106"/>
      <c r="QDF215" s="105"/>
      <c r="QDG215" s="106"/>
      <c r="QDH215" s="106"/>
      <c r="QDI215" s="106"/>
      <c r="QDJ215" s="106"/>
      <c r="QDK215" s="106"/>
      <c r="QDL215" s="106"/>
      <c r="QDM215" s="106"/>
      <c r="QDN215" s="106"/>
      <c r="QDO215" s="105"/>
      <c r="QDP215" s="106"/>
      <c r="QDQ215" s="106"/>
      <c r="QDR215" s="106"/>
      <c r="QDS215" s="106"/>
      <c r="QDT215" s="106"/>
      <c r="QDU215" s="106"/>
      <c r="QDV215" s="106"/>
      <c r="QDW215" s="106"/>
      <c r="QDX215" s="105"/>
      <c r="QDY215" s="106"/>
      <c r="QDZ215" s="106"/>
      <c r="QEA215" s="106"/>
      <c r="QEB215" s="106"/>
      <c r="QEC215" s="106"/>
      <c r="QED215" s="106"/>
      <c r="QEE215" s="106"/>
      <c r="QEF215" s="106"/>
      <c r="QEG215" s="105"/>
      <c r="QEH215" s="106"/>
      <c r="QEI215" s="106"/>
      <c r="QEJ215" s="106"/>
      <c r="QEK215" s="106"/>
      <c r="QEL215" s="106"/>
      <c r="QEM215" s="106"/>
      <c r="QEN215" s="106"/>
      <c r="QEO215" s="106"/>
      <c r="QEP215" s="105"/>
      <c r="QEQ215" s="106"/>
      <c r="QER215" s="106"/>
      <c r="QES215" s="106"/>
      <c r="QET215" s="106"/>
      <c r="QEU215" s="106"/>
      <c r="QEV215" s="106"/>
      <c r="QEW215" s="106"/>
      <c r="QEX215" s="106"/>
      <c r="QEY215" s="105"/>
      <c r="QEZ215" s="106"/>
      <c r="QFA215" s="106"/>
      <c r="QFB215" s="106"/>
      <c r="QFC215" s="106"/>
      <c r="QFD215" s="106"/>
      <c r="QFE215" s="106"/>
      <c r="QFF215" s="106"/>
      <c r="QFG215" s="106"/>
      <c r="QFH215" s="105"/>
      <c r="QFI215" s="106"/>
      <c r="QFJ215" s="106"/>
      <c r="QFK215" s="106"/>
      <c r="QFL215" s="106"/>
      <c r="QFM215" s="106"/>
      <c r="QFN215" s="106"/>
      <c r="QFO215" s="106"/>
      <c r="QFP215" s="106"/>
      <c r="QFQ215" s="105"/>
      <c r="QFR215" s="106"/>
      <c r="QFS215" s="106"/>
      <c r="QFT215" s="106"/>
      <c r="QFU215" s="106"/>
      <c r="QFV215" s="106"/>
      <c r="QFW215" s="106"/>
      <c r="QFX215" s="106"/>
      <c r="QFY215" s="106"/>
      <c r="QFZ215" s="105"/>
      <c r="QGA215" s="106"/>
      <c r="QGB215" s="106"/>
      <c r="QGC215" s="106"/>
      <c r="QGD215" s="106"/>
      <c r="QGE215" s="106"/>
      <c r="QGF215" s="106"/>
      <c r="QGG215" s="106"/>
      <c r="QGH215" s="106"/>
      <c r="QGI215" s="105"/>
      <c r="QGJ215" s="106"/>
      <c r="QGK215" s="106"/>
      <c r="QGL215" s="106"/>
      <c r="QGM215" s="106"/>
      <c r="QGN215" s="106"/>
      <c r="QGO215" s="106"/>
      <c r="QGP215" s="106"/>
      <c r="QGQ215" s="106"/>
      <c r="QGR215" s="105"/>
      <c r="QGS215" s="106"/>
      <c r="QGT215" s="106"/>
      <c r="QGU215" s="106"/>
      <c r="QGV215" s="106"/>
      <c r="QGW215" s="106"/>
      <c r="QGX215" s="106"/>
      <c r="QGY215" s="106"/>
      <c r="QGZ215" s="106"/>
      <c r="QHA215" s="105"/>
      <c r="QHB215" s="106"/>
      <c r="QHC215" s="106"/>
      <c r="QHD215" s="106"/>
      <c r="QHE215" s="106"/>
      <c r="QHF215" s="106"/>
      <c r="QHG215" s="106"/>
      <c r="QHH215" s="106"/>
      <c r="QHI215" s="106"/>
      <c r="QHJ215" s="105"/>
      <c r="QHK215" s="106"/>
      <c r="QHL215" s="106"/>
      <c r="QHM215" s="106"/>
      <c r="QHN215" s="106"/>
      <c r="QHO215" s="106"/>
      <c r="QHP215" s="106"/>
      <c r="QHQ215" s="106"/>
      <c r="QHR215" s="106"/>
      <c r="QHS215" s="105"/>
      <c r="QHT215" s="106"/>
      <c r="QHU215" s="106"/>
      <c r="QHV215" s="106"/>
      <c r="QHW215" s="106"/>
      <c r="QHX215" s="106"/>
      <c r="QHY215" s="106"/>
      <c r="QHZ215" s="106"/>
      <c r="QIA215" s="106"/>
      <c r="QIB215" s="105"/>
      <c r="QIC215" s="106"/>
      <c r="QID215" s="106"/>
      <c r="QIE215" s="106"/>
      <c r="QIF215" s="106"/>
      <c r="QIG215" s="106"/>
      <c r="QIH215" s="106"/>
      <c r="QII215" s="106"/>
      <c r="QIJ215" s="106"/>
      <c r="QIK215" s="105"/>
      <c r="QIL215" s="106"/>
      <c r="QIM215" s="106"/>
      <c r="QIN215" s="106"/>
      <c r="QIO215" s="106"/>
      <c r="QIP215" s="106"/>
      <c r="QIQ215" s="106"/>
      <c r="QIR215" s="106"/>
      <c r="QIS215" s="106"/>
      <c r="QIT215" s="105"/>
      <c r="QIU215" s="106"/>
      <c r="QIV215" s="106"/>
      <c r="QIW215" s="106"/>
      <c r="QIX215" s="106"/>
      <c r="QIY215" s="106"/>
      <c r="QIZ215" s="106"/>
      <c r="QJA215" s="106"/>
      <c r="QJB215" s="106"/>
      <c r="QJC215" s="105"/>
      <c r="QJD215" s="106"/>
      <c r="QJE215" s="106"/>
      <c r="QJF215" s="106"/>
      <c r="QJG215" s="106"/>
      <c r="QJH215" s="106"/>
      <c r="QJI215" s="106"/>
      <c r="QJJ215" s="106"/>
      <c r="QJK215" s="106"/>
      <c r="QJL215" s="105"/>
      <c r="QJM215" s="106"/>
      <c r="QJN215" s="106"/>
      <c r="QJO215" s="106"/>
      <c r="QJP215" s="106"/>
      <c r="QJQ215" s="106"/>
      <c r="QJR215" s="106"/>
      <c r="QJS215" s="106"/>
      <c r="QJT215" s="106"/>
      <c r="QJU215" s="105"/>
      <c r="QJV215" s="106"/>
      <c r="QJW215" s="106"/>
      <c r="QJX215" s="106"/>
      <c r="QJY215" s="106"/>
      <c r="QJZ215" s="106"/>
      <c r="QKA215" s="106"/>
      <c r="QKB215" s="106"/>
      <c r="QKC215" s="106"/>
      <c r="QKD215" s="105"/>
      <c r="QKE215" s="106"/>
      <c r="QKF215" s="106"/>
      <c r="QKG215" s="106"/>
      <c r="QKH215" s="106"/>
      <c r="QKI215" s="106"/>
      <c r="QKJ215" s="106"/>
      <c r="QKK215" s="106"/>
      <c r="QKL215" s="106"/>
      <c r="QKM215" s="105"/>
      <c r="QKN215" s="106"/>
      <c r="QKO215" s="106"/>
      <c r="QKP215" s="106"/>
      <c r="QKQ215" s="106"/>
      <c r="QKR215" s="106"/>
      <c r="QKS215" s="106"/>
      <c r="QKT215" s="106"/>
      <c r="QKU215" s="106"/>
      <c r="QKV215" s="105"/>
      <c r="QKW215" s="106"/>
      <c r="QKX215" s="106"/>
      <c r="QKY215" s="106"/>
      <c r="QKZ215" s="106"/>
      <c r="QLA215" s="106"/>
      <c r="QLB215" s="106"/>
      <c r="QLC215" s="106"/>
      <c r="QLD215" s="106"/>
      <c r="QLE215" s="105"/>
      <c r="QLF215" s="106"/>
      <c r="QLG215" s="106"/>
      <c r="QLH215" s="106"/>
      <c r="QLI215" s="106"/>
      <c r="QLJ215" s="106"/>
      <c r="QLK215" s="106"/>
      <c r="QLL215" s="106"/>
      <c r="QLM215" s="106"/>
      <c r="QLN215" s="105"/>
      <c r="QLO215" s="106"/>
      <c r="QLP215" s="106"/>
      <c r="QLQ215" s="106"/>
      <c r="QLR215" s="106"/>
      <c r="QLS215" s="106"/>
      <c r="QLT215" s="106"/>
      <c r="QLU215" s="106"/>
      <c r="QLV215" s="106"/>
      <c r="QLW215" s="105"/>
      <c r="QLX215" s="106"/>
      <c r="QLY215" s="106"/>
      <c r="QLZ215" s="106"/>
      <c r="QMA215" s="106"/>
      <c r="QMB215" s="106"/>
      <c r="QMC215" s="106"/>
      <c r="QMD215" s="106"/>
      <c r="QME215" s="106"/>
      <c r="QMF215" s="105"/>
      <c r="QMG215" s="106"/>
      <c r="QMH215" s="106"/>
      <c r="QMI215" s="106"/>
      <c r="QMJ215" s="106"/>
      <c r="QMK215" s="106"/>
      <c r="QML215" s="106"/>
      <c r="QMM215" s="106"/>
      <c r="QMN215" s="106"/>
      <c r="QMO215" s="105"/>
      <c r="QMP215" s="106"/>
      <c r="QMQ215" s="106"/>
      <c r="QMR215" s="106"/>
      <c r="QMS215" s="106"/>
      <c r="QMT215" s="106"/>
      <c r="QMU215" s="106"/>
      <c r="QMV215" s="106"/>
      <c r="QMW215" s="106"/>
      <c r="QMX215" s="105"/>
      <c r="QMY215" s="106"/>
      <c r="QMZ215" s="106"/>
      <c r="QNA215" s="106"/>
      <c r="QNB215" s="106"/>
      <c r="QNC215" s="106"/>
      <c r="QND215" s="106"/>
      <c r="QNE215" s="106"/>
      <c r="QNF215" s="106"/>
      <c r="QNG215" s="105"/>
      <c r="QNH215" s="106"/>
      <c r="QNI215" s="106"/>
      <c r="QNJ215" s="106"/>
      <c r="QNK215" s="106"/>
      <c r="QNL215" s="106"/>
      <c r="QNM215" s="106"/>
      <c r="QNN215" s="106"/>
      <c r="QNO215" s="106"/>
      <c r="QNP215" s="105"/>
      <c r="QNQ215" s="106"/>
      <c r="QNR215" s="106"/>
      <c r="QNS215" s="106"/>
      <c r="QNT215" s="106"/>
      <c r="QNU215" s="106"/>
      <c r="QNV215" s="106"/>
      <c r="QNW215" s="106"/>
      <c r="QNX215" s="106"/>
      <c r="QNY215" s="105"/>
      <c r="QNZ215" s="106"/>
      <c r="QOA215" s="106"/>
      <c r="QOB215" s="106"/>
      <c r="QOC215" s="106"/>
      <c r="QOD215" s="106"/>
      <c r="QOE215" s="106"/>
      <c r="QOF215" s="106"/>
      <c r="QOG215" s="106"/>
      <c r="QOH215" s="105"/>
      <c r="QOI215" s="106"/>
      <c r="QOJ215" s="106"/>
      <c r="QOK215" s="106"/>
      <c r="QOL215" s="106"/>
      <c r="QOM215" s="106"/>
      <c r="QON215" s="106"/>
      <c r="QOO215" s="106"/>
      <c r="QOP215" s="106"/>
      <c r="QOQ215" s="105"/>
      <c r="QOR215" s="106"/>
      <c r="QOS215" s="106"/>
      <c r="QOT215" s="106"/>
      <c r="QOU215" s="106"/>
      <c r="QOV215" s="106"/>
      <c r="QOW215" s="106"/>
      <c r="QOX215" s="106"/>
      <c r="QOY215" s="106"/>
      <c r="QOZ215" s="105"/>
      <c r="QPA215" s="106"/>
      <c r="QPB215" s="106"/>
      <c r="QPC215" s="106"/>
      <c r="QPD215" s="106"/>
      <c r="QPE215" s="106"/>
      <c r="QPF215" s="106"/>
      <c r="QPG215" s="106"/>
      <c r="QPH215" s="106"/>
      <c r="QPI215" s="105"/>
      <c r="QPJ215" s="106"/>
      <c r="QPK215" s="106"/>
      <c r="QPL215" s="106"/>
      <c r="QPM215" s="106"/>
      <c r="QPN215" s="106"/>
      <c r="QPO215" s="106"/>
      <c r="QPP215" s="106"/>
      <c r="QPQ215" s="106"/>
      <c r="QPR215" s="105"/>
      <c r="QPS215" s="106"/>
      <c r="QPT215" s="106"/>
      <c r="QPU215" s="106"/>
      <c r="QPV215" s="106"/>
      <c r="QPW215" s="106"/>
      <c r="QPX215" s="106"/>
      <c r="QPY215" s="106"/>
      <c r="QPZ215" s="106"/>
      <c r="QQA215" s="105"/>
      <c r="QQB215" s="106"/>
      <c r="QQC215" s="106"/>
      <c r="QQD215" s="106"/>
      <c r="QQE215" s="106"/>
      <c r="QQF215" s="106"/>
      <c r="QQG215" s="106"/>
      <c r="QQH215" s="106"/>
      <c r="QQI215" s="106"/>
      <c r="QQJ215" s="105"/>
      <c r="QQK215" s="106"/>
      <c r="QQL215" s="106"/>
      <c r="QQM215" s="106"/>
      <c r="QQN215" s="106"/>
      <c r="QQO215" s="106"/>
      <c r="QQP215" s="106"/>
      <c r="QQQ215" s="106"/>
      <c r="QQR215" s="106"/>
      <c r="QQS215" s="105"/>
      <c r="QQT215" s="106"/>
      <c r="QQU215" s="106"/>
      <c r="QQV215" s="106"/>
      <c r="QQW215" s="106"/>
      <c r="QQX215" s="106"/>
      <c r="QQY215" s="106"/>
      <c r="QQZ215" s="106"/>
      <c r="QRA215" s="106"/>
      <c r="QRB215" s="105"/>
      <c r="QRC215" s="106"/>
      <c r="QRD215" s="106"/>
      <c r="QRE215" s="106"/>
      <c r="QRF215" s="106"/>
      <c r="QRG215" s="106"/>
      <c r="QRH215" s="106"/>
      <c r="QRI215" s="106"/>
      <c r="QRJ215" s="106"/>
      <c r="QRK215" s="105"/>
      <c r="QRL215" s="106"/>
      <c r="QRM215" s="106"/>
      <c r="QRN215" s="106"/>
      <c r="QRO215" s="106"/>
      <c r="QRP215" s="106"/>
      <c r="QRQ215" s="106"/>
      <c r="QRR215" s="106"/>
      <c r="QRS215" s="106"/>
      <c r="QRT215" s="105"/>
      <c r="QRU215" s="106"/>
      <c r="QRV215" s="106"/>
      <c r="QRW215" s="106"/>
      <c r="QRX215" s="106"/>
      <c r="QRY215" s="106"/>
      <c r="QRZ215" s="106"/>
      <c r="QSA215" s="106"/>
      <c r="QSB215" s="106"/>
      <c r="QSC215" s="105"/>
      <c r="QSD215" s="106"/>
      <c r="QSE215" s="106"/>
      <c r="QSF215" s="106"/>
      <c r="QSG215" s="106"/>
      <c r="QSH215" s="106"/>
      <c r="QSI215" s="106"/>
      <c r="QSJ215" s="106"/>
      <c r="QSK215" s="106"/>
      <c r="QSL215" s="105"/>
      <c r="QSM215" s="106"/>
      <c r="QSN215" s="106"/>
      <c r="QSO215" s="106"/>
      <c r="QSP215" s="106"/>
      <c r="QSQ215" s="106"/>
      <c r="QSR215" s="106"/>
      <c r="QSS215" s="106"/>
      <c r="QST215" s="106"/>
      <c r="QSU215" s="105"/>
      <c r="QSV215" s="106"/>
      <c r="QSW215" s="106"/>
      <c r="QSX215" s="106"/>
      <c r="QSY215" s="106"/>
      <c r="QSZ215" s="106"/>
      <c r="QTA215" s="106"/>
      <c r="QTB215" s="106"/>
      <c r="QTC215" s="106"/>
      <c r="QTD215" s="105"/>
      <c r="QTE215" s="106"/>
      <c r="QTF215" s="106"/>
      <c r="QTG215" s="106"/>
      <c r="QTH215" s="106"/>
      <c r="QTI215" s="106"/>
      <c r="QTJ215" s="106"/>
      <c r="QTK215" s="106"/>
      <c r="QTL215" s="106"/>
      <c r="QTM215" s="105"/>
      <c r="QTN215" s="106"/>
      <c r="QTO215" s="106"/>
      <c r="QTP215" s="106"/>
      <c r="QTQ215" s="106"/>
      <c r="QTR215" s="106"/>
      <c r="QTS215" s="106"/>
      <c r="QTT215" s="106"/>
      <c r="QTU215" s="106"/>
      <c r="QTV215" s="105"/>
      <c r="QTW215" s="106"/>
      <c r="QTX215" s="106"/>
      <c r="QTY215" s="106"/>
      <c r="QTZ215" s="106"/>
      <c r="QUA215" s="106"/>
      <c r="QUB215" s="106"/>
      <c r="QUC215" s="106"/>
      <c r="QUD215" s="106"/>
      <c r="QUE215" s="105"/>
      <c r="QUF215" s="106"/>
      <c r="QUG215" s="106"/>
      <c r="QUH215" s="106"/>
      <c r="QUI215" s="106"/>
      <c r="QUJ215" s="106"/>
      <c r="QUK215" s="106"/>
      <c r="QUL215" s="106"/>
      <c r="QUM215" s="106"/>
      <c r="QUN215" s="105"/>
      <c r="QUO215" s="106"/>
      <c r="QUP215" s="106"/>
      <c r="QUQ215" s="106"/>
      <c r="QUR215" s="106"/>
      <c r="QUS215" s="106"/>
      <c r="QUT215" s="106"/>
      <c r="QUU215" s="106"/>
      <c r="QUV215" s="106"/>
      <c r="QUW215" s="105"/>
      <c r="QUX215" s="106"/>
      <c r="QUY215" s="106"/>
      <c r="QUZ215" s="106"/>
      <c r="QVA215" s="106"/>
      <c r="QVB215" s="106"/>
      <c r="QVC215" s="106"/>
      <c r="QVD215" s="106"/>
      <c r="QVE215" s="106"/>
      <c r="QVF215" s="105"/>
      <c r="QVG215" s="106"/>
      <c r="QVH215" s="106"/>
      <c r="QVI215" s="106"/>
      <c r="QVJ215" s="106"/>
      <c r="QVK215" s="106"/>
      <c r="QVL215" s="106"/>
      <c r="QVM215" s="106"/>
      <c r="QVN215" s="106"/>
      <c r="QVO215" s="105"/>
      <c r="QVP215" s="106"/>
      <c r="QVQ215" s="106"/>
      <c r="QVR215" s="106"/>
      <c r="QVS215" s="106"/>
      <c r="QVT215" s="106"/>
      <c r="QVU215" s="106"/>
      <c r="QVV215" s="106"/>
      <c r="QVW215" s="106"/>
      <c r="QVX215" s="105"/>
      <c r="QVY215" s="106"/>
      <c r="QVZ215" s="106"/>
      <c r="QWA215" s="106"/>
      <c r="QWB215" s="106"/>
      <c r="QWC215" s="106"/>
      <c r="QWD215" s="106"/>
      <c r="QWE215" s="106"/>
      <c r="QWF215" s="106"/>
      <c r="QWG215" s="105"/>
      <c r="QWH215" s="106"/>
      <c r="QWI215" s="106"/>
      <c r="QWJ215" s="106"/>
      <c r="QWK215" s="106"/>
      <c r="QWL215" s="106"/>
      <c r="QWM215" s="106"/>
      <c r="QWN215" s="106"/>
      <c r="QWO215" s="106"/>
      <c r="QWP215" s="105"/>
      <c r="QWQ215" s="106"/>
      <c r="QWR215" s="106"/>
      <c r="QWS215" s="106"/>
      <c r="QWT215" s="106"/>
      <c r="QWU215" s="106"/>
      <c r="QWV215" s="106"/>
      <c r="QWW215" s="106"/>
      <c r="QWX215" s="106"/>
      <c r="QWY215" s="105"/>
      <c r="QWZ215" s="106"/>
      <c r="QXA215" s="106"/>
      <c r="QXB215" s="106"/>
      <c r="QXC215" s="106"/>
      <c r="QXD215" s="106"/>
      <c r="QXE215" s="106"/>
      <c r="QXF215" s="106"/>
      <c r="QXG215" s="106"/>
      <c r="QXH215" s="105"/>
      <c r="QXI215" s="106"/>
      <c r="QXJ215" s="106"/>
      <c r="QXK215" s="106"/>
      <c r="QXL215" s="106"/>
      <c r="QXM215" s="106"/>
      <c r="QXN215" s="106"/>
      <c r="QXO215" s="106"/>
      <c r="QXP215" s="106"/>
      <c r="QXQ215" s="105"/>
      <c r="QXR215" s="106"/>
      <c r="QXS215" s="106"/>
      <c r="QXT215" s="106"/>
      <c r="QXU215" s="106"/>
      <c r="QXV215" s="106"/>
      <c r="QXW215" s="106"/>
      <c r="QXX215" s="106"/>
      <c r="QXY215" s="106"/>
      <c r="QXZ215" s="105"/>
      <c r="QYA215" s="106"/>
      <c r="QYB215" s="106"/>
      <c r="QYC215" s="106"/>
      <c r="QYD215" s="106"/>
      <c r="QYE215" s="106"/>
      <c r="QYF215" s="106"/>
      <c r="QYG215" s="106"/>
      <c r="QYH215" s="106"/>
      <c r="QYI215" s="105"/>
      <c r="QYJ215" s="106"/>
      <c r="QYK215" s="106"/>
      <c r="QYL215" s="106"/>
      <c r="QYM215" s="106"/>
      <c r="QYN215" s="106"/>
      <c r="QYO215" s="106"/>
      <c r="QYP215" s="106"/>
      <c r="QYQ215" s="106"/>
      <c r="QYR215" s="105"/>
      <c r="QYS215" s="106"/>
      <c r="QYT215" s="106"/>
      <c r="QYU215" s="106"/>
      <c r="QYV215" s="106"/>
      <c r="QYW215" s="106"/>
      <c r="QYX215" s="106"/>
      <c r="QYY215" s="106"/>
      <c r="QYZ215" s="106"/>
      <c r="QZA215" s="105"/>
      <c r="QZB215" s="106"/>
      <c r="QZC215" s="106"/>
      <c r="QZD215" s="106"/>
      <c r="QZE215" s="106"/>
      <c r="QZF215" s="106"/>
      <c r="QZG215" s="106"/>
      <c r="QZH215" s="106"/>
      <c r="QZI215" s="106"/>
      <c r="QZJ215" s="105"/>
      <c r="QZK215" s="106"/>
      <c r="QZL215" s="106"/>
      <c r="QZM215" s="106"/>
      <c r="QZN215" s="106"/>
      <c r="QZO215" s="106"/>
      <c r="QZP215" s="106"/>
      <c r="QZQ215" s="106"/>
      <c r="QZR215" s="106"/>
      <c r="QZS215" s="105"/>
      <c r="QZT215" s="106"/>
      <c r="QZU215" s="106"/>
      <c r="QZV215" s="106"/>
      <c r="QZW215" s="106"/>
      <c r="QZX215" s="106"/>
      <c r="QZY215" s="106"/>
      <c r="QZZ215" s="106"/>
      <c r="RAA215" s="106"/>
      <c r="RAB215" s="105"/>
      <c r="RAC215" s="106"/>
      <c r="RAD215" s="106"/>
      <c r="RAE215" s="106"/>
      <c r="RAF215" s="106"/>
      <c r="RAG215" s="106"/>
      <c r="RAH215" s="106"/>
      <c r="RAI215" s="106"/>
      <c r="RAJ215" s="106"/>
      <c r="RAK215" s="105"/>
      <c r="RAL215" s="106"/>
      <c r="RAM215" s="106"/>
      <c r="RAN215" s="106"/>
      <c r="RAO215" s="106"/>
      <c r="RAP215" s="106"/>
      <c r="RAQ215" s="106"/>
      <c r="RAR215" s="106"/>
      <c r="RAS215" s="106"/>
      <c r="RAT215" s="105"/>
      <c r="RAU215" s="106"/>
      <c r="RAV215" s="106"/>
      <c r="RAW215" s="106"/>
      <c r="RAX215" s="106"/>
      <c r="RAY215" s="106"/>
      <c r="RAZ215" s="106"/>
      <c r="RBA215" s="106"/>
      <c r="RBB215" s="106"/>
      <c r="RBC215" s="105"/>
      <c r="RBD215" s="106"/>
      <c r="RBE215" s="106"/>
      <c r="RBF215" s="106"/>
      <c r="RBG215" s="106"/>
      <c r="RBH215" s="106"/>
      <c r="RBI215" s="106"/>
      <c r="RBJ215" s="106"/>
      <c r="RBK215" s="106"/>
      <c r="RBL215" s="105"/>
      <c r="RBM215" s="106"/>
      <c r="RBN215" s="106"/>
      <c r="RBO215" s="106"/>
      <c r="RBP215" s="106"/>
      <c r="RBQ215" s="106"/>
      <c r="RBR215" s="106"/>
      <c r="RBS215" s="106"/>
      <c r="RBT215" s="106"/>
      <c r="RBU215" s="105"/>
      <c r="RBV215" s="106"/>
      <c r="RBW215" s="106"/>
      <c r="RBX215" s="106"/>
      <c r="RBY215" s="106"/>
      <c r="RBZ215" s="106"/>
      <c r="RCA215" s="106"/>
      <c r="RCB215" s="106"/>
      <c r="RCC215" s="106"/>
      <c r="RCD215" s="105"/>
      <c r="RCE215" s="106"/>
      <c r="RCF215" s="106"/>
      <c r="RCG215" s="106"/>
      <c r="RCH215" s="106"/>
      <c r="RCI215" s="106"/>
      <c r="RCJ215" s="106"/>
      <c r="RCK215" s="106"/>
      <c r="RCL215" s="106"/>
      <c r="RCM215" s="105"/>
      <c r="RCN215" s="106"/>
      <c r="RCO215" s="106"/>
      <c r="RCP215" s="106"/>
      <c r="RCQ215" s="106"/>
      <c r="RCR215" s="106"/>
      <c r="RCS215" s="106"/>
      <c r="RCT215" s="106"/>
      <c r="RCU215" s="106"/>
      <c r="RCV215" s="105"/>
      <c r="RCW215" s="106"/>
      <c r="RCX215" s="106"/>
      <c r="RCY215" s="106"/>
      <c r="RCZ215" s="106"/>
      <c r="RDA215" s="106"/>
      <c r="RDB215" s="106"/>
      <c r="RDC215" s="106"/>
      <c r="RDD215" s="106"/>
      <c r="RDE215" s="105"/>
      <c r="RDF215" s="106"/>
      <c r="RDG215" s="106"/>
      <c r="RDH215" s="106"/>
      <c r="RDI215" s="106"/>
      <c r="RDJ215" s="106"/>
      <c r="RDK215" s="106"/>
      <c r="RDL215" s="106"/>
      <c r="RDM215" s="106"/>
      <c r="RDN215" s="105"/>
      <c r="RDO215" s="106"/>
      <c r="RDP215" s="106"/>
      <c r="RDQ215" s="106"/>
      <c r="RDR215" s="106"/>
      <c r="RDS215" s="106"/>
      <c r="RDT215" s="106"/>
      <c r="RDU215" s="106"/>
      <c r="RDV215" s="106"/>
      <c r="RDW215" s="105"/>
      <c r="RDX215" s="106"/>
      <c r="RDY215" s="106"/>
      <c r="RDZ215" s="106"/>
      <c r="REA215" s="106"/>
      <c r="REB215" s="106"/>
      <c r="REC215" s="106"/>
      <c r="RED215" s="106"/>
      <c r="REE215" s="106"/>
      <c r="REF215" s="105"/>
      <c r="REG215" s="106"/>
      <c r="REH215" s="106"/>
      <c r="REI215" s="106"/>
      <c r="REJ215" s="106"/>
      <c r="REK215" s="106"/>
      <c r="REL215" s="106"/>
      <c r="REM215" s="106"/>
      <c r="REN215" s="106"/>
      <c r="REO215" s="105"/>
      <c r="REP215" s="106"/>
      <c r="REQ215" s="106"/>
      <c r="RER215" s="106"/>
      <c r="RES215" s="106"/>
      <c r="RET215" s="106"/>
      <c r="REU215" s="106"/>
      <c r="REV215" s="106"/>
      <c r="REW215" s="106"/>
      <c r="REX215" s="105"/>
      <c r="REY215" s="106"/>
      <c r="REZ215" s="106"/>
      <c r="RFA215" s="106"/>
      <c r="RFB215" s="106"/>
      <c r="RFC215" s="106"/>
      <c r="RFD215" s="106"/>
      <c r="RFE215" s="106"/>
      <c r="RFF215" s="106"/>
      <c r="RFG215" s="105"/>
      <c r="RFH215" s="106"/>
      <c r="RFI215" s="106"/>
      <c r="RFJ215" s="106"/>
      <c r="RFK215" s="106"/>
      <c r="RFL215" s="106"/>
      <c r="RFM215" s="106"/>
      <c r="RFN215" s="106"/>
      <c r="RFO215" s="106"/>
      <c r="RFP215" s="105"/>
      <c r="RFQ215" s="106"/>
      <c r="RFR215" s="106"/>
      <c r="RFS215" s="106"/>
      <c r="RFT215" s="106"/>
      <c r="RFU215" s="106"/>
      <c r="RFV215" s="106"/>
      <c r="RFW215" s="106"/>
      <c r="RFX215" s="106"/>
      <c r="RFY215" s="105"/>
      <c r="RFZ215" s="106"/>
      <c r="RGA215" s="106"/>
      <c r="RGB215" s="106"/>
      <c r="RGC215" s="106"/>
      <c r="RGD215" s="106"/>
      <c r="RGE215" s="106"/>
      <c r="RGF215" s="106"/>
      <c r="RGG215" s="106"/>
      <c r="RGH215" s="105"/>
      <c r="RGI215" s="106"/>
      <c r="RGJ215" s="106"/>
      <c r="RGK215" s="106"/>
      <c r="RGL215" s="106"/>
      <c r="RGM215" s="106"/>
      <c r="RGN215" s="106"/>
      <c r="RGO215" s="106"/>
      <c r="RGP215" s="106"/>
      <c r="RGQ215" s="105"/>
      <c r="RGR215" s="106"/>
      <c r="RGS215" s="106"/>
      <c r="RGT215" s="106"/>
      <c r="RGU215" s="106"/>
      <c r="RGV215" s="106"/>
      <c r="RGW215" s="106"/>
      <c r="RGX215" s="106"/>
      <c r="RGY215" s="106"/>
      <c r="RGZ215" s="105"/>
      <c r="RHA215" s="106"/>
      <c r="RHB215" s="106"/>
      <c r="RHC215" s="106"/>
      <c r="RHD215" s="106"/>
      <c r="RHE215" s="106"/>
      <c r="RHF215" s="106"/>
      <c r="RHG215" s="106"/>
      <c r="RHH215" s="106"/>
      <c r="RHI215" s="105"/>
      <c r="RHJ215" s="106"/>
      <c r="RHK215" s="106"/>
      <c r="RHL215" s="106"/>
      <c r="RHM215" s="106"/>
      <c r="RHN215" s="106"/>
      <c r="RHO215" s="106"/>
      <c r="RHP215" s="106"/>
      <c r="RHQ215" s="106"/>
      <c r="RHR215" s="105"/>
      <c r="RHS215" s="106"/>
      <c r="RHT215" s="106"/>
      <c r="RHU215" s="106"/>
      <c r="RHV215" s="106"/>
      <c r="RHW215" s="106"/>
      <c r="RHX215" s="106"/>
      <c r="RHY215" s="106"/>
      <c r="RHZ215" s="106"/>
      <c r="RIA215" s="105"/>
      <c r="RIB215" s="106"/>
      <c r="RIC215" s="106"/>
      <c r="RID215" s="106"/>
      <c r="RIE215" s="106"/>
      <c r="RIF215" s="106"/>
      <c r="RIG215" s="106"/>
      <c r="RIH215" s="106"/>
      <c r="RII215" s="106"/>
      <c r="RIJ215" s="105"/>
      <c r="RIK215" s="106"/>
      <c r="RIL215" s="106"/>
      <c r="RIM215" s="106"/>
      <c r="RIN215" s="106"/>
      <c r="RIO215" s="106"/>
      <c r="RIP215" s="106"/>
      <c r="RIQ215" s="106"/>
      <c r="RIR215" s="106"/>
      <c r="RIS215" s="105"/>
      <c r="RIT215" s="106"/>
      <c r="RIU215" s="106"/>
      <c r="RIV215" s="106"/>
      <c r="RIW215" s="106"/>
      <c r="RIX215" s="106"/>
      <c r="RIY215" s="106"/>
      <c r="RIZ215" s="106"/>
      <c r="RJA215" s="106"/>
      <c r="RJB215" s="105"/>
      <c r="RJC215" s="106"/>
      <c r="RJD215" s="106"/>
      <c r="RJE215" s="106"/>
      <c r="RJF215" s="106"/>
      <c r="RJG215" s="106"/>
      <c r="RJH215" s="106"/>
      <c r="RJI215" s="106"/>
      <c r="RJJ215" s="106"/>
      <c r="RJK215" s="105"/>
      <c r="RJL215" s="106"/>
      <c r="RJM215" s="106"/>
      <c r="RJN215" s="106"/>
      <c r="RJO215" s="106"/>
      <c r="RJP215" s="106"/>
      <c r="RJQ215" s="106"/>
      <c r="RJR215" s="106"/>
      <c r="RJS215" s="106"/>
      <c r="RJT215" s="105"/>
      <c r="RJU215" s="106"/>
      <c r="RJV215" s="106"/>
      <c r="RJW215" s="106"/>
      <c r="RJX215" s="106"/>
      <c r="RJY215" s="106"/>
      <c r="RJZ215" s="106"/>
      <c r="RKA215" s="106"/>
      <c r="RKB215" s="106"/>
      <c r="RKC215" s="105"/>
      <c r="RKD215" s="106"/>
      <c r="RKE215" s="106"/>
      <c r="RKF215" s="106"/>
      <c r="RKG215" s="106"/>
      <c r="RKH215" s="106"/>
      <c r="RKI215" s="106"/>
      <c r="RKJ215" s="106"/>
      <c r="RKK215" s="106"/>
      <c r="RKL215" s="105"/>
      <c r="RKM215" s="106"/>
      <c r="RKN215" s="106"/>
      <c r="RKO215" s="106"/>
      <c r="RKP215" s="106"/>
      <c r="RKQ215" s="106"/>
      <c r="RKR215" s="106"/>
      <c r="RKS215" s="106"/>
      <c r="RKT215" s="106"/>
      <c r="RKU215" s="105"/>
      <c r="RKV215" s="106"/>
      <c r="RKW215" s="106"/>
      <c r="RKX215" s="106"/>
      <c r="RKY215" s="106"/>
      <c r="RKZ215" s="106"/>
      <c r="RLA215" s="106"/>
      <c r="RLB215" s="106"/>
      <c r="RLC215" s="106"/>
      <c r="RLD215" s="105"/>
      <c r="RLE215" s="106"/>
      <c r="RLF215" s="106"/>
      <c r="RLG215" s="106"/>
      <c r="RLH215" s="106"/>
      <c r="RLI215" s="106"/>
      <c r="RLJ215" s="106"/>
      <c r="RLK215" s="106"/>
      <c r="RLL215" s="106"/>
      <c r="RLM215" s="105"/>
      <c r="RLN215" s="106"/>
      <c r="RLO215" s="106"/>
      <c r="RLP215" s="106"/>
      <c r="RLQ215" s="106"/>
      <c r="RLR215" s="106"/>
      <c r="RLS215" s="106"/>
      <c r="RLT215" s="106"/>
      <c r="RLU215" s="106"/>
      <c r="RLV215" s="105"/>
      <c r="RLW215" s="106"/>
      <c r="RLX215" s="106"/>
      <c r="RLY215" s="106"/>
      <c r="RLZ215" s="106"/>
      <c r="RMA215" s="106"/>
      <c r="RMB215" s="106"/>
      <c r="RMC215" s="106"/>
      <c r="RMD215" s="106"/>
      <c r="RME215" s="105"/>
      <c r="RMF215" s="106"/>
      <c r="RMG215" s="106"/>
      <c r="RMH215" s="106"/>
      <c r="RMI215" s="106"/>
      <c r="RMJ215" s="106"/>
      <c r="RMK215" s="106"/>
      <c r="RML215" s="106"/>
      <c r="RMM215" s="106"/>
      <c r="RMN215" s="105"/>
      <c r="RMO215" s="106"/>
      <c r="RMP215" s="106"/>
      <c r="RMQ215" s="106"/>
      <c r="RMR215" s="106"/>
      <c r="RMS215" s="106"/>
      <c r="RMT215" s="106"/>
      <c r="RMU215" s="106"/>
      <c r="RMV215" s="106"/>
      <c r="RMW215" s="105"/>
      <c r="RMX215" s="106"/>
      <c r="RMY215" s="106"/>
      <c r="RMZ215" s="106"/>
      <c r="RNA215" s="106"/>
      <c r="RNB215" s="106"/>
      <c r="RNC215" s="106"/>
      <c r="RND215" s="106"/>
      <c r="RNE215" s="106"/>
      <c r="RNF215" s="105"/>
      <c r="RNG215" s="106"/>
      <c r="RNH215" s="106"/>
      <c r="RNI215" s="106"/>
      <c r="RNJ215" s="106"/>
      <c r="RNK215" s="106"/>
      <c r="RNL215" s="106"/>
      <c r="RNM215" s="106"/>
      <c r="RNN215" s="106"/>
      <c r="RNO215" s="105"/>
      <c r="RNP215" s="106"/>
      <c r="RNQ215" s="106"/>
      <c r="RNR215" s="106"/>
      <c r="RNS215" s="106"/>
      <c r="RNT215" s="106"/>
      <c r="RNU215" s="106"/>
      <c r="RNV215" s="106"/>
      <c r="RNW215" s="106"/>
      <c r="RNX215" s="105"/>
      <c r="RNY215" s="106"/>
      <c r="RNZ215" s="106"/>
      <c r="ROA215" s="106"/>
      <c r="ROB215" s="106"/>
      <c r="ROC215" s="106"/>
      <c r="ROD215" s="106"/>
      <c r="ROE215" s="106"/>
      <c r="ROF215" s="106"/>
      <c r="ROG215" s="105"/>
      <c r="ROH215" s="106"/>
      <c r="ROI215" s="106"/>
      <c r="ROJ215" s="106"/>
      <c r="ROK215" s="106"/>
      <c r="ROL215" s="106"/>
      <c r="ROM215" s="106"/>
      <c r="RON215" s="106"/>
      <c r="ROO215" s="106"/>
      <c r="ROP215" s="105"/>
      <c r="ROQ215" s="106"/>
      <c r="ROR215" s="106"/>
      <c r="ROS215" s="106"/>
      <c r="ROT215" s="106"/>
      <c r="ROU215" s="106"/>
      <c r="ROV215" s="106"/>
      <c r="ROW215" s="106"/>
      <c r="ROX215" s="106"/>
      <c r="ROY215" s="105"/>
      <c r="ROZ215" s="106"/>
      <c r="RPA215" s="106"/>
      <c r="RPB215" s="106"/>
      <c r="RPC215" s="106"/>
      <c r="RPD215" s="106"/>
      <c r="RPE215" s="106"/>
      <c r="RPF215" s="106"/>
      <c r="RPG215" s="106"/>
      <c r="RPH215" s="105"/>
      <c r="RPI215" s="106"/>
      <c r="RPJ215" s="106"/>
      <c r="RPK215" s="106"/>
      <c r="RPL215" s="106"/>
      <c r="RPM215" s="106"/>
      <c r="RPN215" s="106"/>
      <c r="RPO215" s="106"/>
      <c r="RPP215" s="106"/>
      <c r="RPQ215" s="105"/>
      <c r="RPR215" s="106"/>
      <c r="RPS215" s="106"/>
      <c r="RPT215" s="106"/>
      <c r="RPU215" s="106"/>
      <c r="RPV215" s="106"/>
      <c r="RPW215" s="106"/>
      <c r="RPX215" s="106"/>
      <c r="RPY215" s="106"/>
      <c r="RPZ215" s="105"/>
      <c r="RQA215" s="106"/>
      <c r="RQB215" s="106"/>
      <c r="RQC215" s="106"/>
      <c r="RQD215" s="106"/>
      <c r="RQE215" s="106"/>
      <c r="RQF215" s="106"/>
      <c r="RQG215" s="106"/>
      <c r="RQH215" s="106"/>
      <c r="RQI215" s="105"/>
      <c r="RQJ215" s="106"/>
      <c r="RQK215" s="106"/>
      <c r="RQL215" s="106"/>
      <c r="RQM215" s="106"/>
      <c r="RQN215" s="106"/>
      <c r="RQO215" s="106"/>
      <c r="RQP215" s="106"/>
      <c r="RQQ215" s="106"/>
      <c r="RQR215" s="105"/>
      <c r="RQS215" s="106"/>
      <c r="RQT215" s="106"/>
      <c r="RQU215" s="106"/>
      <c r="RQV215" s="106"/>
      <c r="RQW215" s="106"/>
      <c r="RQX215" s="106"/>
      <c r="RQY215" s="106"/>
      <c r="RQZ215" s="106"/>
      <c r="RRA215" s="105"/>
      <c r="RRB215" s="106"/>
      <c r="RRC215" s="106"/>
      <c r="RRD215" s="106"/>
      <c r="RRE215" s="106"/>
      <c r="RRF215" s="106"/>
      <c r="RRG215" s="106"/>
      <c r="RRH215" s="106"/>
      <c r="RRI215" s="106"/>
      <c r="RRJ215" s="105"/>
      <c r="RRK215" s="106"/>
      <c r="RRL215" s="106"/>
      <c r="RRM215" s="106"/>
      <c r="RRN215" s="106"/>
      <c r="RRO215" s="106"/>
      <c r="RRP215" s="106"/>
      <c r="RRQ215" s="106"/>
      <c r="RRR215" s="106"/>
      <c r="RRS215" s="105"/>
      <c r="RRT215" s="106"/>
      <c r="RRU215" s="106"/>
      <c r="RRV215" s="106"/>
      <c r="RRW215" s="106"/>
      <c r="RRX215" s="106"/>
      <c r="RRY215" s="106"/>
      <c r="RRZ215" s="106"/>
      <c r="RSA215" s="106"/>
      <c r="RSB215" s="105"/>
      <c r="RSC215" s="106"/>
      <c r="RSD215" s="106"/>
      <c r="RSE215" s="106"/>
      <c r="RSF215" s="106"/>
      <c r="RSG215" s="106"/>
      <c r="RSH215" s="106"/>
      <c r="RSI215" s="106"/>
      <c r="RSJ215" s="106"/>
      <c r="RSK215" s="105"/>
      <c r="RSL215" s="106"/>
      <c r="RSM215" s="106"/>
      <c r="RSN215" s="106"/>
      <c r="RSO215" s="106"/>
      <c r="RSP215" s="106"/>
      <c r="RSQ215" s="106"/>
      <c r="RSR215" s="106"/>
      <c r="RSS215" s="106"/>
      <c r="RST215" s="105"/>
      <c r="RSU215" s="106"/>
      <c r="RSV215" s="106"/>
      <c r="RSW215" s="106"/>
      <c r="RSX215" s="106"/>
      <c r="RSY215" s="106"/>
      <c r="RSZ215" s="106"/>
      <c r="RTA215" s="106"/>
      <c r="RTB215" s="106"/>
      <c r="RTC215" s="105"/>
      <c r="RTD215" s="106"/>
      <c r="RTE215" s="106"/>
      <c r="RTF215" s="106"/>
      <c r="RTG215" s="106"/>
      <c r="RTH215" s="106"/>
      <c r="RTI215" s="106"/>
      <c r="RTJ215" s="106"/>
      <c r="RTK215" s="106"/>
      <c r="RTL215" s="105"/>
      <c r="RTM215" s="106"/>
      <c r="RTN215" s="106"/>
      <c r="RTO215" s="106"/>
      <c r="RTP215" s="106"/>
      <c r="RTQ215" s="106"/>
      <c r="RTR215" s="106"/>
      <c r="RTS215" s="106"/>
      <c r="RTT215" s="106"/>
      <c r="RTU215" s="105"/>
      <c r="RTV215" s="106"/>
      <c r="RTW215" s="106"/>
      <c r="RTX215" s="106"/>
      <c r="RTY215" s="106"/>
      <c r="RTZ215" s="106"/>
      <c r="RUA215" s="106"/>
      <c r="RUB215" s="106"/>
      <c r="RUC215" s="106"/>
      <c r="RUD215" s="105"/>
      <c r="RUE215" s="106"/>
      <c r="RUF215" s="106"/>
      <c r="RUG215" s="106"/>
      <c r="RUH215" s="106"/>
      <c r="RUI215" s="106"/>
      <c r="RUJ215" s="106"/>
      <c r="RUK215" s="106"/>
      <c r="RUL215" s="106"/>
      <c r="RUM215" s="105"/>
      <c r="RUN215" s="106"/>
      <c r="RUO215" s="106"/>
      <c r="RUP215" s="106"/>
      <c r="RUQ215" s="106"/>
      <c r="RUR215" s="106"/>
      <c r="RUS215" s="106"/>
      <c r="RUT215" s="106"/>
      <c r="RUU215" s="106"/>
      <c r="RUV215" s="105"/>
      <c r="RUW215" s="106"/>
      <c r="RUX215" s="106"/>
      <c r="RUY215" s="106"/>
      <c r="RUZ215" s="106"/>
      <c r="RVA215" s="106"/>
      <c r="RVB215" s="106"/>
      <c r="RVC215" s="106"/>
      <c r="RVD215" s="106"/>
      <c r="RVE215" s="105"/>
      <c r="RVF215" s="106"/>
      <c r="RVG215" s="106"/>
      <c r="RVH215" s="106"/>
      <c r="RVI215" s="106"/>
      <c r="RVJ215" s="106"/>
      <c r="RVK215" s="106"/>
      <c r="RVL215" s="106"/>
      <c r="RVM215" s="106"/>
      <c r="RVN215" s="105"/>
      <c r="RVO215" s="106"/>
      <c r="RVP215" s="106"/>
      <c r="RVQ215" s="106"/>
      <c r="RVR215" s="106"/>
      <c r="RVS215" s="106"/>
      <c r="RVT215" s="106"/>
      <c r="RVU215" s="106"/>
      <c r="RVV215" s="106"/>
      <c r="RVW215" s="105"/>
      <c r="RVX215" s="106"/>
      <c r="RVY215" s="106"/>
      <c r="RVZ215" s="106"/>
      <c r="RWA215" s="106"/>
      <c r="RWB215" s="106"/>
      <c r="RWC215" s="106"/>
      <c r="RWD215" s="106"/>
      <c r="RWE215" s="106"/>
      <c r="RWF215" s="105"/>
      <c r="RWG215" s="106"/>
      <c r="RWH215" s="106"/>
      <c r="RWI215" s="106"/>
      <c r="RWJ215" s="106"/>
      <c r="RWK215" s="106"/>
      <c r="RWL215" s="106"/>
      <c r="RWM215" s="106"/>
      <c r="RWN215" s="106"/>
      <c r="RWO215" s="105"/>
      <c r="RWP215" s="106"/>
      <c r="RWQ215" s="106"/>
      <c r="RWR215" s="106"/>
      <c r="RWS215" s="106"/>
      <c r="RWT215" s="106"/>
      <c r="RWU215" s="106"/>
      <c r="RWV215" s="106"/>
      <c r="RWW215" s="106"/>
      <c r="RWX215" s="105"/>
      <c r="RWY215" s="106"/>
      <c r="RWZ215" s="106"/>
      <c r="RXA215" s="106"/>
      <c r="RXB215" s="106"/>
      <c r="RXC215" s="106"/>
      <c r="RXD215" s="106"/>
      <c r="RXE215" s="106"/>
      <c r="RXF215" s="106"/>
      <c r="RXG215" s="105"/>
      <c r="RXH215" s="106"/>
      <c r="RXI215" s="106"/>
      <c r="RXJ215" s="106"/>
      <c r="RXK215" s="106"/>
      <c r="RXL215" s="106"/>
      <c r="RXM215" s="106"/>
      <c r="RXN215" s="106"/>
      <c r="RXO215" s="106"/>
      <c r="RXP215" s="105"/>
      <c r="RXQ215" s="106"/>
      <c r="RXR215" s="106"/>
      <c r="RXS215" s="106"/>
      <c r="RXT215" s="106"/>
      <c r="RXU215" s="106"/>
      <c r="RXV215" s="106"/>
      <c r="RXW215" s="106"/>
      <c r="RXX215" s="106"/>
      <c r="RXY215" s="105"/>
      <c r="RXZ215" s="106"/>
      <c r="RYA215" s="106"/>
      <c r="RYB215" s="106"/>
      <c r="RYC215" s="106"/>
      <c r="RYD215" s="106"/>
      <c r="RYE215" s="106"/>
      <c r="RYF215" s="106"/>
      <c r="RYG215" s="106"/>
      <c r="RYH215" s="105"/>
      <c r="RYI215" s="106"/>
      <c r="RYJ215" s="106"/>
      <c r="RYK215" s="106"/>
      <c r="RYL215" s="106"/>
      <c r="RYM215" s="106"/>
      <c r="RYN215" s="106"/>
      <c r="RYO215" s="106"/>
      <c r="RYP215" s="106"/>
      <c r="RYQ215" s="105"/>
      <c r="RYR215" s="106"/>
      <c r="RYS215" s="106"/>
      <c r="RYT215" s="106"/>
      <c r="RYU215" s="106"/>
      <c r="RYV215" s="106"/>
      <c r="RYW215" s="106"/>
      <c r="RYX215" s="106"/>
      <c r="RYY215" s="106"/>
      <c r="RYZ215" s="105"/>
      <c r="RZA215" s="106"/>
      <c r="RZB215" s="106"/>
      <c r="RZC215" s="106"/>
      <c r="RZD215" s="106"/>
      <c r="RZE215" s="106"/>
      <c r="RZF215" s="106"/>
      <c r="RZG215" s="106"/>
      <c r="RZH215" s="106"/>
      <c r="RZI215" s="105"/>
      <c r="RZJ215" s="106"/>
      <c r="RZK215" s="106"/>
      <c r="RZL215" s="106"/>
      <c r="RZM215" s="106"/>
      <c r="RZN215" s="106"/>
      <c r="RZO215" s="106"/>
      <c r="RZP215" s="106"/>
      <c r="RZQ215" s="106"/>
      <c r="RZR215" s="105"/>
      <c r="RZS215" s="106"/>
      <c r="RZT215" s="106"/>
      <c r="RZU215" s="106"/>
      <c r="RZV215" s="106"/>
      <c r="RZW215" s="106"/>
      <c r="RZX215" s="106"/>
      <c r="RZY215" s="106"/>
      <c r="RZZ215" s="106"/>
      <c r="SAA215" s="105"/>
      <c r="SAB215" s="106"/>
      <c r="SAC215" s="106"/>
      <c r="SAD215" s="106"/>
      <c r="SAE215" s="106"/>
      <c r="SAF215" s="106"/>
      <c r="SAG215" s="106"/>
      <c r="SAH215" s="106"/>
      <c r="SAI215" s="106"/>
      <c r="SAJ215" s="105"/>
      <c r="SAK215" s="106"/>
      <c r="SAL215" s="106"/>
      <c r="SAM215" s="106"/>
      <c r="SAN215" s="106"/>
      <c r="SAO215" s="106"/>
      <c r="SAP215" s="106"/>
      <c r="SAQ215" s="106"/>
      <c r="SAR215" s="106"/>
      <c r="SAS215" s="105"/>
      <c r="SAT215" s="106"/>
      <c r="SAU215" s="106"/>
      <c r="SAV215" s="106"/>
      <c r="SAW215" s="106"/>
      <c r="SAX215" s="106"/>
      <c r="SAY215" s="106"/>
      <c r="SAZ215" s="106"/>
      <c r="SBA215" s="106"/>
      <c r="SBB215" s="105"/>
      <c r="SBC215" s="106"/>
      <c r="SBD215" s="106"/>
      <c r="SBE215" s="106"/>
      <c r="SBF215" s="106"/>
      <c r="SBG215" s="106"/>
      <c r="SBH215" s="106"/>
      <c r="SBI215" s="106"/>
      <c r="SBJ215" s="106"/>
      <c r="SBK215" s="105"/>
      <c r="SBL215" s="106"/>
      <c r="SBM215" s="106"/>
      <c r="SBN215" s="106"/>
      <c r="SBO215" s="106"/>
      <c r="SBP215" s="106"/>
      <c r="SBQ215" s="106"/>
      <c r="SBR215" s="106"/>
      <c r="SBS215" s="106"/>
      <c r="SBT215" s="105"/>
      <c r="SBU215" s="106"/>
      <c r="SBV215" s="106"/>
      <c r="SBW215" s="106"/>
      <c r="SBX215" s="106"/>
      <c r="SBY215" s="106"/>
      <c r="SBZ215" s="106"/>
      <c r="SCA215" s="106"/>
      <c r="SCB215" s="106"/>
      <c r="SCC215" s="105"/>
      <c r="SCD215" s="106"/>
      <c r="SCE215" s="106"/>
      <c r="SCF215" s="106"/>
      <c r="SCG215" s="106"/>
      <c r="SCH215" s="106"/>
      <c r="SCI215" s="106"/>
      <c r="SCJ215" s="106"/>
      <c r="SCK215" s="106"/>
      <c r="SCL215" s="105"/>
      <c r="SCM215" s="106"/>
      <c r="SCN215" s="106"/>
      <c r="SCO215" s="106"/>
      <c r="SCP215" s="106"/>
      <c r="SCQ215" s="106"/>
      <c r="SCR215" s="106"/>
      <c r="SCS215" s="106"/>
      <c r="SCT215" s="106"/>
      <c r="SCU215" s="105"/>
      <c r="SCV215" s="106"/>
      <c r="SCW215" s="106"/>
      <c r="SCX215" s="106"/>
      <c r="SCY215" s="106"/>
      <c r="SCZ215" s="106"/>
      <c r="SDA215" s="106"/>
      <c r="SDB215" s="106"/>
      <c r="SDC215" s="106"/>
      <c r="SDD215" s="105"/>
      <c r="SDE215" s="106"/>
      <c r="SDF215" s="106"/>
      <c r="SDG215" s="106"/>
      <c r="SDH215" s="106"/>
      <c r="SDI215" s="106"/>
      <c r="SDJ215" s="106"/>
      <c r="SDK215" s="106"/>
      <c r="SDL215" s="106"/>
      <c r="SDM215" s="105"/>
      <c r="SDN215" s="106"/>
      <c r="SDO215" s="106"/>
      <c r="SDP215" s="106"/>
      <c r="SDQ215" s="106"/>
      <c r="SDR215" s="106"/>
      <c r="SDS215" s="106"/>
      <c r="SDT215" s="106"/>
      <c r="SDU215" s="106"/>
      <c r="SDV215" s="105"/>
      <c r="SDW215" s="106"/>
      <c r="SDX215" s="106"/>
      <c r="SDY215" s="106"/>
      <c r="SDZ215" s="106"/>
      <c r="SEA215" s="106"/>
      <c r="SEB215" s="106"/>
      <c r="SEC215" s="106"/>
      <c r="SED215" s="106"/>
      <c r="SEE215" s="105"/>
      <c r="SEF215" s="106"/>
      <c r="SEG215" s="106"/>
      <c r="SEH215" s="106"/>
      <c r="SEI215" s="106"/>
      <c r="SEJ215" s="106"/>
      <c r="SEK215" s="106"/>
      <c r="SEL215" s="106"/>
      <c r="SEM215" s="106"/>
      <c r="SEN215" s="105"/>
      <c r="SEO215" s="106"/>
      <c r="SEP215" s="106"/>
      <c r="SEQ215" s="106"/>
      <c r="SER215" s="106"/>
      <c r="SES215" s="106"/>
      <c r="SET215" s="106"/>
      <c r="SEU215" s="106"/>
      <c r="SEV215" s="106"/>
      <c r="SEW215" s="105"/>
      <c r="SEX215" s="106"/>
      <c r="SEY215" s="106"/>
      <c r="SEZ215" s="106"/>
      <c r="SFA215" s="106"/>
      <c r="SFB215" s="106"/>
      <c r="SFC215" s="106"/>
      <c r="SFD215" s="106"/>
      <c r="SFE215" s="106"/>
      <c r="SFF215" s="105"/>
      <c r="SFG215" s="106"/>
      <c r="SFH215" s="106"/>
      <c r="SFI215" s="106"/>
      <c r="SFJ215" s="106"/>
      <c r="SFK215" s="106"/>
      <c r="SFL215" s="106"/>
      <c r="SFM215" s="106"/>
      <c r="SFN215" s="106"/>
      <c r="SFO215" s="105"/>
      <c r="SFP215" s="106"/>
      <c r="SFQ215" s="106"/>
      <c r="SFR215" s="106"/>
      <c r="SFS215" s="106"/>
      <c r="SFT215" s="106"/>
      <c r="SFU215" s="106"/>
      <c r="SFV215" s="106"/>
      <c r="SFW215" s="106"/>
      <c r="SFX215" s="105"/>
      <c r="SFY215" s="106"/>
      <c r="SFZ215" s="106"/>
      <c r="SGA215" s="106"/>
      <c r="SGB215" s="106"/>
      <c r="SGC215" s="106"/>
      <c r="SGD215" s="106"/>
      <c r="SGE215" s="106"/>
      <c r="SGF215" s="106"/>
      <c r="SGG215" s="105"/>
      <c r="SGH215" s="106"/>
      <c r="SGI215" s="106"/>
      <c r="SGJ215" s="106"/>
      <c r="SGK215" s="106"/>
      <c r="SGL215" s="106"/>
      <c r="SGM215" s="106"/>
      <c r="SGN215" s="106"/>
      <c r="SGO215" s="106"/>
      <c r="SGP215" s="105"/>
      <c r="SGQ215" s="106"/>
      <c r="SGR215" s="106"/>
      <c r="SGS215" s="106"/>
      <c r="SGT215" s="106"/>
      <c r="SGU215" s="106"/>
      <c r="SGV215" s="106"/>
      <c r="SGW215" s="106"/>
      <c r="SGX215" s="106"/>
      <c r="SGY215" s="105"/>
      <c r="SGZ215" s="106"/>
      <c r="SHA215" s="106"/>
      <c r="SHB215" s="106"/>
      <c r="SHC215" s="106"/>
      <c r="SHD215" s="106"/>
      <c r="SHE215" s="106"/>
      <c r="SHF215" s="106"/>
      <c r="SHG215" s="106"/>
      <c r="SHH215" s="105"/>
      <c r="SHI215" s="106"/>
      <c r="SHJ215" s="106"/>
      <c r="SHK215" s="106"/>
      <c r="SHL215" s="106"/>
      <c r="SHM215" s="106"/>
      <c r="SHN215" s="106"/>
      <c r="SHO215" s="106"/>
      <c r="SHP215" s="106"/>
      <c r="SHQ215" s="105"/>
      <c r="SHR215" s="106"/>
      <c r="SHS215" s="106"/>
      <c r="SHT215" s="106"/>
      <c r="SHU215" s="106"/>
      <c r="SHV215" s="106"/>
      <c r="SHW215" s="106"/>
      <c r="SHX215" s="106"/>
      <c r="SHY215" s="106"/>
      <c r="SHZ215" s="105"/>
      <c r="SIA215" s="106"/>
      <c r="SIB215" s="106"/>
      <c r="SIC215" s="106"/>
      <c r="SID215" s="106"/>
      <c r="SIE215" s="106"/>
      <c r="SIF215" s="106"/>
      <c r="SIG215" s="106"/>
      <c r="SIH215" s="106"/>
      <c r="SII215" s="105"/>
      <c r="SIJ215" s="106"/>
      <c r="SIK215" s="106"/>
      <c r="SIL215" s="106"/>
      <c r="SIM215" s="106"/>
      <c r="SIN215" s="106"/>
      <c r="SIO215" s="106"/>
      <c r="SIP215" s="106"/>
      <c r="SIQ215" s="106"/>
      <c r="SIR215" s="105"/>
      <c r="SIS215" s="106"/>
      <c r="SIT215" s="106"/>
      <c r="SIU215" s="106"/>
      <c r="SIV215" s="106"/>
      <c r="SIW215" s="106"/>
      <c r="SIX215" s="106"/>
      <c r="SIY215" s="106"/>
      <c r="SIZ215" s="106"/>
      <c r="SJA215" s="105"/>
      <c r="SJB215" s="106"/>
      <c r="SJC215" s="106"/>
      <c r="SJD215" s="106"/>
      <c r="SJE215" s="106"/>
      <c r="SJF215" s="106"/>
      <c r="SJG215" s="106"/>
      <c r="SJH215" s="106"/>
      <c r="SJI215" s="106"/>
      <c r="SJJ215" s="105"/>
      <c r="SJK215" s="106"/>
      <c r="SJL215" s="106"/>
      <c r="SJM215" s="106"/>
      <c r="SJN215" s="106"/>
      <c r="SJO215" s="106"/>
      <c r="SJP215" s="106"/>
      <c r="SJQ215" s="106"/>
      <c r="SJR215" s="106"/>
      <c r="SJS215" s="105"/>
      <c r="SJT215" s="106"/>
      <c r="SJU215" s="106"/>
      <c r="SJV215" s="106"/>
      <c r="SJW215" s="106"/>
      <c r="SJX215" s="106"/>
      <c r="SJY215" s="106"/>
      <c r="SJZ215" s="106"/>
      <c r="SKA215" s="106"/>
      <c r="SKB215" s="105"/>
      <c r="SKC215" s="106"/>
      <c r="SKD215" s="106"/>
      <c r="SKE215" s="106"/>
      <c r="SKF215" s="106"/>
      <c r="SKG215" s="106"/>
      <c r="SKH215" s="106"/>
      <c r="SKI215" s="106"/>
      <c r="SKJ215" s="106"/>
      <c r="SKK215" s="105"/>
      <c r="SKL215" s="106"/>
      <c r="SKM215" s="106"/>
      <c r="SKN215" s="106"/>
      <c r="SKO215" s="106"/>
      <c r="SKP215" s="106"/>
      <c r="SKQ215" s="106"/>
      <c r="SKR215" s="106"/>
      <c r="SKS215" s="106"/>
      <c r="SKT215" s="105"/>
      <c r="SKU215" s="106"/>
      <c r="SKV215" s="106"/>
      <c r="SKW215" s="106"/>
      <c r="SKX215" s="106"/>
      <c r="SKY215" s="106"/>
      <c r="SKZ215" s="106"/>
      <c r="SLA215" s="106"/>
      <c r="SLB215" s="106"/>
      <c r="SLC215" s="105"/>
      <c r="SLD215" s="106"/>
      <c r="SLE215" s="106"/>
      <c r="SLF215" s="106"/>
      <c r="SLG215" s="106"/>
      <c r="SLH215" s="106"/>
      <c r="SLI215" s="106"/>
      <c r="SLJ215" s="106"/>
      <c r="SLK215" s="106"/>
      <c r="SLL215" s="105"/>
      <c r="SLM215" s="106"/>
      <c r="SLN215" s="106"/>
      <c r="SLO215" s="106"/>
      <c r="SLP215" s="106"/>
      <c r="SLQ215" s="106"/>
      <c r="SLR215" s="106"/>
      <c r="SLS215" s="106"/>
      <c r="SLT215" s="106"/>
      <c r="SLU215" s="105"/>
      <c r="SLV215" s="106"/>
      <c r="SLW215" s="106"/>
      <c r="SLX215" s="106"/>
      <c r="SLY215" s="106"/>
      <c r="SLZ215" s="106"/>
      <c r="SMA215" s="106"/>
      <c r="SMB215" s="106"/>
      <c r="SMC215" s="106"/>
      <c r="SMD215" s="105"/>
      <c r="SME215" s="106"/>
      <c r="SMF215" s="106"/>
      <c r="SMG215" s="106"/>
      <c r="SMH215" s="106"/>
      <c r="SMI215" s="106"/>
      <c r="SMJ215" s="106"/>
      <c r="SMK215" s="106"/>
      <c r="SML215" s="106"/>
      <c r="SMM215" s="105"/>
      <c r="SMN215" s="106"/>
      <c r="SMO215" s="106"/>
      <c r="SMP215" s="106"/>
      <c r="SMQ215" s="106"/>
      <c r="SMR215" s="106"/>
      <c r="SMS215" s="106"/>
      <c r="SMT215" s="106"/>
      <c r="SMU215" s="106"/>
      <c r="SMV215" s="105"/>
      <c r="SMW215" s="106"/>
      <c r="SMX215" s="106"/>
      <c r="SMY215" s="106"/>
      <c r="SMZ215" s="106"/>
      <c r="SNA215" s="106"/>
      <c r="SNB215" s="106"/>
      <c r="SNC215" s="106"/>
      <c r="SND215" s="106"/>
      <c r="SNE215" s="105"/>
      <c r="SNF215" s="106"/>
      <c r="SNG215" s="106"/>
      <c r="SNH215" s="106"/>
      <c r="SNI215" s="106"/>
      <c r="SNJ215" s="106"/>
      <c r="SNK215" s="106"/>
      <c r="SNL215" s="106"/>
      <c r="SNM215" s="106"/>
      <c r="SNN215" s="105"/>
      <c r="SNO215" s="106"/>
      <c r="SNP215" s="106"/>
      <c r="SNQ215" s="106"/>
      <c r="SNR215" s="106"/>
      <c r="SNS215" s="106"/>
      <c r="SNT215" s="106"/>
      <c r="SNU215" s="106"/>
      <c r="SNV215" s="106"/>
      <c r="SNW215" s="105"/>
      <c r="SNX215" s="106"/>
      <c r="SNY215" s="106"/>
      <c r="SNZ215" s="106"/>
      <c r="SOA215" s="106"/>
      <c r="SOB215" s="106"/>
      <c r="SOC215" s="106"/>
      <c r="SOD215" s="106"/>
      <c r="SOE215" s="106"/>
      <c r="SOF215" s="105"/>
      <c r="SOG215" s="106"/>
      <c r="SOH215" s="106"/>
      <c r="SOI215" s="106"/>
      <c r="SOJ215" s="106"/>
      <c r="SOK215" s="106"/>
      <c r="SOL215" s="106"/>
      <c r="SOM215" s="106"/>
      <c r="SON215" s="106"/>
      <c r="SOO215" s="105"/>
      <c r="SOP215" s="106"/>
      <c r="SOQ215" s="106"/>
      <c r="SOR215" s="106"/>
      <c r="SOS215" s="106"/>
      <c r="SOT215" s="106"/>
      <c r="SOU215" s="106"/>
      <c r="SOV215" s="106"/>
      <c r="SOW215" s="106"/>
      <c r="SOX215" s="105"/>
      <c r="SOY215" s="106"/>
      <c r="SOZ215" s="106"/>
      <c r="SPA215" s="106"/>
      <c r="SPB215" s="106"/>
      <c r="SPC215" s="106"/>
      <c r="SPD215" s="106"/>
      <c r="SPE215" s="106"/>
      <c r="SPF215" s="106"/>
      <c r="SPG215" s="105"/>
      <c r="SPH215" s="106"/>
      <c r="SPI215" s="106"/>
      <c r="SPJ215" s="106"/>
      <c r="SPK215" s="106"/>
      <c r="SPL215" s="106"/>
      <c r="SPM215" s="106"/>
      <c r="SPN215" s="106"/>
      <c r="SPO215" s="106"/>
      <c r="SPP215" s="105"/>
      <c r="SPQ215" s="106"/>
      <c r="SPR215" s="106"/>
      <c r="SPS215" s="106"/>
      <c r="SPT215" s="106"/>
      <c r="SPU215" s="106"/>
      <c r="SPV215" s="106"/>
      <c r="SPW215" s="106"/>
      <c r="SPX215" s="106"/>
      <c r="SPY215" s="105"/>
      <c r="SPZ215" s="106"/>
      <c r="SQA215" s="106"/>
      <c r="SQB215" s="106"/>
      <c r="SQC215" s="106"/>
      <c r="SQD215" s="106"/>
      <c r="SQE215" s="106"/>
      <c r="SQF215" s="106"/>
      <c r="SQG215" s="106"/>
      <c r="SQH215" s="105"/>
      <c r="SQI215" s="106"/>
      <c r="SQJ215" s="106"/>
      <c r="SQK215" s="106"/>
      <c r="SQL215" s="106"/>
      <c r="SQM215" s="106"/>
      <c r="SQN215" s="106"/>
      <c r="SQO215" s="106"/>
      <c r="SQP215" s="106"/>
      <c r="SQQ215" s="105"/>
      <c r="SQR215" s="106"/>
      <c r="SQS215" s="106"/>
      <c r="SQT215" s="106"/>
      <c r="SQU215" s="106"/>
      <c r="SQV215" s="106"/>
      <c r="SQW215" s="106"/>
      <c r="SQX215" s="106"/>
      <c r="SQY215" s="106"/>
      <c r="SQZ215" s="105"/>
      <c r="SRA215" s="106"/>
      <c r="SRB215" s="106"/>
      <c r="SRC215" s="106"/>
      <c r="SRD215" s="106"/>
      <c r="SRE215" s="106"/>
      <c r="SRF215" s="106"/>
      <c r="SRG215" s="106"/>
      <c r="SRH215" s="106"/>
      <c r="SRI215" s="105"/>
      <c r="SRJ215" s="106"/>
      <c r="SRK215" s="106"/>
      <c r="SRL215" s="106"/>
      <c r="SRM215" s="106"/>
      <c r="SRN215" s="106"/>
      <c r="SRO215" s="106"/>
      <c r="SRP215" s="106"/>
      <c r="SRQ215" s="106"/>
      <c r="SRR215" s="105"/>
      <c r="SRS215" s="106"/>
      <c r="SRT215" s="106"/>
      <c r="SRU215" s="106"/>
      <c r="SRV215" s="106"/>
      <c r="SRW215" s="106"/>
      <c r="SRX215" s="106"/>
      <c r="SRY215" s="106"/>
      <c r="SRZ215" s="106"/>
      <c r="SSA215" s="105"/>
      <c r="SSB215" s="106"/>
      <c r="SSC215" s="106"/>
      <c r="SSD215" s="106"/>
      <c r="SSE215" s="106"/>
      <c r="SSF215" s="106"/>
      <c r="SSG215" s="106"/>
      <c r="SSH215" s="106"/>
      <c r="SSI215" s="106"/>
      <c r="SSJ215" s="105"/>
      <c r="SSK215" s="106"/>
      <c r="SSL215" s="106"/>
      <c r="SSM215" s="106"/>
      <c r="SSN215" s="106"/>
      <c r="SSO215" s="106"/>
      <c r="SSP215" s="106"/>
      <c r="SSQ215" s="106"/>
      <c r="SSR215" s="106"/>
      <c r="SSS215" s="105"/>
      <c r="SST215" s="106"/>
      <c r="SSU215" s="106"/>
      <c r="SSV215" s="106"/>
      <c r="SSW215" s="106"/>
      <c r="SSX215" s="106"/>
      <c r="SSY215" s="106"/>
      <c r="SSZ215" s="106"/>
      <c r="STA215" s="106"/>
      <c r="STB215" s="105"/>
      <c r="STC215" s="106"/>
      <c r="STD215" s="106"/>
      <c r="STE215" s="106"/>
      <c r="STF215" s="106"/>
      <c r="STG215" s="106"/>
      <c r="STH215" s="106"/>
      <c r="STI215" s="106"/>
      <c r="STJ215" s="106"/>
      <c r="STK215" s="105"/>
      <c r="STL215" s="106"/>
      <c r="STM215" s="106"/>
      <c r="STN215" s="106"/>
      <c r="STO215" s="106"/>
      <c r="STP215" s="106"/>
      <c r="STQ215" s="106"/>
      <c r="STR215" s="106"/>
      <c r="STS215" s="106"/>
      <c r="STT215" s="105"/>
      <c r="STU215" s="106"/>
      <c r="STV215" s="106"/>
      <c r="STW215" s="106"/>
      <c r="STX215" s="106"/>
      <c r="STY215" s="106"/>
      <c r="STZ215" s="106"/>
      <c r="SUA215" s="106"/>
      <c r="SUB215" s="106"/>
      <c r="SUC215" s="105"/>
      <c r="SUD215" s="106"/>
      <c r="SUE215" s="106"/>
      <c r="SUF215" s="106"/>
      <c r="SUG215" s="106"/>
      <c r="SUH215" s="106"/>
      <c r="SUI215" s="106"/>
      <c r="SUJ215" s="106"/>
      <c r="SUK215" s="106"/>
      <c r="SUL215" s="105"/>
      <c r="SUM215" s="106"/>
      <c r="SUN215" s="106"/>
      <c r="SUO215" s="106"/>
      <c r="SUP215" s="106"/>
      <c r="SUQ215" s="106"/>
      <c r="SUR215" s="106"/>
      <c r="SUS215" s="106"/>
      <c r="SUT215" s="106"/>
      <c r="SUU215" s="105"/>
      <c r="SUV215" s="106"/>
      <c r="SUW215" s="106"/>
      <c r="SUX215" s="106"/>
      <c r="SUY215" s="106"/>
      <c r="SUZ215" s="106"/>
      <c r="SVA215" s="106"/>
      <c r="SVB215" s="106"/>
      <c r="SVC215" s="106"/>
      <c r="SVD215" s="105"/>
      <c r="SVE215" s="106"/>
      <c r="SVF215" s="106"/>
      <c r="SVG215" s="106"/>
      <c r="SVH215" s="106"/>
      <c r="SVI215" s="106"/>
      <c r="SVJ215" s="106"/>
      <c r="SVK215" s="106"/>
      <c r="SVL215" s="106"/>
      <c r="SVM215" s="105"/>
      <c r="SVN215" s="106"/>
      <c r="SVO215" s="106"/>
      <c r="SVP215" s="106"/>
      <c r="SVQ215" s="106"/>
      <c r="SVR215" s="106"/>
      <c r="SVS215" s="106"/>
      <c r="SVT215" s="106"/>
      <c r="SVU215" s="106"/>
      <c r="SVV215" s="105"/>
      <c r="SVW215" s="106"/>
      <c r="SVX215" s="106"/>
      <c r="SVY215" s="106"/>
      <c r="SVZ215" s="106"/>
      <c r="SWA215" s="106"/>
      <c r="SWB215" s="106"/>
      <c r="SWC215" s="106"/>
      <c r="SWD215" s="106"/>
      <c r="SWE215" s="105"/>
      <c r="SWF215" s="106"/>
      <c r="SWG215" s="106"/>
      <c r="SWH215" s="106"/>
      <c r="SWI215" s="106"/>
      <c r="SWJ215" s="106"/>
      <c r="SWK215" s="106"/>
      <c r="SWL215" s="106"/>
      <c r="SWM215" s="106"/>
      <c r="SWN215" s="105"/>
      <c r="SWO215" s="106"/>
      <c r="SWP215" s="106"/>
      <c r="SWQ215" s="106"/>
      <c r="SWR215" s="106"/>
      <c r="SWS215" s="106"/>
      <c r="SWT215" s="106"/>
      <c r="SWU215" s="106"/>
      <c r="SWV215" s="106"/>
      <c r="SWW215" s="105"/>
      <c r="SWX215" s="106"/>
      <c r="SWY215" s="106"/>
      <c r="SWZ215" s="106"/>
      <c r="SXA215" s="106"/>
      <c r="SXB215" s="106"/>
      <c r="SXC215" s="106"/>
      <c r="SXD215" s="106"/>
      <c r="SXE215" s="106"/>
      <c r="SXF215" s="105"/>
      <c r="SXG215" s="106"/>
      <c r="SXH215" s="106"/>
      <c r="SXI215" s="106"/>
      <c r="SXJ215" s="106"/>
      <c r="SXK215" s="106"/>
      <c r="SXL215" s="106"/>
      <c r="SXM215" s="106"/>
      <c r="SXN215" s="106"/>
      <c r="SXO215" s="105"/>
      <c r="SXP215" s="106"/>
      <c r="SXQ215" s="106"/>
      <c r="SXR215" s="106"/>
      <c r="SXS215" s="106"/>
      <c r="SXT215" s="106"/>
      <c r="SXU215" s="106"/>
      <c r="SXV215" s="106"/>
      <c r="SXW215" s="106"/>
      <c r="SXX215" s="105"/>
      <c r="SXY215" s="106"/>
      <c r="SXZ215" s="106"/>
      <c r="SYA215" s="106"/>
      <c r="SYB215" s="106"/>
      <c r="SYC215" s="106"/>
      <c r="SYD215" s="106"/>
      <c r="SYE215" s="106"/>
      <c r="SYF215" s="106"/>
      <c r="SYG215" s="105"/>
      <c r="SYH215" s="106"/>
      <c r="SYI215" s="106"/>
      <c r="SYJ215" s="106"/>
      <c r="SYK215" s="106"/>
      <c r="SYL215" s="106"/>
      <c r="SYM215" s="106"/>
      <c r="SYN215" s="106"/>
      <c r="SYO215" s="106"/>
      <c r="SYP215" s="105"/>
      <c r="SYQ215" s="106"/>
      <c r="SYR215" s="106"/>
      <c r="SYS215" s="106"/>
      <c r="SYT215" s="106"/>
      <c r="SYU215" s="106"/>
      <c r="SYV215" s="106"/>
      <c r="SYW215" s="106"/>
      <c r="SYX215" s="106"/>
      <c r="SYY215" s="105"/>
      <c r="SYZ215" s="106"/>
      <c r="SZA215" s="106"/>
      <c r="SZB215" s="106"/>
      <c r="SZC215" s="106"/>
      <c r="SZD215" s="106"/>
      <c r="SZE215" s="106"/>
      <c r="SZF215" s="106"/>
      <c r="SZG215" s="106"/>
      <c r="SZH215" s="105"/>
      <c r="SZI215" s="106"/>
      <c r="SZJ215" s="106"/>
      <c r="SZK215" s="106"/>
      <c r="SZL215" s="106"/>
      <c r="SZM215" s="106"/>
      <c r="SZN215" s="106"/>
      <c r="SZO215" s="106"/>
      <c r="SZP215" s="106"/>
      <c r="SZQ215" s="105"/>
      <c r="SZR215" s="106"/>
      <c r="SZS215" s="106"/>
      <c r="SZT215" s="106"/>
      <c r="SZU215" s="106"/>
      <c r="SZV215" s="106"/>
      <c r="SZW215" s="106"/>
      <c r="SZX215" s="106"/>
      <c r="SZY215" s="106"/>
      <c r="SZZ215" s="105"/>
      <c r="TAA215" s="106"/>
      <c r="TAB215" s="106"/>
      <c r="TAC215" s="106"/>
      <c r="TAD215" s="106"/>
      <c r="TAE215" s="106"/>
      <c r="TAF215" s="106"/>
      <c r="TAG215" s="106"/>
      <c r="TAH215" s="106"/>
      <c r="TAI215" s="105"/>
      <c r="TAJ215" s="106"/>
      <c r="TAK215" s="106"/>
      <c r="TAL215" s="106"/>
      <c r="TAM215" s="106"/>
      <c r="TAN215" s="106"/>
      <c r="TAO215" s="106"/>
      <c r="TAP215" s="106"/>
      <c r="TAQ215" s="106"/>
      <c r="TAR215" s="105"/>
      <c r="TAS215" s="106"/>
      <c r="TAT215" s="106"/>
      <c r="TAU215" s="106"/>
      <c r="TAV215" s="106"/>
      <c r="TAW215" s="106"/>
      <c r="TAX215" s="106"/>
      <c r="TAY215" s="106"/>
      <c r="TAZ215" s="106"/>
      <c r="TBA215" s="105"/>
      <c r="TBB215" s="106"/>
      <c r="TBC215" s="106"/>
      <c r="TBD215" s="106"/>
      <c r="TBE215" s="106"/>
      <c r="TBF215" s="106"/>
      <c r="TBG215" s="106"/>
      <c r="TBH215" s="106"/>
      <c r="TBI215" s="106"/>
      <c r="TBJ215" s="105"/>
      <c r="TBK215" s="106"/>
      <c r="TBL215" s="106"/>
      <c r="TBM215" s="106"/>
      <c r="TBN215" s="106"/>
      <c r="TBO215" s="106"/>
      <c r="TBP215" s="106"/>
      <c r="TBQ215" s="106"/>
      <c r="TBR215" s="106"/>
      <c r="TBS215" s="105"/>
      <c r="TBT215" s="106"/>
      <c r="TBU215" s="106"/>
      <c r="TBV215" s="106"/>
      <c r="TBW215" s="106"/>
      <c r="TBX215" s="106"/>
      <c r="TBY215" s="106"/>
      <c r="TBZ215" s="106"/>
      <c r="TCA215" s="106"/>
      <c r="TCB215" s="105"/>
      <c r="TCC215" s="106"/>
      <c r="TCD215" s="106"/>
      <c r="TCE215" s="106"/>
      <c r="TCF215" s="106"/>
      <c r="TCG215" s="106"/>
      <c r="TCH215" s="106"/>
      <c r="TCI215" s="106"/>
      <c r="TCJ215" s="106"/>
      <c r="TCK215" s="105"/>
      <c r="TCL215" s="106"/>
      <c r="TCM215" s="106"/>
      <c r="TCN215" s="106"/>
      <c r="TCO215" s="106"/>
      <c r="TCP215" s="106"/>
      <c r="TCQ215" s="106"/>
      <c r="TCR215" s="106"/>
      <c r="TCS215" s="106"/>
      <c r="TCT215" s="105"/>
      <c r="TCU215" s="106"/>
      <c r="TCV215" s="106"/>
      <c r="TCW215" s="106"/>
      <c r="TCX215" s="106"/>
      <c r="TCY215" s="106"/>
      <c r="TCZ215" s="106"/>
      <c r="TDA215" s="106"/>
      <c r="TDB215" s="106"/>
      <c r="TDC215" s="105"/>
      <c r="TDD215" s="106"/>
      <c r="TDE215" s="106"/>
      <c r="TDF215" s="106"/>
      <c r="TDG215" s="106"/>
      <c r="TDH215" s="106"/>
      <c r="TDI215" s="106"/>
      <c r="TDJ215" s="106"/>
      <c r="TDK215" s="106"/>
      <c r="TDL215" s="105"/>
      <c r="TDM215" s="106"/>
      <c r="TDN215" s="106"/>
      <c r="TDO215" s="106"/>
      <c r="TDP215" s="106"/>
      <c r="TDQ215" s="106"/>
      <c r="TDR215" s="106"/>
      <c r="TDS215" s="106"/>
      <c r="TDT215" s="106"/>
      <c r="TDU215" s="105"/>
      <c r="TDV215" s="106"/>
      <c r="TDW215" s="106"/>
      <c r="TDX215" s="106"/>
      <c r="TDY215" s="106"/>
      <c r="TDZ215" s="106"/>
      <c r="TEA215" s="106"/>
      <c r="TEB215" s="106"/>
      <c r="TEC215" s="106"/>
      <c r="TED215" s="105"/>
      <c r="TEE215" s="106"/>
      <c r="TEF215" s="106"/>
      <c r="TEG215" s="106"/>
      <c r="TEH215" s="106"/>
      <c r="TEI215" s="106"/>
      <c r="TEJ215" s="106"/>
      <c r="TEK215" s="106"/>
      <c r="TEL215" s="106"/>
      <c r="TEM215" s="105"/>
      <c r="TEN215" s="106"/>
      <c r="TEO215" s="106"/>
      <c r="TEP215" s="106"/>
      <c r="TEQ215" s="106"/>
      <c r="TER215" s="106"/>
      <c r="TES215" s="106"/>
      <c r="TET215" s="106"/>
      <c r="TEU215" s="106"/>
      <c r="TEV215" s="105"/>
      <c r="TEW215" s="106"/>
      <c r="TEX215" s="106"/>
      <c r="TEY215" s="106"/>
      <c r="TEZ215" s="106"/>
      <c r="TFA215" s="106"/>
      <c r="TFB215" s="106"/>
      <c r="TFC215" s="106"/>
      <c r="TFD215" s="106"/>
      <c r="TFE215" s="105"/>
      <c r="TFF215" s="106"/>
      <c r="TFG215" s="106"/>
      <c r="TFH215" s="106"/>
      <c r="TFI215" s="106"/>
      <c r="TFJ215" s="106"/>
      <c r="TFK215" s="106"/>
      <c r="TFL215" s="106"/>
      <c r="TFM215" s="106"/>
      <c r="TFN215" s="105"/>
      <c r="TFO215" s="106"/>
      <c r="TFP215" s="106"/>
      <c r="TFQ215" s="106"/>
      <c r="TFR215" s="106"/>
      <c r="TFS215" s="106"/>
      <c r="TFT215" s="106"/>
      <c r="TFU215" s="106"/>
      <c r="TFV215" s="106"/>
      <c r="TFW215" s="105"/>
      <c r="TFX215" s="106"/>
      <c r="TFY215" s="106"/>
      <c r="TFZ215" s="106"/>
      <c r="TGA215" s="106"/>
      <c r="TGB215" s="106"/>
      <c r="TGC215" s="106"/>
      <c r="TGD215" s="106"/>
      <c r="TGE215" s="106"/>
      <c r="TGF215" s="105"/>
      <c r="TGG215" s="106"/>
      <c r="TGH215" s="106"/>
      <c r="TGI215" s="106"/>
      <c r="TGJ215" s="106"/>
      <c r="TGK215" s="106"/>
      <c r="TGL215" s="106"/>
      <c r="TGM215" s="106"/>
      <c r="TGN215" s="106"/>
      <c r="TGO215" s="105"/>
      <c r="TGP215" s="106"/>
      <c r="TGQ215" s="106"/>
      <c r="TGR215" s="106"/>
      <c r="TGS215" s="106"/>
      <c r="TGT215" s="106"/>
      <c r="TGU215" s="106"/>
      <c r="TGV215" s="106"/>
      <c r="TGW215" s="106"/>
      <c r="TGX215" s="105"/>
      <c r="TGY215" s="106"/>
      <c r="TGZ215" s="106"/>
      <c r="THA215" s="106"/>
      <c r="THB215" s="106"/>
      <c r="THC215" s="106"/>
      <c r="THD215" s="106"/>
      <c r="THE215" s="106"/>
      <c r="THF215" s="106"/>
      <c r="THG215" s="105"/>
      <c r="THH215" s="106"/>
      <c r="THI215" s="106"/>
      <c r="THJ215" s="106"/>
      <c r="THK215" s="106"/>
      <c r="THL215" s="106"/>
      <c r="THM215" s="106"/>
      <c r="THN215" s="106"/>
      <c r="THO215" s="106"/>
      <c r="THP215" s="105"/>
      <c r="THQ215" s="106"/>
      <c r="THR215" s="106"/>
      <c r="THS215" s="106"/>
      <c r="THT215" s="106"/>
      <c r="THU215" s="106"/>
      <c r="THV215" s="106"/>
      <c r="THW215" s="106"/>
      <c r="THX215" s="106"/>
      <c r="THY215" s="105"/>
      <c r="THZ215" s="106"/>
      <c r="TIA215" s="106"/>
      <c r="TIB215" s="106"/>
      <c r="TIC215" s="106"/>
      <c r="TID215" s="106"/>
      <c r="TIE215" s="106"/>
      <c r="TIF215" s="106"/>
      <c r="TIG215" s="106"/>
      <c r="TIH215" s="105"/>
      <c r="TII215" s="106"/>
      <c r="TIJ215" s="106"/>
      <c r="TIK215" s="106"/>
      <c r="TIL215" s="106"/>
      <c r="TIM215" s="106"/>
      <c r="TIN215" s="106"/>
      <c r="TIO215" s="106"/>
      <c r="TIP215" s="106"/>
      <c r="TIQ215" s="105"/>
      <c r="TIR215" s="106"/>
      <c r="TIS215" s="106"/>
      <c r="TIT215" s="106"/>
      <c r="TIU215" s="106"/>
      <c r="TIV215" s="106"/>
      <c r="TIW215" s="106"/>
      <c r="TIX215" s="106"/>
      <c r="TIY215" s="106"/>
      <c r="TIZ215" s="105"/>
      <c r="TJA215" s="106"/>
      <c r="TJB215" s="106"/>
      <c r="TJC215" s="106"/>
      <c r="TJD215" s="106"/>
      <c r="TJE215" s="106"/>
      <c r="TJF215" s="106"/>
      <c r="TJG215" s="106"/>
      <c r="TJH215" s="106"/>
      <c r="TJI215" s="105"/>
      <c r="TJJ215" s="106"/>
      <c r="TJK215" s="106"/>
      <c r="TJL215" s="106"/>
      <c r="TJM215" s="106"/>
      <c r="TJN215" s="106"/>
      <c r="TJO215" s="106"/>
      <c r="TJP215" s="106"/>
      <c r="TJQ215" s="106"/>
      <c r="TJR215" s="105"/>
      <c r="TJS215" s="106"/>
      <c r="TJT215" s="106"/>
      <c r="TJU215" s="106"/>
      <c r="TJV215" s="106"/>
      <c r="TJW215" s="106"/>
      <c r="TJX215" s="106"/>
      <c r="TJY215" s="106"/>
      <c r="TJZ215" s="106"/>
      <c r="TKA215" s="105"/>
      <c r="TKB215" s="106"/>
      <c r="TKC215" s="106"/>
      <c r="TKD215" s="106"/>
      <c r="TKE215" s="106"/>
      <c r="TKF215" s="106"/>
      <c r="TKG215" s="106"/>
      <c r="TKH215" s="106"/>
      <c r="TKI215" s="106"/>
      <c r="TKJ215" s="105"/>
      <c r="TKK215" s="106"/>
      <c r="TKL215" s="106"/>
      <c r="TKM215" s="106"/>
      <c r="TKN215" s="106"/>
      <c r="TKO215" s="106"/>
      <c r="TKP215" s="106"/>
      <c r="TKQ215" s="106"/>
      <c r="TKR215" s="106"/>
      <c r="TKS215" s="105"/>
      <c r="TKT215" s="106"/>
      <c r="TKU215" s="106"/>
      <c r="TKV215" s="106"/>
      <c r="TKW215" s="106"/>
      <c r="TKX215" s="106"/>
      <c r="TKY215" s="106"/>
      <c r="TKZ215" s="106"/>
      <c r="TLA215" s="106"/>
      <c r="TLB215" s="105"/>
      <c r="TLC215" s="106"/>
      <c r="TLD215" s="106"/>
      <c r="TLE215" s="106"/>
      <c r="TLF215" s="106"/>
      <c r="TLG215" s="106"/>
      <c r="TLH215" s="106"/>
      <c r="TLI215" s="106"/>
      <c r="TLJ215" s="106"/>
      <c r="TLK215" s="105"/>
      <c r="TLL215" s="106"/>
      <c r="TLM215" s="106"/>
      <c r="TLN215" s="106"/>
      <c r="TLO215" s="106"/>
      <c r="TLP215" s="106"/>
      <c r="TLQ215" s="106"/>
      <c r="TLR215" s="106"/>
      <c r="TLS215" s="106"/>
      <c r="TLT215" s="105"/>
      <c r="TLU215" s="106"/>
      <c r="TLV215" s="106"/>
      <c r="TLW215" s="106"/>
      <c r="TLX215" s="106"/>
      <c r="TLY215" s="106"/>
      <c r="TLZ215" s="106"/>
      <c r="TMA215" s="106"/>
      <c r="TMB215" s="106"/>
      <c r="TMC215" s="105"/>
      <c r="TMD215" s="106"/>
      <c r="TME215" s="106"/>
      <c r="TMF215" s="106"/>
      <c r="TMG215" s="106"/>
      <c r="TMH215" s="106"/>
      <c r="TMI215" s="106"/>
      <c r="TMJ215" s="106"/>
      <c r="TMK215" s="106"/>
      <c r="TML215" s="105"/>
      <c r="TMM215" s="106"/>
      <c r="TMN215" s="106"/>
      <c r="TMO215" s="106"/>
      <c r="TMP215" s="106"/>
      <c r="TMQ215" s="106"/>
      <c r="TMR215" s="106"/>
      <c r="TMS215" s="106"/>
      <c r="TMT215" s="106"/>
      <c r="TMU215" s="105"/>
      <c r="TMV215" s="106"/>
      <c r="TMW215" s="106"/>
      <c r="TMX215" s="106"/>
      <c r="TMY215" s="106"/>
      <c r="TMZ215" s="106"/>
      <c r="TNA215" s="106"/>
      <c r="TNB215" s="106"/>
      <c r="TNC215" s="106"/>
      <c r="TND215" s="105"/>
      <c r="TNE215" s="106"/>
      <c r="TNF215" s="106"/>
      <c r="TNG215" s="106"/>
      <c r="TNH215" s="106"/>
      <c r="TNI215" s="106"/>
      <c r="TNJ215" s="106"/>
      <c r="TNK215" s="106"/>
      <c r="TNL215" s="106"/>
      <c r="TNM215" s="105"/>
      <c r="TNN215" s="106"/>
      <c r="TNO215" s="106"/>
      <c r="TNP215" s="106"/>
      <c r="TNQ215" s="106"/>
      <c r="TNR215" s="106"/>
      <c r="TNS215" s="106"/>
      <c r="TNT215" s="106"/>
      <c r="TNU215" s="106"/>
      <c r="TNV215" s="105"/>
      <c r="TNW215" s="106"/>
      <c r="TNX215" s="106"/>
      <c r="TNY215" s="106"/>
      <c r="TNZ215" s="106"/>
      <c r="TOA215" s="106"/>
      <c r="TOB215" s="106"/>
      <c r="TOC215" s="106"/>
      <c r="TOD215" s="106"/>
      <c r="TOE215" s="105"/>
      <c r="TOF215" s="106"/>
      <c r="TOG215" s="106"/>
      <c r="TOH215" s="106"/>
      <c r="TOI215" s="106"/>
      <c r="TOJ215" s="106"/>
      <c r="TOK215" s="106"/>
      <c r="TOL215" s="106"/>
      <c r="TOM215" s="106"/>
      <c r="TON215" s="105"/>
      <c r="TOO215" s="106"/>
      <c r="TOP215" s="106"/>
      <c r="TOQ215" s="106"/>
      <c r="TOR215" s="106"/>
      <c r="TOS215" s="106"/>
      <c r="TOT215" s="106"/>
      <c r="TOU215" s="106"/>
      <c r="TOV215" s="106"/>
      <c r="TOW215" s="105"/>
      <c r="TOX215" s="106"/>
      <c r="TOY215" s="106"/>
      <c r="TOZ215" s="106"/>
      <c r="TPA215" s="106"/>
      <c r="TPB215" s="106"/>
      <c r="TPC215" s="106"/>
      <c r="TPD215" s="106"/>
      <c r="TPE215" s="106"/>
      <c r="TPF215" s="105"/>
      <c r="TPG215" s="106"/>
      <c r="TPH215" s="106"/>
      <c r="TPI215" s="106"/>
      <c r="TPJ215" s="106"/>
      <c r="TPK215" s="106"/>
      <c r="TPL215" s="106"/>
      <c r="TPM215" s="106"/>
      <c r="TPN215" s="106"/>
      <c r="TPO215" s="105"/>
      <c r="TPP215" s="106"/>
      <c r="TPQ215" s="106"/>
      <c r="TPR215" s="106"/>
      <c r="TPS215" s="106"/>
      <c r="TPT215" s="106"/>
      <c r="TPU215" s="106"/>
      <c r="TPV215" s="106"/>
      <c r="TPW215" s="106"/>
      <c r="TPX215" s="105"/>
      <c r="TPY215" s="106"/>
      <c r="TPZ215" s="106"/>
      <c r="TQA215" s="106"/>
      <c r="TQB215" s="106"/>
      <c r="TQC215" s="106"/>
      <c r="TQD215" s="106"/>
      <c r="TQE215" s="106"/>
      <c r="TQF215" s="106"/>
      <c r="TQG215" s="105"/>
      <c r="TQH215" s="106"/>
      <c r="TQI215" s="106"/>
      <c r="TQJ215" s="106"/>
      <c r="TQK215" s="106"/>
      <c r="TQL215" s="106"/>
      <c r="TQM215" s="106"/>
      <c r="TQN215" s="106"/>
      <c r="TQO215" s="106"/>
      <c r="TQP215" s="105"/>
      <c r="TQQ215" s="106"/>
      <c r="TQR215" s="106"/>
      <c r="TQS215" s="106"/>
      <c r="TQT215" s="106"/>
      <c r="TQU215" s="106"/>
      <c r="TQV215" s="106"/>
      <c r="TQW215" s="106"/>
      <c r="TQX215" s="106"/>
      <c r="TQY215" s="105"/>
      <c r="TQZ215" s="106"/>
      <c r="TRA215" s="106"/>
      <c r="TRB215" s="106"/>
      <c r="TRC215" s="106"/>
      <c r="TRD215" s="106"/>
      <c r="TRE215" s="106"/>
      <c r="TRF215" s="106"/>
      <c r="TRG215" s="106"/>
      <c r="TRH215" s="105"/>
      <c r="TRI215" s="106"/>
      <c r="TRJ215" s="106"/>
      <c r="TRK215" s="106"/>
      <c r="TRL215" s="106"/>
      <c r="TRM215" s="106"/>
      <c r="TRN215" s="106"/>
      <c r="TRO215" s="106"/>
      <c r="TRP215" s="106"/>
      <c r="TRQ215" s="105"/>
      <c r="TRR215" s="106"/>
      <c r="TRS215" s="106"/>
      <c r="TRT215" s="106"/>
      <c r="TRU215" s="106"/>
      <c r="TRV215" s="106"/>
      <c r="TRW215" s="106"/>
      <c r="TRX215" s="106"/>
      <c r="TRY215" s="106"/>
      <c r="TRZ215" s="105"/>
      <c r="TSA215" s="106"/>
      <c r="TSB215" s="106"/>
      <c r="TSC215" s="106"/>
      <c r="TSD215" s="106"/>
      <c r="TSE215" s="106"/>
      <c r="TSF215" s="106"/>
      <c r="TSG215" s="106"/>
      <c r="TSH215" s="106"/>
      <c r="TSI215" s="105"/>
      <c r="TSJ215" s="106"/>
      <c r="TSK215" s="106"/>
      <c r="TSL215" s="106"/>
      <c r="TSM215" s="106"/>
      <c r="TSN215" s="106"/>
      <c r="TSO215" s="106"/>
      <c r="TSP215" s="106"/>
      <c r="TSQ215" s="106"/>
      <c r="TSR215" s="105"/>
      <c r="TSS215" s="106"/>
      <c r="TST215" s="106"/>
      <c r="TSU215" s="106"/>
      <c r="TSV215" s="106"/>
      <c r="TSW215" s="106"/>
      <c r="TSX215" s="106"/>
      <c r="TSY215" s="106"/>
      <c r="TSZ215" s="106"/>
      <c r="TTA215" s="105"/>
      <c r="TTB215" s="106"/>
      <c r="TTC215" s="106"/>
      <c r="TTD215" s="106"/>
      <c r="TTE215" s="106"/>
      <c r="TTF215" s="106"/>
      <c r="TTG215" s="106"/>
      <c r="TTH215" s="106"/>
      <c r="TTI215" s="106"/>
      <c r="TTJ215" s="105"/>
      <c r="TTK215" s="106"/>
      <c r="TTL215" s="106"/>
      <c r="TTM215" s="106"/>
      <c r="TTN215" s="106"/>
      <c r="TTO215" s="106"/>
      <c r="TTP215" s="106"/>
      <c r="TTQ215" s="106"/>
      <c r="TTR215" s="106"/>
      <c r="TTS215" s="105"/>
      <c r="TTT215" s="106"/>
      <c r="TTU215" s="106"/>
      <c r="TTV215" s="106"/>
      <c r="TTW215" s="106"/>
      <c r="TTX215" s="106"/>
      <c r="TTY215" s="106"/>
      <c r="TTZ215" s="106"/>
      <c r="TUA215" s="106"/>
      <c r="TUB215" s="105"/>
      <c r="TUC215" s="106"/>
      <c r="TUD215" s="106"/>
      <c r="TUE215" s="106"/>
      <c r="TUF215" s="106"/>
      <c r="TUG215" s="106"/>
      <c r="TUH215" s="106"/>
      <c r="TUI215" s="106"/>
      <c r="TUJ215" s="106"/>
      <c r="TUK215" s="105"/>
      <c r="TUL215" s="106"/>
      <c r="TUM215" s="106"/>
      <c r="TUN215" s="106"/>
      <c r="TUO215" s="106"/>
      <c r="TUP215" s="106"/>
      <c r="TUQ215" s="106"/>
      <c r="TUR215" s="106"/>
      <c r="TUS215" s="106"/>
      <c r="TUT215" s="105"/>
      <c r="TUU215" s="106"/>
      <c r="TUV215" s="106"/>
      <c r="TUW215" s="106"/>
      <c r="TUX215" s="106"/>
      <c r="TUY215" s="106"/>
      <c r="TUZ215" s="106"/>
      <c r="TVA215" s="106"/>
      <c r="TVB215" s="106"/>
      <c r="TVC215" s="105"/>
      <c r="TVD215" s="106"/>
      <c r="TVE215" s="106"/>
      <c r="TVF215" s="106"/>
      <c r="TVG215" s="106"/>
      <c r="TVH215" s="106"/>
      <c r="TVI215" s="106"/>
      <c r="TVJ215" s="106"/>
      <c r="TVK215" s="106"/>
      <c r="TVL215" s="105"/>
      <c r="TVM215" s="106"/>
      <c r="TVN215" s="106"/>
      <c r="TVO215" s="106"/>
      <c r="TVP215" s="106"/>
      <c r="TVQ215" s="106"/>
      <c r="TVR215" s="106"/>
      <c r="TVS215" s="106"/>
      <c r="TVT215" s="106"/>
      <c r="TVU215" s="105"/>
      <c r="TVV215" s="106"/>
      <c r="TVW215" s="106"/>
      <c r="TVX215" s="106"/>
      <c r="TVY215" s="106"/>
      <c r="TVZ215" s="106"/>
      <c r="TWA215" s="106"/>
      <c r="TWB215" s="106"/>
      <c r="TWC215" s="106"/>
      <c r="TWD215" s="105"/>
      <c r="TWE215" s="106"/>
      <c r="TWF215" s="106"/>
      <c r="TWG215" s="106"/>
      <c r="TWH215" s="106"/>
      <c r="TWI215" s="106"/>
      <c r="TWJ215" s="106"/>
      <c r="TWK215" s="106"/>
      <c r="TWL215" s="106"/>
      <c r="TWM215" s="105"/>
      <c r="TWN215" s="106"/>
      <c r="TWO215" s="106"/>
      <c r="TWP215" s="106"/>
      <c r="TWQ215" s="106"/>
      <c r="TWR215" s="106"/>
      <c r="TWS215" s="106"/>
      <c r="TWT215" s="106"/>
      <c r="TWU215" s="106"/>
      <c r="TWV215" s="105"/>
      <c r="TWW215" s="106"/>
      <c r="TWX215" s="106"/>
      <c r="TWY215" s="106"/>
      <c r="TWZ215" s="106"/>
      <c r="TXA215" s="106"/>
      <c r="TXB215" s="106"/>
      <c r="TXC215" s="106"/>
      <c r="TXD215" s="106"/>
      <c r="TXE215" s="105"/>
      <c r="TXF215" s="106"/>
      <c r="TXG215" s="106"/>
      <c r="TXH215" s="106"/>
      <c r="TXI215" s="106"/>
      <c r="TXJ215" s="106"/>
      <c r="TXK215" s="106"/>
      <c r="TXL215" s="106"/>
      <c r="TXM215" s="106"/>
      <c r="TXN215" s="105"/>
      <c r="TXO215" s="106"/>
      <c r="TXP215" s="106"/>
      <c r="TXQ215" s="106"/>
      <c r="TXR215" s="106"/>
      <c r="TXS215" s="106"/>
      <c r="TXT215" s="106"/>
      <c r="TXU215" s="106"/>
      <c r="TXV215" s="106"/>
      <c r="TXW215" s="105"/>
      <c r="TXX215" s="106"/>
      <c r="TXY215" s="106"/>
      <c r="TXZ215" s="106"/>
      <c r="TYA215" s="106"/>
      <c r="TYB215" s="106"/>
      <c r="TYC215" s="106"/>
      <c r="TYD215" s="106"/>
      <c r="TYE215" s="106"/>
      <c r="TYF215" s="105"/>
      <c r="TYG215" s="106"/>
      <c r="TYH215" s="106"/>
      <c r="TYI215" s="106"/>
      <c r="TYJ215" s="106"/>
      <c r="TYK215" s="106"/>
      <c r="TYL215" s="106"/>
      <c r="TYM215" s="106"/>
      <c r="TYN215" s="106"/>
      <c r="TYO215" s="105"/>
      <c r="TYP215" s="106"/>
      <c r="TYQ215" s="106"/>
      <c r="TYR215" s="106"/>
      <c r="TYS215" s="106"/>
      <c r="TYT215" s="106"/>
      <c r="TYU215" s="106"/>
      <c r="TYV215" s="106"/>
      <c r="TYW215" s="106"/>
      <c r="TYX215" s="105"/>
      <c r="TYY215" s="106"/>
      <c r="TYZ215" s="106"/>
      <c r="TZA215" s="106"/>
      <c r="TZB215" s="106"/>
      <c r="TZC215" s="106"/>
      <c r="TZD215" s="106"/>
      <c r="TZE215" s="106"/>
      <c r="TZF215" s="106"/>
      <c r="TZG215" s="105"/>
      <c r="TZH215" s="106"/>
      <c r="TZI215" s="106"/>
      <c r="TZJ215" s="106"/>
      <c r="TZK215" s="106"/>
      <c r="TZL215" s="106"/>
      <c r="TZM215" s="106"/>
      <c r="TZN215" s="106"/>
      <c r="TZO215" s="106"/>
      <c r="TZP215" s="105"/>
      <c r="TZQ215" s="106"/>
      <c r="TZR215" s="106"/>
      <c r="TZS215" s="106"/>
      <c r="TZT215" s="106"/>
      <c r="TZU215" s="106"/>
      <c r="TZV215" s="106"/>
      <c r="TZW215" s="106"/>
      <c r="TZX215" s="106"/>
      <c r="TZY215" s="105"/>
      <c r="TZZ215" s="106"/>
      <c r="UAA215" s="106"/>
      <c r="UAB215" s="106"/>
      <c r="UAC215" s="106"/>
      <c r="UAD215" s="106"/>
      <c r="UAE215" s="106"/>
      <c r="UAF215" s="106"/>
      <c r="UAG215" s="106"/>
      <c r="UAH215" s="105"/>
      <c r="UAI215" s="106"/>
      <c r="UAJ215" s="106"/>
      <c r="UAK215" s="106"/>
      <c r="UAL215" s="106"/>
      <c r="UAM215" s="106"/>
      <c r="UAN215" s="106"/>
      <c r="UAO215" s="106"/>
      <c r="UAP215" s="106"/>
      <c r="UAQ215" s="105"/>
      <c r="UAR215" s="106"/>
      <c r="UAS215" s="106"/>
      <c r="UAT215" s="106"/>
      <c r="UAU215" s="106"/>
      <c r="UAV215" s="106"/>
      <c r="UAW215" s="106"/>
      <c r="UAX215" s="106"/>
      <c r="UAY215" s="106"/>
      <c r="UAZ215" s="105"/>
      <c r="UBA215" s="106"/>
      <c r="UBB215" s="106"/>
      <c r="UBC215" s="106"/>
      <c r="UBD215" s="106"/>
      <c r="UBE215" s="106"/>
      <c r="UBF215" s="106"/>
      <c r="UBG215" s="106"/>
      <c r="UBH215" s="106"/>
      <c r="UBI215" s="105"/>
      <c r="UBJ215" s="106"/>
      <c r="UBK215" s="106"/>
      <c r="UBL215" s="106"/>
      <c r="UBM215" s="106"/>
      <c r="UBN215" s="106"/>
      <c r="UBO215" s="106"/>
      <c r="UBP215" s="106"/>
      <c r="UBQ215" s="106"/>
      <c r="UBR215" s="105"/>
      <c r="UBS215" s="106"/>
      <c r="UBT215" s="106"/>
      <c r="UBU215" s="106"/>
      <c r="UBV215" s="106"/>
      <c r="UBW215" s="106"/>
      <c r="UBX215" s="106"/>
      <c r="UBY215" s="106"/>
      <c r="UBZ215" s="106"/>
      <c r="UCA215" s="105"/>
      <c r="UCB215" s="106"/>
      <c r="UCC215" s="106"/>
      <c r="UCD215" s="106"/>
      <c r="UCE215" s="106"/>
      <c r="UCF215" s="106"/>
      <c r="UCG215" s="106"/>
      <c r="UCH215" s="106"/>
      <c r="UCI215" s="106"/>
      <c r="UCJ215" s="105"/>
      <c r="UCK215" s="106"/>
      <c r="UCL215" s="106"/>
      <c r="UCM215" s="106"/>
      <c r="UCN215" s="106"/>
      <c r="UCO215" s="106"/>
      <c r="UCP215" s="106"/>
      <c r="UCQ215" s="106"/>
      <c r="UCR215" s="106"/>
      <c r="UCS215" s="105"/>
      <c r="UCT215" s="106"/>
      <c r="UCU215" s="106"/>
      <c r="UCV215" s="106"/>
      <c r="UCW215" s="106"/>
      <c r="UCX215" s="106"/>
      <c r="UCY215" s="106"/>
      <c r="UCZ215" s="106"/>
      <c r="UDA215" s="106"/>
      <c r="UDB215" s="105"/>
      <c r="UDC215" s="106"/>
      <c r="UDD215" s="106"/>
      <c r="UDE215" s="106"/>
      <c r="UDF215" s="106"/>
      <c r="UDG215" s="106"/>
      <c r="UDH215" s="106"/>
      <c r="UDI215" s="106"/>
      <c r="UDJ215" s="106"/>
      <c r="UDK215" s="105"/>
      <c r="UDL215" s="106"/>
      <c r="UDM215" s="106"/>
      <c r="UDN215" s="106"/>
      <c r="UDO215" s="106"/>
      <c r="UDP215" s="106"/>
      <c r="UDQ215" s="106"/>
      <c r="UDR215" s="106"/>
      <c r="UDS215" s="106"/>
      <c r="UDT215" s="105"/>
      <c r="UDU215" s="106"/>
      <c r="UDV215" s="106"/>
      <c r="UDW215" s="106"/>
      <c r="UDX215" s="106"/>
      <c r="UDY215" s="106"/>
      <c r="UDZ215" s="106"/>
      <c r="UEA215" s="106"/>
      <c r="UEB215" s="106"/>
      <c r="UEC215" s="105"/>
      <c r="UED215" s="106"/>
      <c r="UEE215" s="106"/>
      <c r="UEF215" s="106"/>
      <c r="UEG215" s="106"/>
      <c r="UEH215" s="106"/>
      <c r="UEI215" s="106"/>
      <c r="UEJ215" s="106"/>
      <c r="UEK215" s="106"/>
      <c r="UEL215" s="105"/>
      <c r="UEM215" s="106"/>
      <c r="UEN215" s="106"/>
      <c r="UEO215" s="106"/>
      <c r="UEP215" s="106"/>
      <c r="UEQ215" s="106"/>
      <c r="UER215" s="106"/>
      <c r="UES215" s="106"/>
      <c r="UET215" s="106"/>
      <c r="UEU215" s="105"/>
      <c r="UEV215" s="106"/>
      <c r="UEW215" s="106"/>
      <c r="UEX215" s="106"/>
      <c r="UEY215" s="106"/>
      <c r="UEZ215" s="106"/>
      <c r="UFA215" s="106"/>
      <c r="UFB215" s="106"/>
      <c r="UFC215" s="106"/>
      <c r="UFD215" s="105"/>
      <c r="UFE215" s="106"/>
      <c r="UFF215" s="106"/>
      <c r="UFG215" s="106"/>
      <c r="UFH215" s="106"/>
      <c r="UFI215" s="106"/>
      <c r="UFJ215" s="106"/>
      <c r="UFK215" s="106"/>
      <c r="UFL215" s="106"/>
      <c r="UFM215" s="105"/>
      <c r="UFN215" s="106"/>
      <c r="UFO215" s="106"/>
      <c r="UFP215" s="106"/>
      <c r="UFQ215" s="106"/>
      <c r="UFR215" s="106"/>
      <c r="UFS215" s="106"/>
      <c r="UFT215" s="106"/>
      <c r="UFU215" s="106"/>
      <c r="UFV215" s="105"/>
      <c r="UFW215" s="106"/>
      <c r="UFX215" s="106"/>
      <c r="UFY215" s="106"/>
      <c r="UFZ215" s="106"/>
      <c r="UGA215" s="106"/>
      <c r="UGB215" s="106"/>
      <c r="UGC215" s="106"/>
      <c r="UGD215" s="106"/>
      <c r="UGE215" s="105"/>
      <c r="UGF215" s="106"/>
      <c r="UGG215" s="106"/>
      <c r="UGH215" s="106"/>
      <c r="UGI215" s="106"/>
      <c r="UGJ215" s="106"/>
      <c r="UGK215" s="106"/>
      <c r="UGL215" s="106"/>
      <c r="UGM215" s="106"/>
      <c r="UGN215" s="105"/>
      <c r="UGO215" s="106"/>
      <c r="UGP215" s="106"/>
      <c r="UGQ215" s="106"/>
      <c r="UGR215" s="106"/>
      <c r="UGS215" s="106"/>
      <c r="UGT215" s="106"/>
      <c r="UGU215" s="106"/>
      <c r="UGV215" s="106"/>
      <c r="UGW215" s="105"/>
      <c r="UGX215" s="106"/>
      <c r="UGY215" s="106"/>
      <c r="UGZ215" s="106"/>
      <c r="UHA215" s="106"/>
      <c r="UHB215" s="106"/>
      <c r="UHC215" s="106"/>
      <c r="UHD215" s="106"/>
      <c r="UHE215" s="106"/>
      <c r="UHF215" s="105"/>
      <c r="UHG215" s="106"/>
      <c r="UHH215" s="106"/>
      <c r="UHI215" s="106"/>
      <c r="UHJ215" s="106"/>
      <c r="UHK215" s="106"/>
      <c r="UHL215" s="106"/>
      <c r="UHM215" s="106"/>
      <c r="UHN215" s="106"/>
      <c r="UHO215" s="105"/>
      <c r="UHP215" s="106"/>
      <c r="UHQ215" s="106"/>
      <c r="UHR215" s="106"/>
      <c r="UHS215" s="106"/>
      <c r="UHT215" s="106"/>
      <c r="UHU215" s="106"/>
      <c r="UHV215" s="106"/>
      <c r="UHW215" s="106"/>
      <c r="UHX215" s="105"/>
      <c r="UHY215" s="106"/>
      <c r="UHZ215" s="106"/>
      <c r="UIA215" s="106"/>
      <c r="UIB215" s="106"/>
      <c r="UIC215" s="106"/>
      <c r="UID215" s="106"/>
      <c r="UIE215" s="106"/>
      <c r="UIF215" s="106"/>
      <c r="UIG215" s="105"/>
      <c r="UIH215" s="106"/>
      <c r="UII215" s="106"/>
      <c r="UIJ215" s="106"/>
      <c r="UIK215" s="106"/>
      <c r="UIL215" s="106"/>
      <c r="UIM215" s="106"/>
      <c r="UIN215" s="106"/>
      <c r="UIO215" s="106"/>
      <c r="UIP215" s="105"/>
      <c r="UIQ215" s="106"/>
      <c r="UIR215" s="106"/>
      <c r="UIS215" s="106"/>
      <c r="UIT215" s="106"/>
      <c r="UIU215" s="106"/>
      <c r="UIV215" s="106"/>
      <c r="UIW215" s="106"/>
      <c r="UIX215" s="106"/>
      <c r="UIY215" s="105"/>
      <c r="UIZ215" s="106"/>
      <c r="UJA215" s="106"/>
      <c r="UJB215" s="106"/>
      <c r="UJC215" s="106"/>
      <c r="UJD215" s="106"/>
      <c r="UJE215" s="106"/>
      <c r="UJF215" s="106"/>
      <c r="UJG215" s="106"/>
      <c r="UJH215" s="105"/>
      <c r="UJI215" s="106"/>
      <c r="UJJ215" s="106"/>
      <c r="UJK215" s="106"/>
      <c r="UJL215" s="106"/>
      <c r="UJM215" s="106"/>
      <c r="UJN215" s="106"/>
      <c r="UJO215" s="106"/>
      <c r="UJP215" s="106"/>
      <c r="UJQ215" s="105"/>
      <c r="UJR215" s="106"/>
      <c r="UJS215" s="106"/>
      <c r="UJT215" s="106"/>
      <c r="UJU215" s="106"/>
      <c r="UJV215" s="106"/>
      <c r="UJW215" s="106"/>
      <c r="UJX215" s="106"/>
      <c r="UJY215" s="106"/>
      <c r="UJZ215" s="105"/>
      <c r="UKA215" s="106"/>
      <c r="UKB215" s="106"/>
      <c r="UKC215" s="106"/>
      <c r="UKD215" s="106"/>
      <c r="UKE215" s="106"/>
      <c r="UKF215" s="106"/>
      <c r="UKG215" s="106"/>
      <c r="UKH215" s="106"/>
      <c r="UKI215" s="105"/>
      <c r="UKJ215" s="106"/>
      <c r="UKK215" s="106"/>
      <c r="UKL215" s="106"/>
      <c r="UKM215" s="106"/>
      <c r="UKN215" s="106"/>
      <c r="UKO215" s="106"/>
      <c r="UKP215" s="106"/>
      <c r="UKQ215" s="106"/>
      <c r="UKR215" s="105"/>
      <c r="UKS215" s="106"/>
      <c r="UKT215" s="106"/>
      <c r="UKU215" s="106"/>
      <c r="UKV215" s="106"/>
      <c r="UKW215" s="106"/>
      <c r="UKX215" s="106"/>
      <c r="UKY215" s="106"/>
      <c r="UKZ215" s="106"/>
      <c r="ULA215" s="105"/>
      <c r="ULB215" s="106"/>
      <c r="ULC215" s="106"/>
      <c r="ULD215" s="106"/>
      <c r="ULE215" s="106"/>
      <c r="ULF215" s="106"/>
      <c r="ULG215" s="106"/>
      <c r="ULH215" s="106"/>
      <c r="ULI215" s="106"/>
      <c r="ULJ215" s="105"/>
      <c r="ULK215" s="106"/>
      <c r="ULL215" s="106"/>
      <c r="ULM215" s="106"/>
      <c r="ULN215" s="106"/>
      <c r="ULO215" s="106"/>
      <c r="ULP215" s="106"/>
      <c r="ULQ215" s="106"/>
      <c r="ULR215" s="106"/>
      <c r="ULS215" s="105"/>
      <c r="ULT215" s="106"/>
      <c r="ULU215" s="106"/>
      <c r="ULV215" s="106"/>
      <c r="ULW215" s="106"/>
      <c r="ULX215" s="106"/>
      <c r="ULY215" s="106"/>
      <c r="ULZ215" s="106"/>
      <c r="UMA215" s="106"/>
      <c r="UMB215" s="105"/>
      <c r="UMC215" s="106"/>
      <c r="UMD215" s="106"/>
      <c r="UME215" s="106"/>
      <c r="UMF215" s="106"/>
      <c r="UMG215" s="106"/>
      <c r="UMH215" s="106"/>
      <c r="UMI215" s="106"/>
      <c r="UMJ215" s="106"/>
      <c r="UMK215" s="105"/>
      <c r="UML215" s="106"/>
      <c r="UMM215" s="106"/>
      <c r="UMN215" s="106"/>
      <c r="UMO215" s="106"/>
      <c r="UMP215" s="106"/>
      <c r="UMQ215" s="106"/>
      <c r="UMR215" s="106"/>
      <c r="UMS215" s="106"/>
      <c r="UMT215" s="105"/>
      <c r="UMU215" s="106"/>
      <c r="UMV215" s="106"/>
      <c r="UMW215" s="106"/>
      <c r="UMX215" s="106"/>
      <c r="UMY215" s="106"/>
      <c r="UMZ215" s="106"/>
      <c r="UNA215" s="106"/>
      <c r="UNB215" s="106"/>
      <c r="UNC215" s="105"/>
      <c r="UND215" s="106"/>
      <c r="UNE215" s="106"/>
      <c r="UNF215" s="106"/>
      <c r="UNG215" s="106"/>
      <c r="UNH215" s="106"/>
      <c r="UNI215" s="106"/>
      <c r="UNJ215" s="106"/>
      <c r="UNK215" s="106"/>
      <c r="UNL215" s="105"/>
      <c r="UNM215" s="106"/>
      <c r="UNN215" s="106"/>
      <c r="UNO215" s="106"/>
      <c r="UNP215" s="106"/>
      <c r="UNQ215" s="106"/>
      <c r="UNR215" s="106"/>
      <c r="UNS215" s="106"/>
      <c r="UNT215" s="106"/>
      <c r="UNU215" s="105"/>
      <c r="UNV215" s="106"/>
      <c r="UNW215" s="106"/>
      <c r="UNX215" s="106"/>
      <c r="UNY215" s="106"/>
      <c r="UNZ215" s="106"/>
      <c r="UOA215" s="106"/>
      <c r="UOB215" s="106"/>
      <c r="UOC215" s="106"/>
      <c r="UOD215" s="105"/>
      <c r="UOE215" s="106"/>
      <c r="UOF215" s="106"/>
      <c r="UOG215" s="106"/>
      <c r="UOH215" s="106"/>
      <c r="UOI215" s="106"/>
      <c r="UOJ215" s="106"/>
      <c r="UOK215" s="106"/>
      <c r="UOL215" s="106"/>
      <c r="UOM215" s="105"/>
      <c r="UON215" s="106"/>
      <c r="UOO215" s="106"/>
      <c r="UOP215" s="106"/>
      <c r="UOQ215" s="106"/>
      <c r="UOR215" s="106"/>
      <c r="UOS215" s="106"/>
      <c r="UOT215" s="106"/>
      <c r="UOU215" s="106"/>
      <c r="UOV215" s="105"/>
      <c r="UOW215" s="106"/>
      <c r="UOX215" s="106"/>
      <c r="UOY215" s="106"/>
      <c r="UOZ215" s="106"/>
      <c r="UPA215" s="106"/>
      <c r="UPB215" s="106"/>
      <c r="UPC215" s="106"/>
      <c r="UPD215" s="106"/>
      <c r="UPE215" s="105"/>
      <c r="UPF215" s="106"/>
      <c r="UPG215" s="106"/>
      <c r="UPH215" s="106"/>
      <c r="UPI215" s="106"/>
      <c r="UPJ215" s="106"/>
      <c r="UPK215" s="106"/>
      <c r="UPL215" s="106"/>
      <c r="UPM215" s="106"/>
      <c r="UPN215" s="105"/>
      <c r="UPO215" s="106"/>
      <c r="UPP215" s="106"/>
      <c r="UPQ215" s="106"/>
      <c r="UPR215" s="106"/>
      <c r="UPS215" s="106"/>
      <c r="UPT215" s="106"/>
      <c r="UPU215" s="106"/>
      <c r="UPV215" s="106"/>
      <c r="UPW215" s="105"/>
      <c r="UPX215" s="106"/>
      <c r="UPY215" s="106"/>
      <c r="UPZ215" s="106"/>
      <c r="UQA215" s="106"/>
      <c r="UQB215" s="106"/>
      <c r="UQC215" s="106"/>
      <c r="UQD215" s="106"/>
      <c r="UQE215" s="106"/>
      <c r="UQF215" s="105"/>
      <c r="UQG215" s="106"/>
      <c r="UQH215" s="106"/>
      <c r="UQI215" s="106"/>
      <c r="UQJ215" s="106"/>
      <c r="UQK215" s="106"/>
      <c r="UQL215" s="106"/>
      <c r="UQM215" s="106"/>
      <c r="UQN215" s="106"/>
      <c r="UQO215" s="105"/>
      <c r="UQP215" s="106"/>
      <c r="UQQ215" s="106"/>
      <c r="UQR215" s="106"/>
      <c r="UQS215" s="106"/>
      <c r="UQT215" s="106"/>
      <c r="UQU215" s="106"/>
      <c r="UQV215" s="106"/>
      <c r="UQW215" s="106"/>
      <c r="UQX215" s="105"/>
      <c r="UQY215" s="106"/>
      <c r="UQZ215" s="106"/>
      <c r="URA215" s="106"/>
      <c r="URB215" s="106"/>
      <c r="URC215" s="106"/>
      <c r="URD215" s="106"/>
      <c r="URE215" s="106"/>
      <c r="URF215" s="106"/>
      <c r="URG215" s="105"/>
      <c r="URH215" s="106"/>
      <c r="URI215" s="106"/>
      <c r="URJ215" s="106"/>
      <c r="URK215" s="106"/>
      <c r="URL215" s="106"/>
      <c r="URM215" s="106"/>
      <c r="URN215" s="106"/>
      <c r="URO215" s="106"/>
      <c r="URP215" s="105"/>
      <c r="URQ215" s="106"/>
      <c r="URR215" s="106"/>
      <c r="URS215" s="106"/>
      <c r="URT215" s="106"/>
      <c r="URU215" s="106"/>
      <c r="URV215" s="106"/>
      <c r="URW215" s="106"/>
      <c r="URX215" s="106"/>
      <c r="URY215" s="105"/>
      <c r="URZ215" s="106"/>
      <c r="USA215" s="106"/>
      <c r="USB215" s="106"/>
      <c r="USC215" s="106"/>
      <c r="USD215" s="106"/>
      <c r="USE215" s="106"/>
      <c r="USF215" s="106"/>
      <c r="USG215" s="106"/>
      <c r="USH215" s="105"/>
      <c r="USI215" s="106"/>
      <c r="USJ215" s="106"/>
      <c r="USK215" s="106"/>
      <c r="USL215" s="106"/>
      <c r="USM215" s="106"/>
      <c r="USN215" s="106"/>
      <c r="USO215" s="106"/>
      <c r="USP215" s="106"/>
      <c r="USQ215" s="105"/>
      <c r="USR215" s="106"/>
      <c r="USS215" s="106"/>
      <c r="UST215" s="106"/>
      <c r="USU215" s="106"/>
      <c r="USV215" s="106"/>
      <c r="USW215" s="106"/>
      <c r="USX215" s="106"/>
      <c r="USY215" s="106"/>
      <c r="USZ215" s="105"/>
      <c r="UTA215" s="106"/>
      <c r="UTB215" s="106"/>
      <c r="UTC215" s="106"/>
      <c r="UTD215" s="106"/>
      <c r="UTE215" s="106"/>
      <c r="UTF215" s="106"/>
      <c r="UTG215" s="106"/>
      <c r="UTH215" s="106"/>
      <c r="UTI215" s="105"/>
      <c r="UTJ215" s="106"/>
      <c r="UTK215" s="106"/>
      <c r="UTL215" s="106"/>
      <c r="UTM215" s="106"/>
      <c r="UTN215" s="106"/>
      <c r="UTO215" s="106"/>
      <c r="UTP215" s="106"/>
      <c r="UTQ215" s="106"/>
      <c r="UTR215" s="105"/>
      <c r="UTS215" s="106"/>
      <c r="UTT215" s="106"/>
      <c r="UTU215" s="106"/>
      <c r="UTV215" s="106"/>
      <c r="UTW215" s="106"/>
      <c r="UTX215" s="106"/>
      <c r="UTY215" s="106"/>
      <c r="UTZ215" s="106"/>
      <c r="UUA215" s="105"/>
      <c r="UUB215" s="106"/>
      <c r="UUC215" s="106"/>
      <c r="UUD215" s="106"/>
      <c r="UUE215" s="106"/>
      <c r="UUF215" s="106"/>
      <c r="UUG215" s="106"/>
      <c r="UUH215" s="106"/>
      <c r="UUI215" s="106"/>
      <c r="UUJ215" s="105"/>
      <c r="UUK215" s="106"/>
      <c r="UUL215" s="106"/>
      <c r="UUM215" s="106"/>
      <c r="UUN215" s="106"/>
      <c r="UUO215" s="106"/>
      <c r="UUP215" s="106"/>
      <c r="UUQ215" s="106"/>
      <c r="UUR215" s="106"/>
      <c r="UUS215" s="105"/>
      <c r="UUT215" s="106"/>
      <c r="UUU215" s="106"/>
      <c r="UUV215" s="106"/>
      <c r="UUW215" s="106"/>
      <c r="UUX215" s="106"/>
      <c r="UUY215" s="106"/>
      <c r="UUZ215" s="106"/>
      <c r="UVA215" s="106"/>
      <c r="UVB215" s="105"/>
      <c r="UVC215" s="106"/>
      <c r="UVD215" s="106"/>
      <c r="UVE215" s="106"/>
      <c r="UVF215" s="106"/>
      <c r="UVG215" s="106"/>
      <c r="UVH215" s="106"/>
      <c r="UVI215" s="106"/>
      <c r="UVJ215" s="106"/>
      <c r="UVK215" s="105"/>
      <c r="UVL215" s="106"/>
      <c r="UVM215" s="106"/>
      <c r="UVN215" s="106"/>
      <c r="UVO215" s="106"/>
      <c r="UVP215" s="106"/>
      <c r="UVQ215" s="106"/>
      <c r="UVR215" s="106"/>
      <c r="UVS215" s="106"/>
      <c r="UVT215" s="105"/>
      <c r="UVU215" s="106"/>
      <c r="UVV215" s="106"/>
      <c r="UVW215" s="106"/>
      <c r="UVX215" s="106"/>
      <c r="UVY215" s="106"/>
      <c r="UVZ215" s="106"/>
      <c r="UWA215" s="106"/>
      <c r="UWB215" s="106"/>
      <c r="UWC215" s="105"/>
      <c r="UWD215" s="106"/>
      <c r="UWE215" s="106"/>
      <c r="UWF215" s="106"/>
      <c r="UWG215" s="106"/>
      <c r="UWH215" s="106"/>
      <c r="UWI215" s="106"/>
      <c r="UWJ215" s="106"/>
      <c r="UWK215" s="106"/>
      <c r="UWL215" s="105"/>
      <c r="UWM215" s="106"/>
      <c r="UWN215" s="106"/>
      <c r="UWO215" s="106"/>
      <c r="UWP215" s="106"/>
      <c r="UWQ215" s="106"/>
      <c r="UWR215" s="106"/>
      <c r="UWS215" s="106"/>
      <c r="UWT215" s="106"/>
      <c r="UWU215" s="105"/>
      <c r="UWV215" s="106"/>
      <c r="UWW215" s="106"/>
      <c r="UWX215" s="106"/>
      <c r="UWY215" s="106"/>
      <c r="UWZ215" s="106"/>
      <c r="UXA215" s="106"/>
      <c r="UXB215" s="106"/>
      <c r="UXC215" s="106"/>
      <c r="UXD215" s="105"/>
      <c r="UXE215" s="106"/>
      <c r="UXF215" s="106"/>
      <c r="UXG215" s="106"/>
      <c r="UXH215" s="106"/>
      <c r="UXI215" s="106"/>
      <c r="UXJ215" s="106"/>
      <c r="UXK215" s="106"/>
      <c r="UXL215" s="106"/>
      <c r="UXM215" s="105"/>
      <c r="UXN215" s="106"/>
      <c r="UXO215" s="106"/>
      <c r="UXP215" s="106"/>
      <c r="UXQ215" s="106"/>
      <c r="UXR215" s="106"/>
      <c r="UXS215" s="106"/>
      <c r="UXT215" s="106"/>
      <c r="UXU215" s="106"/>
      <c r="UXV215" s="105"/>
      <c r="UXW215" s="106"/>
      <c r="UXX215" s="106"/>
      <c r="UXY215" s="106"/>
      <c r="UXZ215" s="106"/>
      <c r="UYA215" s="106"/>
      <c r="UYB215" s="106"/>
      <c r="UYC215" s="106"/>
      <c r="UYD215" s="106"/>
      <c r="UYE215" s="105"/>
      <c r="UYF215" s="106"/>
      <c r="UYG215" s="106"/>
      <c r="UYH215" s="106"/>
      <c r="UYI215" s="106"/>
      <c r="UYJ215" s="106"/>
      <c r="UYK215" s="106"/>
      <c r="UYL215" s="106"/>
      <c r="UYM215" s="106"/>
      <c r="UYN215" s="105"/>
      <c r="UYO215" s="106"/>
      <c r="UYP215" s="106"/>
      <c r="UYQ215" s="106"/>
      <c r="UYR215" s="106"/>
      <c r="UYS215" s="106"/>
      <c r="UYT215" s="106"/>
      <c r="UYU215" s="106"/>
      <c r="UYV215" s="106"/>
      <c r="UYW215" s="105"/>
      <c r="UYX215" s="106"/>
      <c r="UYY215" s="106"/>
      <c r="UYZ215" s="106"/>
      <c r="UZA215" s="106"/>
      <c r="UZB215" s="106"/>
      <c r="UZC215" s="106"/>
      <c r="UZD215" s="106"/>
      <c r="UZE215" s="106"/>
      <c r="UZF215" s="105"/>
      <c r="UZG215" s="106"/>
      <c r="UZH215" s="106"/>
      <c r="UZI215" s="106"/>
      <c r="UZJ215" s="106"/>
      <c r="UZK215" s="106"/>
      <c r="UZL215" s="106"/>
      <c r="UZM215" s="106"/>
      <c r="UZN215" s="106"/>
      <c r="UZO215" s="105"/>
      <c r="UZP215" s="106"/>
      <c r="UZQ215" s="106"/>
      <c r="UZR215" s="106"/>
      <c r="UZS215" s="106"/>
      <c r="UZT215" s="106"/>
      <c r="UZU215" s="106"/>
      <c r="UZV215" s="106"/>
      <c r="UZW215" s="106"/>
      <c r="UZX215" s="105"/>
      <c r="UZY215" s="106"/>
      <c r="UZZ215" s="106"/>
      <c r="VAA215" s="106"/>
      <c r="VAB215" s="106"/>
      <c r="VAC215" s="106"/>
      <c r="VAD215" s="106"/>
      <c r="VAE215" s="106"/>
      <c r="VAF215" s="106"/>
      <c r="VAG215" s="105"/>
      <c r="VAH215" s="106"/>
      <c r="VAI215" s="106"/>
      <c r="VAJ215" s="106"/>
      <c r="VAK215" s="106"/>
      <c r="VAL215" s="106"/>
      <c r="VAM215" s="106"/>
      <c r="VAN215" s="106"/>
      <c r="VAO215" s="106"/>
      <c r="VAP215" s="105"/>
      <c r="VAQ215" s="106"/>
      <c r="VAR215" s="106"/>
      <c r="VAS215" s="106"/>
      <c r="VAT215" s="106"/>
      <c r="VAU215" s="106"/>
      <c r="VAV215" s="106"/>
      <c r="VAW215" s="106"/>
      <c r="VAX215" s="106"/>
      <c r="VAY215" s="105"/>
      <c r="VAZ215" s="106"/>
      <c r="VBA215" s="106"/>
      <c r="VBB215" s="106"/>
      <c r="VBC215" s="106"/>
      <c r="VBD215" s="106"/>
      <c r="VBE215" s="106"/>
      <c r="VBF215" s="106"/>
      <c r="VBG215" s="106"/>
      <c r="VBH215" s="105"/>
      <c r="VBI215" s="106"/>
      <c r="VBJ215" s="106"/>
      <c r="VBK215" s="106"/>
      <c r="VBL215" s="106"/>
      <c r="VBM215" s="106"/>
      <c r="VBN215" s="106"/>
      <c r="VBO215" s="106"/>
      <c r="VBP215" s="106"/>
      <c r="VBQ215" s="105"/>
      <c r="VBR215" s="106"/>
      <c r="VBS215" s="106"/>
      <c r="VBT215" s="106"/>
      <c r="VBU215" s="106"/>
      <c r="VBV215" s="106"/>
      <c r="VBW215" s="106"/>
      <c r="VBX215" s="106"/>
      <c r="VBY215" s="106"/>
      <c r="VBZ215" s="105"/>
      <c r="VCA215" s="106"/>
      <c r="VCB215" s="106"/>
      <c r="VCC215" s="106"/>
      <c r="VCD215" s="106"/>
      <c r="VCE215" s="106"/>
      <c r="VCF215" s="106"/>
      <c r="VCG215" s="106"/>
      <c r="VCH215" s="106"/>
      <c r="VCI215" s="105"/>
      <c r="VCJ215" s="106"/>
      <c r="VCK215" s="106"/>
      <c r="VCL215" s="106"/>
      <c r="VCM215" s="106"/>
      <c r="VCN215" s="106"/>
      <c r="VCO215" s="106"/>
      <c r="VCP215" s="106"/>
      <c r="VCQ215" s="106"/>
      <c r="VCR215" s="105"/>
      <c r="VCS215" s="106"/>
      <c r="VCT215" s="106"/>
      <c r="VCU215" s="106"/>
      <c r="VCV215" s="106"/>
      <c r="VCW215" s="106"/>
      <c r="VCX215" s="106"/>
      <c r="VCY215" s="106"/>
      <c r="VCZ215" s="106"/>
      <c r="VDA215" s="105"/>
      <c r="VDB215" s="106"/>
      <c r="VDC215" s="106"/>
      <c r="VDD215" s="106"/>
      <c r="VDE215" s="106"/>
      <c r="VDF215" s="106"/>
      <c r="VDG215" s="106"/>
      <c r="VDH215" s="106"/>
      <c r="VDI215" s="106"/>
      <c r="VDJ215" s="105"/>
      <c r="VDK215" s="106"/>
      <c r="VDL215" s="106"/>
      <c r="VDM215" s="106"/>
      <c r="VDN215" s="106"/>
      <c r="VDO215" s="106"/>
      <c r="VDP215" s="106"/>
      <c r="VDQ215" s="106"/>
      <c r="VDR215" s="106"/>
      <c r="VDS215" s="105"/>
      <c r="VDT215" s="106"/>
      <c r="VDU215" s="106"/>
      <c r="VDV215" s="106"/>
      <c r="VDW215" s="106"/>
      <c r="VDX215" s="106"/>
      <c r="VDY215" s="106"/>
      <c r="VDZ215" s="106"/>
      <c r="VEA215" s="106"/>
      <c r="VEB215" s="105"/>
      <c r="VEC215" s="106"/>
      <c r="VED215" s="106"/>
      <c r="VEE215" s="106"/>
      <c r="VEF215" s="106"/>
      <c r="VEG215" s="106"/>
      <c r="VEH215" s="106"/>
      <c r="VEI215" s="106"/>
      <c r="VEJ215" s="106"/>
      <c r="VEK215" s="105"/>
      <c r="VEL215" s="106"/>
      <c r="VEM215" s="106"/>
      <c r="VEN215" s="106"/>
      <c r="VEO215" s="106"/>
      <c r="VEP215" s="106"/>
      <c r="VEQ215" s="106"/>
      <c r="VER215" s="106"/>
      <c r="VES215" s="106"/>
      <c r="VET215" s="105"/>
      <c r="VEU215" s="106"/>
      <c r="VEV215" s="106"/>
      <c r="VEW215" s="106"/>
      <c r="VEX215" s="106"/>
      <c r="VEY215" s="106"/>
      <c r="VEZ215" s="106"/>
      <c r="VFA215" s="106"/>
      <c r="VFB215" s="106"/>
      <c r="VFC215" s="105"/>
      <c r="VFD215" s="106"/>
      <c r="VFE215" s="106"/>
      <c r="VFF215" s="106"/>
      <c r="VFG215" s="106"/>
      <c r="VFH215" s="106"/>
      <c r="VFI215" s="106"/>
      <c r="VFJ215" s="106"/>
      <c r="VFK215" s="106"/>
      <c r="VFL215" s="105"/>
      <c r="VFM215" s="106"/>
      <c r="VFN215" s="106"/>
      <c r="VFO215" s="106"/>
      <c r="VFP215" s="106"/>
      <c r="VFQ215" s="106"/>
      <c r="VFR215" s="106"/>
      <c r="VFS215" s="106"/>
      <c r="VFT215" s="106"/>
      <c r="VFU215" s="105"/>
      <c r="VFV215" s="106"/>
      <c r="VFW215" s="106"/>
      <c r="VFX215" s="106"/>
      <c r="VFY215" s="106"/>
      <c r="VFZ215" s="106"/>
      <c r="VGA215" s="106"/>
      <c r="VGB215" s="106"/>
      <c r="VGC215" s="106"/>
      <c r="VGD215" s="105"/>
      <c r="VGE215" s="106"/>
      <c r="VGF215" s="106"/>
      <c r="VGG215" s="106"/>
      <c r="VGH215" s="106"/>
      <c r="VGI215" s="106"/>
      <c r="VGJ215" s="106"/>
      <c r="VGK215" s="106"/>
      <c r="VGL215" s="106"/>
      <c r="VGM215" s="105"/>
      <c r="VGN215" s="106"/>
      <c r="VGO215" s="106"/>
      <c r="VGP215" s="106"/>
      <c r="VGQ215" s="106"/>
      <c r="VGR215" s="106"/>
      <c r="VGS215" s="106"/>
      <c r="VGT215" s="106"/>
      <c r="VGU215" s="106"/>
      <c r="VGV215" s="105"/>
      <c r="VGW215" s="106"/>
      <c r="VGX215" s="106"/>
      <c r="VGY215" s="106"/>
      <c r="VGZ215" s="106"/>
      <c r="VHA215" s="106"/>
      <c r="VHB215" s="106"/>
      <c r="VHC215" s="106"/>
      <c r="VHD215" s="106"/>
      <c r="VHE215" s="105"/>
      <c r="VHF215" s="106"/>
      <c r="VHG215" s="106"/>
      <c r="VHH215" s="106"/>
      <c r="VHI215" s="106"/>
      <c r="VHJ215" s="106"/>
      <c r="VHK215" s="106"/>
      <c r="VHL215" s="106"/>
      <c r="VHM215" s="106"/>
      <c r="VHN215" s="105"/>
      <c r="VHO215" s="106"/>
      <c r="VHP215" s="106"/>
      <c r="VHQ215" s="106"/>
      <c r="VHR215" s="106"/>
      <c r="VHS215" s="106"/>
      <c r="VHT215" s="106"/>
      <c r="VHU215" s="106"/>
      <c r="VHV215" s="106"/>
      <c r="VHW215" s="105"/>
      <c r="VHX215" s="106"/>
      <c r="VHY215" s="106"/>
      <c r="VHZ215" s="106"/>
      <c r="VIA215" s="106"/>
      <c r="VIB215" s="106"/>
      <c r="VIC215" s="106"/>
      <c r="VID215" s="106"/>
      <c r="VIE215" s="106"/>
      <c r="VIF215" s="105"/>
      <c r="VIG215" s="106"/>
      <c r="VIH215" s="106"/>
      <c r="VII215" s="106"/>
      <c r="VIJ215" s="106"/>
      <c r="VIK215" s="106"/>
      <c r="VIL215" s="106"/>
      <c r="VIM215" s="106"/>
      <c r="VIN215" s="106"/>
      <c r="VIO215" s="105"/>
      <c r="VIP215" s="106"/>
      <c r="VIQ215" s="106"/>
      <c r="VIR215" s="106"/>
      <c r="VIS215" s="106"/>
      <c r="VIT215" s="106"/>
      <c r="VIU215" s="106"/>
      <c r="VIV215" s="106"/>
      <c r="VIW215" s="106"/>
      <c r="VIX215" s="105"/>
      <c r="VIY215" s="106"/>
      <c r="VIZ215" s="106"/>
      <c r="VJA215" s="106"/>
      <c r="VJB215" s="106"/>
      <c r="VJC215" s="106"/>
      <c r="VJD215" s="106"/>
      <c r="VJE215" s="106"/>
      <c r="VJF215" s="106"/>
      <c r="VJG215" s="105"/>
      <c r="VJH215" s="106"/>
      <c r="VJI215" s="106"/>
      <c r="VJJ215" s="106"/>
      <c r="VJK215" s="106"/>
      <c r="VJL215" s="106"/>
      <c r="VJM215" s="106"/>
      <c r="VJN215" s="106"/>
      <c r="VJO215" s="106"/>
      <c r="VJP215" s="105"/>
      <c r="VJQ215" s="106"/>
      <c r="VJR215" s="106"/>
      <c r="VJS215" s="106"/>
      <c r="VJT215" s="106"/>
      <c r="VJU215" s="106"/>
      <c r="VJV215" s="106"/>
      <c r="VJW215" s="106"/>
      <c r="VJX215" s="106"/>
      <c r="VJY215" s="105"/>
      <c r="VJZ215" s="106"/>
      <c r="VKA215" s="106"/>
      <c r="VKB215" s="106"/>
      <c r="VKC215" s="106"/>
      <c r="VKD215" s="106"/>
      <c r="VKE215" s="106"/>
      <c r="VKF215" s="106"/>
      <c r="VKG215" s="106"/>
      <c r="VKH215" s="105"/>
      <c r="VKI215" s="106"/>
      <c r="VKJ215" s="106"/>
      <c r="VKK215" s="106"/>
      <c r="VKL215" s="106"/>
      <c r="VKM215" s="106"/>
      <c r="VKN215" s="106"/>
      <c r="VKO215" s="106"/>
      <c r="VKP215" s="106"/>
      <c r="VKQ215" s="105"/>
      <c r="VKR215" s="106"/>
      <c r="VKS215" s="106"/>
      <c r="VKT215" s="106"/>
      <c r="VKU215" s="106"/>
      <c r="VKV215" s="106"/>
      <c r="VKW215" s="106"/>
      <c r="VKX215" s="106"/>
      <c r="VKY215" s="106"/>
      <c r="VKZ215" s="105"/>
      <c r="VLA215" s="106"/>
      <c r="VLB215" s="106"/>
      <c r="VLC215" s="106"/>
      <c r="VLD215" s="106"/>
      <c r="VLE215" s="106"/>
      <c r="VLF215" s="106"/>
      <c r="VLG215" s="106"/>
      <c r="VLH215" s="106"/>
      <c r="VLI215" s="105"/>
      <c r="VLJ215" s="106"/>
      <c r="VLK215" s="106"/>
      <c r="VLL215" s="106"/>
      <c r="VLM215" s="106"/>
      <c r="VLN215" s="106"/>
      <c r="VLO215" s="106"/>
      <c r="VLP215" s="106"/>
      <c r="VLQ215" s="106"/>
      <c r="VLR215" s="105"/>
      <c r="VLS215" s="106"/>
      <c r="VLT215" s="106"/>
      <c r="VLU215" s="106"/>
      <c r="VLV215" s="106"/>
      <c r="VLW215" s="106"/>
      <c r="VLX215" s="106"/>
      <c r="VLY215" s="106"/>
      <c r="VLZ215" s="106"/>
      <c r="VMA215" s="105"/>
      <c r="VMB215" s="106"/>
      <c r="VMC215" s="106"/>
      <c r="VMD215" s="106"/>
      <c r="VME215" s="106"/>
      <c r="VMF215" s="106"/>
      <c r="VMG215" s="106"/>
      <c r="VMH215" s="106"/>
      <c r="VMI215" s="106"/>
      <c r="VMJ215" s="105"/>
      <c r="VMK215" s="106"/>
      <c r="VML215" s="106"/>
      <c r="VMM215" s="106"/>
      <c r="VMN215" s="106"/>
      <c r="VMO215" s="106"/>
      <c r="VMP215" s="106"/>
      <c r="VMQ215" s="106"/>
      <c r="VMR215" s="106"/>
      <c r="VMS215" s="105"/>
      <c r="VMT215" s="106"/>
      <c r="VMU215" s="106"/>
      <c r="VMV215" s="106"/>
      <c r="VMW215" s="106"/>
      <c r="VMX215" s="106"/>
      <c r="VMY215" s="106"/>
      <c r="VMZ215" s="106"/>
      <c r="VNA215" s="106"/>
      <c r="VNB215" s="105"/>
      <c r="VNC215" s="106"/>
      <c r="VND215" s="106"/>
      <c r="VNE215" s="106"/>
      <c r="VNF215" s="106"/>
      <c r="VNG215" s="106"/>
      <c r="VNH215" s="106"/>
      <c r="VNI215" s="106"/>
      <c r="VNJ215" s="106"/>
      <c r="VNK215" s="105"/>
      <c r="VNL215" s="106"/>
      <c r="VNM215" s="106"/>
      <c r="VNN215" s="106"/>
      <c r="VNO215" s="106"/>
      <c r="VNP215" s="106"/>
      <c r="VNQ215" s="106"/>
      <c r="VNR215" s="106"/>
      <c r="VNS215" s="106"/>
      <c r="VNT215" s="105"/>
      <c r="VNU215" s="106"/>
      <c r="VNV215" s="106"/>
      <c r="VNW215" s="106"/>
      <c r="VNX215" s="106"/>
      <c r="VNY215" s="106"/>
      <c r="VNZ215" s="106"/>
      <c r="VOA215" s="106"/>
      <c r="VOB215" s="106"/>
      <c r="VOC215" s="105"/>
      <c r="VOD215" s="106"/>
      <c r="VOE215" s="106"/>
      <c r="VOF215" s="106"/>
      <c r="VOG215" s="106"/>
      <c r="VOH215" s="106"/>
      <c r="VOI215" s="106"/>
      <c r="VOJ215" s="106"/>
      <c r="VOK215" s="106"/>
      <c r="VOL215" s="105"/>
      <c r="VOM215" s="106"/>
      <c r="VON215" s="106"/>
      <c r="VOO215" s="106"/>
      <c r="VOP215" s="106"/>
      <c r="VOQ215" s="106"/>
      <c r="VOR215" s="106"/>
      <c r="VOS215" s="106"/>
      <c r="VOT215" s="106"/>
      <c r="VOU215" s="105"/>
      <c r="VOV215" s="106"/>
      <c r="VOW215" s="106"/>
      <c r="VOX215" s="106"/>
      <c r="VOY215" s="106"/>
      <c r="VOZ215" s="106"/>
      <c r="VPA215" s="106"/>
      <c r="VPB215" s="106"/>
      <c r="VPC215" s="106"/>
      <c r="VPD215" s="105"/>
      <c r="VPE215" s="106"/>
      <c r="VPF215" s="106"/>
      <c r="VPG215" s="106"/>
      <c r="VPH215" s="106"/>
      <c r="VPI215" s="106"/>
      <c r="VPJ215" s="106"/>
      <c r="VPK215" s="106"/>
      <c r="VPL215" s="106"/>
      <c r="VPM215" s="105"/>
      <c r="VPN215" s="106"/>
      <c r="VPO215" s="106"/>
      <c r="VPP215" s="106"/>
      <c r="VPQ215" s="106"/>
      <c r="VPR215" s="106"/>
      <c r="VPS215" s="106"/>
      <c r="VPT215" s="106"/>
      <c r="VPU215" s="106"/>
      <c r="VPV215" s="105"/>
      <c r="VPW215" s="106"/>
      <c r="VPX215" s="106"/>
      <c r="VPY215" s="106"/>
      <c r="VPZ215" s="106"/>
      <c r="VQA215" s="106"/>
      <c r="VQB215" s="106"/>
      <c r="VQC215" s="106"/>
      <c r="VQD215" s="106"/>
      <c r="VQE215" s="105"/>
      <c r="VQF215" s="106"/>
      <c r="VQG215" s="106"/>
      <c r="VQH215" s="106"/>
      <c r="VQI215" s="106"/>
      <c r="VQJ215" s="106"/>
      <c r="VQK215" s="106"/>
      <c r="VQL215" s="106"/>
      <c r="VQM215" s="106"/>
      <c r="VQN215" s="105"/>
      <c r="VQO215" s="106"/>
      <c r="VQP215" s="106"/>
      <c r="VQQ215" s="106"/>
      <c r="VQR215" s="106"/>
      <c r="VQS215" s="106"/>
      <c r="VQT215" s="106"/>
      <c r="VQU215" s="106"/>
      <c r="VQV215" s="106"/>
      <c r="VQW215" s="105"/>
      <c r="VQX215" s="106"/>
      <c r="VQY215" s="106"/>
      <c r="VQZ215" s="106"/>
      <c r="VRA215" s="106"/>
      <c r="VRB215" s="106"/>
      <c r="VRC215" s="106"/>
      <c r="VRD215" s="106"/>
      <c r="VRE215" s="106"/>
      <c r="VRF215" s="105"/>
      <c r="VRG215" s="106"/>
      <c r="VRH215" s="106"/>
      <c r="VRI215" s="106"/>
      <c r="VRJ215" s="106"/>
      <c r="VRK215" s="106"/>
      <c r="VRL215" s="106"/>
      <c r="VRM215" s="106"/>
      <c r="VRN215" s="106"/>
      <c r="VRO215" s="105"/>
      <c r="VRP215" s="106"/>
      <c r="VRQ215" s="106"/>
      <c r="VRR215" s="106"/>
      <c r="VRS215" s="106"/>
      <c r="VRT215" s="106"/>
      <c r="VRU215" s="106"/>
      <c r="VRV215" s="106"/>
      <c r="VRW215" s="106"/>
      <c r="VRX215" s="105"/>
      <c r="VRY215" s="106"/>
      <c r="VRZ215" s="106"/>
      <c r="VSA215" s="106"/>
      <c r="VSB215" s="106"/>
      <c r="VSC215" s="106"/>
      <c r="VSD215" s="106"/>
      <c r="VSE215" s="106"/>
      <c r="VSF215" s="106"/>
      <c r="VSG215" s="105"/>
      <c r="VSH215" s="106"/>
      <c r="VSI215" s="106"/>
      <c r="VSJ215" s="106"/>
      <c r="VSK215" s="106"/>
      <c r="VSL215" s="106"/>
      <c r="VSM215" s="106"/>
      <c r="VSN215" s="106"/>
      <c r="VSO215" s="106"/>
      <c r="VSP215" s="105"/>
      <c r="VSQ215" s="106"/>
      <c r="VSR215" s="106"/>
      <c r="VSS215" s="106"/>
      <c r="VST215" s="106"/>
      <c r="VSU215" s="106"/>
      <c r="VSV215" s="106"/>
      <c r="VSW215" s="106"/>
      <c r="VSX215" s="106"/>
      <c r="VSY215" s="105"/>
      <c r="VSZ215" s="106"/>
      <c r="VTA215" s="106"/>
      <c r="VTB215" s="106"/>
      <c r="VTC215" s="106"/>
      <c r="VTD215" s="106"/>
      <c r="VTE215" s="106"/>
      <c r="VTF215" s="106"/>
      <c r="VTG215" s="106"/>
      <c r="VTH215" s="105"/>
      <c r="VTI215" s="106"/>
      <c r="VTJ215" s="106"/>
      <c r="VTK215" s="106"/>
      <c r="VTL215" s="106"/>
      <c r="VTM215" s="106"/>
      <c r="VTN215" s="106"/>
      <c r="VTO215" s="106"/>
      <c r="VTP215" s="106"/>
      <c r="VTQ215" s="105"/>
      <c r="VTR215" s="106"/>
      <c r="VTS215" s="106"/>
      <c r="VTT215" s="106"/>
      <c r="VTU215" s="106"/>
      <c r="VTV215" s="106"/>
      <c r="VTW215" s="106"/>
      <c r="VTX215" s="106"/>
      <c r="VTY215" s="106"/>
      <c r="VTZ215" s="105"/>
      <c r="VUA215" s="106"/>
      <c r="VUB215" s="106"/>
      <c r="VUC215" s="106"/>
      <c r="VUD215" s="106"/>
      <c r="VUE215" s="106"/>
      <c r="VUF215" s="106"/>
      <c r="VUG215" s="106"/>
      <c r="VUH215" s="106"/>
      <c r="VUI215" s="105"/>
      <c r="VUJ215" s="106"/>
      <c r="VUK215" s="106"/>
      <c r="VUL215" s="106"/>
      <c r="VUM215" s="106"/>
      <c r="VUN215" s="106"/>
      <c r="VUO215" s="106"/>
      <c r="VUP215" s="106"/>
      <c r="VUQ215" s="106"/>
      <c r="VUR215" s="105"/>
      <c r="VUS215" s="106"/>
      <c r="VUT215" s="106"/>
      <c r="VUU215" s="106"/>
      <c r="VUV215" s="106"/>
      <c r="VUW215" s="106"/>
      <c r="VUX215" s="106"/>
      <c r="VUY215" s="106"/>
      <c r="VUZ215" s="106"/>
      <c r="VVA215" s="105"/>
      <c r="VVB215" s="106"/>
      <c r="VVC215" s="106"/>
      <c r="VVD215" s="106"/>
      <c r="VVE215" s="106"/>
      <c r="VVF215" s="106"/>
      <c r="VVG215" s="106"/>
      <c r="VVH215" s="106"/>
      <c r="VVI215" s="106"/>
      <c r="VVJ215" s="105"/>
      <c r="VVK215" s="106"/>
      <c r="VVL215" s="106"/>
      <c r="VVM215" s="106"/>
      <c r="VVN215" s="106"/>
      <c r="VVO215" s="106"/>
      <c r="VVP215" s="106"/>
      <c r="VVQ215" s="106"/>
      <c r="VVR215" s="106"/>
      <c r="VVS215" s="105"/>
      <c r="VVT215" s="106"/>
      <c r="VVU215" s="106"/>
      <c r="VVV215" s="106"/>
      <c r="VVW215" s="106"/>
      <c r="VVX215" s="106"/>
      <c r="VVY215" s="106"/>
      <c r="VVZ215" s="106"/>
      <c r="VWA215" s="106"/>
      <c r="VWB215" s="105"/>
      <c r="VWC215" s="106"/>
      <c r="VWD215" s="106"/>
      <c r="VWE215" s="106"/>
      <c r="VWF215" s="106"/>
      <c r="VWG215" s="106"/>
      <c r="VWH215" s="106"/>
      <c r="VWI215" s="106"/>
      <c r="VWJ215" s="106"/>
      <c r="VWK215" s="105"/>
      <c r="VWL215" s="106"/>
      <c r="VWM215" s="106"/>
      <c r="VWN215" s="106"/>
      <c r="VWO215" s="106"/>
      <c r="VWP215" s="106"/>
      <c r="VWQ215" s="106"/>
      <c r="VWR215" s="106"/>
      <c r="VWS215" s="106"/>
      <c r="VWT215" s="105"/>
      <c r="VWU215" s="106"/>
      <c r="VWV215" s="106"/>
      <c r="VWW215" s="106"/>
      <c r="VWX215" s="106"/>
      <c r="VWY215" s="106"/>
      <c r="VWZ215" s="106"/>
      <c r="VXA215" s="106"/>
      <c r="VXB215" s="106"/>
      <c r="VXC215" s="105"/>
      <c r="VXD215" s="106"/>
      <c r="VXE215" s="106"/>
      <c r="VXF215" s="106"/>
      <c r="VXG215" s="106"/>
      <c r="VXH215" s="106"/>
      <c r="VXI215" s="106"/>
      <c r="VXJ215" s="106"/>
      <c r="VXK215" s="106"/>
      <c r="VXL215" s="105"/>
      <c r="VXM215" s="106"/>
      <c r="VXN215" s="106"/>
      <c r="VXO215" s="106"/>
      <c r="VXP215" s="106"/>
      <c r="VXQ215" s="106"/>
      <c r="VXR215" s="106"/>
      <c r="VXS215" s="106"/>
      <c r="VXT215" s="106"/>
      <c r="VXU215" s="105"/>
      <c r="VXV215" s="106"/>
      <c r="VXW215" s="106"/>
      <c r="VXX215" s="106"/>
      <c r="VXY215" s="106"/>
      <c r="VXZ215" s="106"/>
      <c r="VYA215" s="106"/>
      <c r="VYB215" s="106"/>
      <c r="VYC215" s="106"/>
      <c r="VYD215" s="105"/>
      <c r="VYE215" s="106"/>
      <c r="VYF215" s="106"/>
      <c r="VYG215" s="106"/>
      <c r="VYH215" s="106"/>
      <c r="VYI215" s="106"/>
      <c r="VYJ215" s="106"/>
      <c r="VYK215" s="106"/>
      <c r="VYL215" s="106"/>
      <c r="VYM215" s="105"/>
      <c r="VYN215" s="106"/>
      <c r="VYO215" s="106"/>
      <c r="VYP215" s="106"/>
      <c r="VYQ215" s="106"/>
      <c r="VYR215" s="106"/>
      <c r="VYS215" s="106"/>
      <c r="VYT215" s="106"/>
      <c r="VYU215" s="106"/>
      <c r="VYV215" s="105"/>
      <c r="VYW215" s="106"/>
      <c r="VYX215" s="106"/>
      <c r="VYY215" s="106"/>
      <c r="VYZ215" s="106"/>
      <c r="VZA215" s="106"/>
      <c r="VZB215" s="106"/>
      <c r="VZC215" s="106"/>
      <c r="VZD215" s="106"/>
      <c r="VZE215" s="105"/>
      <c r="VZF215" s="106"/>
      <c r="VZG215" s="106"/>
      <c r="VZH215" s="106"/>
      <c r="VZI215" s="106"/>
      <c r="VZJ215" s="106"/>
      <c r="VZK215" s="106"/>
      <c r="VZL215" s="106"/>
      <c r="VZM215" s="106"/>
      <c r="VZN215" s="105"/>
      <c r="VZO215" s="106"/>
      <c r="VZP215" s="106"/>
      <c r="VZQ215" s="106"/>
      <c r="VZR215" s="106"/>
      <c r="VZS215" s="106"/>
      <c r="VZT215" s="106"/>
      <c r="VZU215" s="106"/>
      <c r="VZV215" s="106"/>
      <c r="VZW215" s="105"/>
      <c r="VZX215" s="106"/>
      <c r="VZY215" s="106"/>
      <c r="VZZ215" s="106"/>
      <c r="WAA215" s="106"/>
      <c r="WAB215" s="106"/>
      <c r="WAC215" s="106"/>
      <c r="WAD215" s="106"/>
      <c r="WAE215" s="106"/>
      <c r="WAF215" s="105"/>
      <c r="WAG215" s="106"/>
      <c r="WAH215" s="106"/>
      <c r="WAI215" s="106"/>
      <c r="WAJ215" s="106"/>
      <c r="WAK215" s="106"/>
      <c r="WAL215" s="106"/>
      <c r="WAM215" s="106"/>
      <c r="WAN215" s="106"/>
      <c r="WAO215" s="105"/>
      <c r="WAP215" s="106"/>
      <c r="WAQ215" s="106"/>
      <c r="WAR215" s="106"/>
      <c r="WAS215" s="106"/>
      <c r="WAT215" s="106"/>
      <c r="WAU215" s="106"/>
      <c r="WAV215" s="106"/>
      <c r="WAW215" s="106"/>
      <c r="WAX215" s="105"/>
      <c r="WAY215" s="106"/>
      <c r="WAZ215" s="106"/>
      <c r="WBA215" s="106"/>
      <c r="WBB215" s="106"/>
      <c r="WBC215" s="106"/>
      <c r="WBD215" s="106"/>
      <c r="WBE215" s="106"/>
      <c r="WBF215" s="106"/>
      <c r="WBG215" s="105"/>
      <c r="WBH215" s="106"/>
      <c r="WBI215" s="106"/>
      <c r="WBJ215" s="106"/>
      <c r="WBK215" s="106"/>
      <c r="WBL215" s="106"/>
      <c r="WBM215" s="106"/>
      <c r="WBN215" s="106"/>
      <c r="WBO215" s="106"/>
      <c r="WBP215" s="105"/>
      <c r="WBQ215" s="106"/>
      <c r="WBR215" s="106"/>
      <c r="WBS215" s="106"/>
      <c r="WBT215" s="106"/>
      <c r="WBU215" s="106"/>
      <c r="WBV215" s="106"/>
      <c r="WBW215" s="106"/>
      <c r="WBX215" s="106"/>
      <c r="WBY215" s="105"/>
      <c r="WBZ215" s="106"/>
      <c r="WCA215" s="106"/>
      <c r="WCB215" s="106"/>
      <c r="WCC215" s="106"/>
      <c r="WCD215" s="106"/>
      <c r="WCE215" s="106"/>
      <c r="WCF215" s="106"/>
      <c r="WCG215" s="106"/>
      <c r="WCH215" s="105"/>
      <c r="WCI215" s="106"/>
      <c r="WCJ215" s="106"/>
      <c r="WCK215" s="106"/>
      <c r="WCL215" s="106"/>
      <c r="WCM215" s="106"/>
      <c r="WCN215" s="106"/>
      <c r="WCO215" s="106"/>
      <c r="WCP215" s="106"/>
      <c r="WCQ215" s="105"/>
      <c r="WCR215" s="106"/>
      <c r="WCS215" s="106"/>
      <c r="WCT215" s="106"/>
      <c r="WCU215" s="106"/>
      <c r="WCV215" s="106"/>
      <c r="WCW215" s="106"/>
      <c r="WCX215" s="106"/>
      <c r="WCY215" s="106"/>
      <c r="WCZ215" s="105"/>
      <c r="WDA215" s="106"/>
      <c r="WDB215" s="106"/>
      <c r="WDC215" s="106"/>
      <c r="WDD215" s="106"/>
      <c r="WDE215" s="106"/>
      <c r="WDF215" s="106"/>
      <c r="WDG215" s="106"/>
      <c r="WDH215" s="106"/>
      <c r="WDI215" s="105"/>
      <c r="WDJ215" s="106"/>
      <c r="WDK215" s="106"/>
      <c r="WDL215" s="106"/>
      <c r="WDM215" s="106"/>
      <c r="WDN215" s="106"/>
      <c r="WDO215" s="106"/>
      <c r="WDP215" s="106"/>
      <c r="WDQ215" s="106"/>
      <c r="WDR215" s="105"/>
      <c r="WDS215" s="106"/>
      <c r="WDT215" s="106"/>
      <c r="WDU215" s="106"/>
      <c r="WDV215" s="106"/>
      <c r="WDW215" s="106"/>
      <c r="WDX215" s="106"/>
      <c r="WDY215" s="106"/>
      <c r="WDZ215" s="106"/>
      <c r="WEA215" s="105"/>
      <c r="WEB215" s="106"/>
      <c r="WEC215" s="106"/>
      <c r="WED215" s="106"/>
      <c r="WEE215" s="106"/>
      <c r="WEF215" s="106"/>
      <c r="WEG215" s="106"/>
      <c r="WEH215" s="106"/>
      <c r="WEI215" s="106"/>
      <c r="WEJ215" s="105"/>
      <c r="WEK215" s="106"/>
      <c r="WEL215" s="106"/>
      <c r="WEM215" s="106"/>
      <c r="WEN215" s="106"/>
      <c r="WEO215" s="106"/>
      <c r="WEP215" s="106"/>
      <c r="WEQ215" s="106"/>
      <c r="WER215" s="106"/>
      <c r="WES215" s="105"/>
      <c r="WET215" s="106"/>
      <c r="WEU215" s="106"/>
      <c r="WEV215" s="106"/>
      <c r="WEW215" s="106"/>
      <c r="WEX215" s="106"/>
      <c r="WEY215" s="106"/>
      <c r="WEZ215" s="106"/>
      <c r="WFA215" s="106"/>
      <c r="WFB215" s="105"/>
      <c r="WFC215" s="106"/>
      <c r="WFD215" s="106"/>
      <c r="WFE215" s="106"/>
      <c r="WFF215" s="106"/>
      <c r="WFG215" s="106"/>
      <c r="WFH215" s="106"/>
      <c r="WFI215" s="106"/>
      <c r="WFJ215" s="106"/>
      <c r="WFK215" s="105"/>
      <c r="WFL215" s="106"/>
      <c r="WFM215" s="106"/>
      <c r="WFN215" s="106"/>
      <c r="WFO215" s="106"/>
      <c r="WFP215" s="106"/>
      <c r="WFQ215" s="106"/>
      <c r="WFR215" s="106"/>
      <c r="WFS215" s="106"/>
      <c r="WFT215" s="105"/>
      <c r="WFU215" s="106"/>
      <c r="WFV215" s="106"/>
      <c r="WFW215" s="106"/>
      <c r="WFX215" s="106"/>
      <c r="WFY215" s="106"/>
      <c r="WFZ215" s="106"/>
      <c r="WGA215" s="106"/>
      <c r="WGB215" s="106"/>
      <c r="WGC215" s="105"/>
      <c r="WGD215" s="106"/>
      <c r="WGE215" s="106"/>
      <c r="WGF215" s="106"/>
      <c r="WGG215" s="106"/>
      <c r="WGH215" s="106"/>
      <c r="WGI215" s="106"/>
      <c r="WGJ215" s="106"/>
      <c r="WGK215" s="106"/>
      <c r="WGL215" s="105"/>
      <c r="WGM215" s="106"/>
      <c r="WGN215" s="106"/>
      <c r="WGO215" s="106"/>
      <c r="WGP215" s="106"/>
      <c r="WGQ215" s="106"/>
      <c r="WGR215" s="106"/>
      <c r="WGS215" s="106"/>
      <c r="WGT215" s="106"/>
      <c r="WGU215" s="105"/>
      <c r="WGV215" s="106"/>
      <c r="WGW215" s="106"/>
      <c r="WGX215" s="106"/>
      <c r="WGY215" s="106"/>
      <c r="WGZ215" s="106"/>
      <c r="WHA215" s="106"/>
      <c r="WHB215" s="106"/>
      <c r="WHC215" s="106"/>
      <c r="WHD215" s="105"/>
      <c r="WHE215" s="106"/>
      <c r="WHF215" s="106"/>
      <c r="WHG215" s="106"/>
      <c r="WHH215" s="106"/>
      <c r="WHI215" s="106"/>
      <c r="WHJ215" s="106"/>
      <c r="WHK215" s="106"/>
      <c r="WHL215" s="106"/>
      <c r="WHM215" s="105"/>
      <c r="WHN215" s="106"/>
      <c r="WHO215" s="106"/>
      <c r="WHP215" s="106"/>
      <c r="WHQ215" s="106"/>
      <c r="WHR215" s="106"/>
      <c r="WHS215" s="106"/>
      <c r="WHT215" s="106"/>
      <c r="WHU215" s="106"/>
      <c r="WHV215" s="105"/>
      <c r="WHW215" s="106"/>
      <c r="WHX215" s="106"/>
      <c r="WHY215" s="106"/>
      <c r="WHZ215" s="106"/>
      <c r="WIA215" s="106"/>
      <c r="WIB215" s="106"/>
      <c r="WIC215" s="106"/>
      <c r="WID215" s="106"/>
      <c r="WIE215" s="105"/>
      <c r="WIF215" s="106"/>
      <c r="WIG215" s="106"/>
      <c r="WIH215" s="106"/>
      <c r="WII215" s="106"/>
      <c r="WIJ215" s="106"/>
      <c r="WIK215" s="106"/>
      <c r="WIL215" s="106"/>
      <c r="WIM215" s="106"/>
      <c r="WIN215" s="105"/>
      <c r="WIO215" s="106"/>
      <c r="WIP215" s="106"/>
      <c r="WIQ215" s="106"/>
      <c r="WIR215" s="106"/>
      <c r="WIS215" s="106"/>
      <c r="WIT215" s="106"/>
      <c r="WIU215" s="106"/>
      <c r="WIV215" s="106"/>
      <c r="WIW215" s="105"/>
      <c r="WIX215" s="106"/>
      <c r="WIY215" s="106"/>
      <c r="WIZ215" s="106"/>
      <c r="WJA215" s="106"/>
      <c r="WJB215" s="106"/>
      <c r="WJC215" s="106"/>
      <c r="WJD215" s="106"/>
      <c r="WJE215" s="106"/>
      <c r="WJF215" s="105"/>
      <c r="WJG215" s="106"/>
      <c r="WJH215" s="106"/>
      <c r="WJI215" s="106"/>
      <c r="WJJ215" s="106"/>
      <c r="WJK215" s="106"/>
      <c r="WJL215" s="106"/>
      <c r="WJM215" s="106"/>
      <c r="WJN215" s="106"/>
      <c r="WJO215" s="105"/>
      <c r="WJP215" s="106"/>
      <c r="WJQ215" s="106"/>
      <c r="WJR215" s="106"/>
      <c r="WJS215" s="106"/>
      <c r="WJT215" s="106"/>
      <c r="WJU215" s="106"/>
      <c r="WJV215" s="106"/>
      <c r="WJW215" s="106"/>
      <c r="WJX215" s="105"/>
      <c r="WJY215" s="106"/>
      <c r="WJZ215" s="106"/>
      <c r="WKA215" s="106"/>
      <c r="WKB215" s="106"/>
      <c r="WKC215" s="106"/>
      <c r="WKD215" s="106"/>
      <c r="WKE215" s="106"/>
      <c r="WKF215" s="106"/>
      <c r="WKG215" s="105"/>
      <c r="WKH215" s="106"/>
      <c r="WKI215" s="106"/>
      <c r="WKJ215" s="106"/>
      <c r="WKK215" s="106"/>
      <c r="WKL215" s="106"/>
      <c r="WKM215" s="106"/>
      <c r="WKN215" s="106"/>
      <c r="WKO215" s="106"/>
      <c r="WKP215" s="105"/>
      <c r="WKQ215" s="106"/>
      <c r="WKR215" s="106"/>
      <c r="WKS215" s="106"/>
      <c r="WKT215" s="106"/>
      <c r="WKU215" s="106"/>
      <c r="WKV215" s="106"/>
      <c r="WKW215" s="106"/>
      <c r="WKX215" s="106"/>
      <c r="WKY215" s="105"/>
      <c r="WKZ215" s="106"/>
      <c r="WLA215" s="106"/>
      <c r="WLB215" s="106"/>
      <c r="WLC215" s="106"/>
      <c r="WLD215" s="106"/>
      <c r="WLE215" s="106"/>
      <c r="WLF215" s="106"/>
      <c r="WLG215" s="106"/>
      <c r="WLH215" s="105"/>
      <c r="WLI215" s="106"/>
      <c r="WLJ215" s="106"/>
      <c r="WLK215" s="106"/>
      <c r="WLL215" s="106"/>
      <c r="WLM215" s="106"/>
      <c r="WLN215" s="106"/>
      <c r="WLO215" s="106"/>
      <c r="WLP215" s="106"/>
      <c r="WLQ215" s="105"/>
      <c r="WLR215" s="106"/>
      <c r="WLS215" s="106"/>
      <c r="WLT215" s="106"/>
      <c r="WLU215" s="106"/>
      <c r="WLV215" s="106"/>
      <c r="WLW215" s="106"/>
      <c r="WLX215" s="106"/>
      <c r="WLY215" s="106"/>
      <c r="WLZ215" s="105"/>
      <c r="WMA215" s="106"/>
      <c r="WMB215" s="106"/>
      <c r="WMC215" s="106"/>
      <c r="WMD215" s="106"/>
      <c r="WME215" s="106"/>
      <c r="WMF215" s="106"/>
      <c r="WMG215" s="106"/>
      <c r="WMH215" s="106"/>
      <c r="WMI215" s="105"/>
      <c r="WMJ215" s="106"/>
      <c r="WMK215" s="106"/>
      <c r="WML215" s="106"/>
      <c r="WMM215" s="106"/>
      <c r="WMN215" s="106"/>
      <c r="WMO215" s="106"/>
      <c r="WMP215" s="106"/>
      <c r="WMQ215" s="106"/>
      <c r="WMR215" s="105"/>
      <c r="WMS215" s="106"/>
      <c r="WMT215" s="106"/>
      <c r="WMU215" s="106"/>
      <c r="WMV215" s="106"/>
      <c r="WMW215" s="106"/>
      <c r="WMX215" s="106"/>
      <c r="WMY215" s="106"/>
      <c r="WMZ215" s="106"/>
      <c r="WNA215" s="105"/>
      <c r="WNB215" s="106"/>
      <c r="WNC215" s="106"/>
      <c r="WND215" s="106"/>
      <c r="WNE215" s="106"/>
      <c r="WNF215" s="106"/>
      <c r="WNG215" s="106"/>
      <c r="WNH215" s="106"/>
      <c r="WNI215" s="106"/>
      <c r="WNJ215" s="105"/>
      <c r="WNK215" s="106"/>
      <c r="WNL215" s="106"/>
      <c r="WNM215" s="106"/>
      <c r="WNN215" s="106"/>
      <c r="WNO215" s="106"/>
      <c r="WNP215" s="106"/>
      <c r="WNQ215" s="106"/>
      <c r="WNR215" s="106"/>
      <c r="WNS215" s="105"/>
      <c r="WNT215" s="106"/>
      <c r="WNU215" s="106"/>
      <c r="WNV215" s="106"/>
      <c r="WNW215" s="106"/>
      <c r="WNX215" s="106"/>
      <c r="WNY215" s="106"/>
      <c r="WNZ215" s="106"/>
      <c r="WOA215" s="106"/>
      <c r="WOB215" s="105"/>
      <c r="WOC215" s="106"/>
      <c r="WOD215" s="106"/>
      <c r="WOE215" s="106"/>
      <c r="WOF215" s="106"/>
      <c r="WOG215" s="106"/>
      <c r="WOH215" s="106"/>
      <c r="WOI215" s="106"/>
      <c r="WOJ215" s="106"/>
      <c r="WOK215" s="105"/>
      <c r="WOL215" s="106"/>
      <c r="WOM215" s="106"/>
      <c r="WON215" s="106"/>
      <c r="WOO215" s="106"/>
      <c r="WOP215" s="106"/>
      <c r="WOQ215" s="106"/>
      <c r="WOR215" s="106"/>
      <c r="WOS215" s="106"/>
      <c r="WOT215" s="105"/>
      <c r="WOU215" s="106"/>
      <c r="WOV215" s="106"/>
      <c r="WOW215" s="106"/>
      <c r="WOX215" s="106"/>
      <c r="WOY215" s="106"/>
      <c r="WOZ215" s="106"/>
      <c r="WPA215" s="106"/>
      <c r="WPB215" s="106"/>
      <c r="WPC215" s="105"/>
      <c r="WPD215" s="106"/>
      <c r="WPE215" s="106"/>
      <c r="WPF215" s="106"/>
      <c r="WPG215" s="106"/>
      <c r="WPH215" s="106"/>
      <c r="WPI215" s="106"/>
      <c r="WPJ215" s="106"/>
      <c r="WPK215" s="106"/>
      <c r="WPL215" s="105"/>
      <c r="WPM215" s="106"/>
      <c r="WPN215" s="106"/>
      <c r="WPO215" s="106"/>
      <c r="WPP215" s="106"/>
      <c r="WPQ215" s="106"/>
      <c r="WPR215" s="106"/>
      <c r="WPS215" s="106"/>
      <c r="WPT215" s="106"/>
      <c r="WPU215" s="105"/>
      <c r="WPV215" s="106"/>
      <c r="WPW215" s="106"/>
      <c r="WPX215" s="106"/>
      <c r="WPY215" s="106"/>
      <c r="WPZ215" s="106"/>
      <c r="WQA215" s="106"/>
      <c r="WQB215" s="106"/>
      <c r="WQC215" s="106"/>
      <c r="WQD215" s="105"/>
      <c r="WQE215" s="106"/>
      <c r="WQF215" s="106"/>
      <c r="WQG215" s="106"/>
      <c r="WQH215" s="106"/>
      <c r="WQI215" s="106"/>
      <c r="WQJ215" s="106"/>
      <c r="WQK215" s="106"/>
      <c r="WQL215" s="106"/>
      <c r="WQM215" s="105"/>
      <c r="WQN215" s="106"/>
      <c r="WQO215" s="106"/>
      <c r="WQP215" s="106"/>
      <c r="WQQ215" s="106"/>
      <c r="WQR215" s="106"/>
      <c r="WQS215" s="106"/>
      <c r="WQT215" s="106"/>
      <c r="WQU215" s="106"/>
      <c r="WQV215" s="105"/>
      <c r="WQW215" s="106"/>
      <c r="WQX215" s="106"/>
      <c r="WQY215" s="106"/>
      <c r="WQZ215" s="106"/>
      <c r="WRA215" s="106"/>
      <c r="WRB215" s="106"/>
      <c r="WRC215" s="106"/>
      <c r="WRD215" s="106"/>
      <c r="WRE215" s="105"/>
      <c r="WRF215" s="106"/>
      <c r="WRG215" s="106"/>
      <c r="WRH215" s="106"/>
      <c r="WRI215" s="106"/>
      <c r="WRJ215" s="106"/>
      <c r="WRK215" s="106"/>
      <c r="WRL215" s="106"/>
      <c r="WRM215" s="106"/>
      <c r="WRN215" s="105"/>
      <c r="WRO215" s="106"/>
      <c r="WRP215" s="106"/>
      <c r="WRQ215" s="106"/>
      <c r="WRR215" s="106"/>
      <c r="WRS215" s="106"/>
      <c r="WRT215" s="106"/>
      <c r="WRU215" s="106"/>
      <c r="WRV215" s="106"/>
      <c r="WRW215" s="105"/>
      <c r="WRX215" s="106"/>
      <c r="WRY215" s="106"/>
      <c r="WRZ215" s="106"/>
      <c r="WSA215" s="106"/>
      <c r="WSB215" s="106"/>
      <c r="WSC215" s="106"/>
      <c r="WSD215" s="106"/>
      <c r="WSE215" s="106"/>
      <c r="WSF215" s="105"/>
      <c r="WSG215" s="106"/>
      <c r="WSH215" s="106"/>
      <c r="WSI215" s="106"/>
      <c r="WSJ215" s="106"/>
      <c r="WSK215" s="106"/>
      <c r="WSL215" s="106"/>
      <c r="WSM215" s="106"/>
      <c r="WSN215" s="106"/>
      <c r="WSO215" s="105"/>
      <c r="WSP215" s="106"/>
      <c r="WSQ215" s="106"/>
      <c r="WSR215" s="106"/>
      <c r="WSS215" s="106"/>
      <c r="WST215" s="106"/>
      <c r="WSU215" s="106"/>
      <c r="WSV215" s="106"/>
      <c r="WSW215" s="106"/>
      <c r="WSX215" s="105"/>
      <c r="WSY215" s="106"/>
      <c r="WSZ215" s="106"/>
      <c r="WTA215" s="106"/>
      <c r="WTB215" s="106"/>
      <c r="WTC215" s="106"/>
      <c r="WTD215" s="106"/>
      <c r="WTE215" s="106"/>
      <c r="WTF215" s="106"/>
      <c r="WTG215" s="105"/>
      <c r="WTH215" s="106"/>
      <c r="WTI215" s="106"/>
      <c r="WTJ215" s="106"/>
      <c r="WTK215" s="106"/>
      <c r="WTL215" s="106"/>
      <c r="WTM215" s="106"/>
      <c r="WTN215" s="106"/>
      <c r="WTO215" s="106"/>
      <c r="WTP215" s="105"/>
      <c r="WTQ215" s="106"/>
      <c r="WTR215" s="106"/>
      <c r="WTS215" s="106"/>
      <c r="WTT215" s="106"/>
      <c r="WTU215" s="106"/>
      <c r="WTV215" s="106"/>
      <c r="WTW215" s="106"/>
      <c r="WTX215" s="106"/>
      <c r="WTY215" s="105"/>
      <c r="WTZ215" s="106"/>
      <c r="WUA215" s="106"/>
      <c r="WUB215" s="106"/>
      <c r="WUC215" s="106"/>
      <c r="WUD215" s="106"/>
      <c r="WUE215" s="106"/>
      <c r="WUF215" s="106"/>
      <c r="WUG215" s="106"/>
      <c r="WUH215" s="105"/>
      <c r="WUI215" s="106"/>
      <c r="WUJ215" s="106"/>
      <c r="WUK215" s="106"/>
      <c r="WUL215" s="106"/>
      <c r="WUM215" s="106"/>
      <c r="WUN215" s="106"/>
      <c r="WUO215" s="106"/>
      <c r="WUP215" s="106"/>
      <c r="WUQ215" s="105"/>
      <c r="WUR215" s="106"/>
      <c r="WUS215" s="106"/>
      <c r="WUT215" s="106"/>
      <c r="WUU215" s="106"/>
      <c r="WUV215" s="106"/>
      <c r="WUW215" s="106"/>
      <c r="WUX215" s="106"/>
      <c r="WUY215" s="106"/>
      <c r="WUZ215" s="105"/>
      <c r="WVA215" s="106"/>
      <c r="WVB215" s="106"/>
      <c r="WVC215" s="106"/>
      <c r="WVD215" s="106"/>
      <c r="WVE215" s="106"/>
      <c r="WVF215" s="106"/>
      <c r="WVG215" s="106"/>
      <c r="WVH215" s="106"/>
      <c r="WVI215" s="105"/>
      <c r="WVJ215" s="106"/>
      <c r="WVK215" s="106"/>
      <c r="WVL215" s="106"/>
      <c r="WVM215" s="106"/>
      <c r="WVN215" s="106"/>
      <c r="WVO215" s="106"/>
      <c r="WVP215" s="106"/>
      <c r="WVQ215" s="106"/>
      <c r="WVR215" s="105"/>
      <c r="WVS215" s="106"/>
      <c r="WVT215" s="106"/>
      <c r="WVU215" s="106"/>
      <c r="WVV215" s="106"/>
      <c r="WVW215" s="106"/>
      <c r="WVX215" s="106"/>
      <c r="WVY215" s="106"/>
      <c r="WVZ215" s="106"/>
      <c r="WWA215" s="105"/>
      <c r="WWB215" s="106"/>
      <c r="WWC215" s="106"/>
      <c r="WWD215" s="106"/>
      <c r="WWE215" s="106"/>
      <c r="WWF215" s="106"/>
      <c r="WWG215" s="106"/>
      <c r="WWH215" s="106"/>
      <c r="WWI215" s="106"/>
      <c r="WWJ215" s="105"/>
      <c r="WWK215" s="106"/>
      <c r="WWL215" s="106"/>
      <c r="WWM215" s="106"/>
      <c r="WWN215" s="106"/>
      <c r="WWO215" s="106"/>
      <c r="WWP215" s="106"/>
      <c r="WWQ215" s="106"/>
      <c r="WWR215" s="106"/>
      <c r="WWS215" s="105"/>
      <c r="WWT215" s="106"/>
      <c r="WWU215" s="106"/>
      <c r="WWV215" s="106"/>
      <c r="WWW215" s="106"/>
      <c r="WWX215" s="106"/>
      <c r="WWY215" s="106"/>
      <c r="WWZ215" s="106"/>
      <c r="WXA215" s="106"/>
      <c r="WXB215" s="105"/>
      <c r="WXC215" s="106"/>
      <c r="WXD215" s="106"/>
      <c r="WXE215" s="106"/>
      <c r="WXF215" s="106"/>
      <c r="WXG215" s="106"/>
      <c r="WXH215" s="106"/>
      <c r="WXI215" s="106"/>
      <c r="WXJ215" s="106"/>
      <c r="WXK215" s="105"/>
      <c r="WXL215" s="106"/>
      <c r="WXM215" s="106"/>
      <c r="WXN215" s="106"/>
      <c r="WXO215" s="106"/>
      <c r="WXP215" s="106"/>
      <c r="WXQ215" s="106"/>
      <c r="WXR215" s="106"/>
      <c r="WXS215" s="106"/>
      <c r="WXT215" s="105"/>
      <c r="WXU215" s="106"/>
      <c r="WXV215" s="106"/>
      <c r="WXW215" s="106"/>
      <c r="WXX215" s="106"/>
      <c r="WXY215" s="106"/>
      <c r="WXZ215" s="106"/>
      <c r="WYA215" s="106"/>
      <c r="WYB215" s="106"/>
      <c r="WYC215" s="105"/>
      <c r="WYD215" s="106"/>
      <c r="WYE215" s="106"/>
      <c r="WYF215" s="106"/>
      <c r="WYG215" s="106"/>
      <c r="WYH215" s="106"/>
      <c r="WYI215" s="106"/>
      <c r="WYJ215" s="106"/>
      <c r="WYK215" s="106"/>
      <c r="WYL215" s="105"/>
      <c r="WYM215" s="106"/>
      <c r="WYN215" s="106"/>
      <c r="WYO215" s="106"/>
      <c r="WYP215" s="106"/>
      <c r="WYQ215" s="106"/>
      <c r="WYR215" s="106"/>
      <c r="WYS215" s="106"/>
      <c r="WYT215" s="106"/>
      <c r="WYU215" s="105"/>
      <c r="WYV215" s="106"/>
      <c r="WYW215" s="106"/>
      <c r="WYX215" s="106"/>
      <c r="WYY215" s="106"/>
      <c r="WYZ215" s="106"/>
      <c r="WZA215" s="106"/>
      <c r="WZB215" s="106"/>
      <c r="WZC215" s="106"/>
      <c r="WZD215" s="105"/>
      <c r="WZE215" s="106"/>
      <c r="WZF215" s="106"/>
      <c r="WZG215" s="106"/>
      <c r="WZH215" s="106"/>
      <c r="WZI215" s="106"/>
      <c r="WZJ215" s="106"/>
      <c r="WZK215" s="106"/>
      <c r="WZL215" s="106"/>
      <c r="WZM215" s="105"/>
      <c r="WZN215" s="106"/>
      <c r="WZO215" s="106"/>
      <c r="WZP215" s="106"/>
      <c r="WZQ215" s="106"/>
      <c r="WZR215" s="106"/>
      <c r="WZS215" s="106"/>
      <c r="WZT215" s="106"/>
      <c r="WZU215" s="106"/>
      <c r="WZV215" s="105"/>
      <c r="WZW215" s="106"/>
      <c r="WZX215" s="106"/>
      <c r="WZY215" s="106"/>
      <c r="WZZ215" s="106"/>
      <c r="XAA215" s="106"/>
      <c r="XAB215" s="106"/>
      <c r="XAC215" s="106"/>
      <c r="XAD215" s="106"/>
      <c r="XAE215" s="105"/>
      <c r="XAF215" s="106"/>
      <c r="XAG215" s="106"/>
      <c r="XAH215" s="106"/>
      <c r="XAI215" s="106"/>
      <c r="XAJ215" s="106"/>
      <c r="XAK215" s="106"/>
      <c r="XAL215" s="106"/>
      <c r="XAM215" s="106"/>
      <c r="XAN215" s="105"/>
      <c r="XAO215" s="106"/>
      <c r="XAP215" s="106"/>
      <c r="XAQ215" s="106"/>
      <c r="XAR215" s="106"/>
      <c r="XAS215" s="106"/>
      <c r="XAT215" s="106"/>
      <c r="XAU215" s="106"/>
      <c r="XAV215" s="106"/>
      <c r="XAW215" s="105"/>
      <c r="XAX215" s="106"/>
      <c r="XAY215" s="106"/>
      <c r="XAZ215" s="106"/>
      <c r="XBA215" s="106"/>
      <c r="XBB215" s="106"/>
      <c r="XBC215" s="106"/>
      <c r="XBD215" s="106"/>
      <c r="XBE215" s="106"/>
      <c r="XBF215" s="105"/>
      <c r="XBG215" s="106"/>
      <c r="XBH215" s="106"/>
      <c r="XBI215" s="106"/>
      <c r="XBJ215" s="106"/>
      <c r="XBK215" s="106"/>
      <c r="XBL215" s="106"/>
      <c r="XBM215" s="106"/>
      <c r="XBN215" s="106"/>
      <c r="XBO215" s="105"/>
      <c r="XBP215" s="106"/>
      <c r="XBQ215" s="106"/>
      <c r="XBR215" s="106"/>
      <c r="XBS215" s="106"/>
      <c r="XBT215" s="106"/>
      <c r="XBU215" s="106"/>
      <c r="XBV215" s="106"/>
      <c r="XBW215" s="106"/>
      <c r="XBX215" s="105"/>
      <c r="XBY215" s="106"/>
      <c r="XBZ215" s="106"/>
      <c r="XCA215" s="106"/>
      <c r="XCB215" s="106"/>
      <c r="XCC215" s="106"/>
      <c r="XCD215" s="106"/>
      <c r="XCE215" s="106"/>
      <c r="XCF215" s="106"/>
      <c r="XCG215" s="105"/>
      <c r="XCH215" s="106"/>
      <c r="XCI215" s="106"/>
      <c r="XCJ215" s="106"/>
      <c r="XCK215" s="106"/>
      <c r="XCL215" s="106"/>
      <c r="XCM215" s="106"/>
      <c r="XCN215" s="106"/>
      <c r="XCO215" s="106"/>
      <c r="XCP215" s="105"/>
      <c r="XCQ215" s="106"/>
      <c r="XCR215" s="106"/>
      <c r="XCS215" s="106"/>
      <c r="XCT215" s="106"/>
      <c r="XCU215" s="106"/>
      <c r="XCV215" s="106"/>
      <c r="XCW215" s="106"/>
      <c r="XCX215" s="106"/>
      <c r="XCY215" s="105"/>
      <c r="XCZ215" s="106"/>
      <c r="XDA215" s="106"/>
      <c r="XDB215" s="106"/>
      <c r="XDC215" s="106"/>
      <c r="XDD215" s="106"/>
      <c r="XDE215" s="106"/>
      <c r="XDF215" s="106"/>
      <c r="XDG215" s="106"/>
      <c r="XDH215" s="105"/>
      <c r="XDI215" s="106"/>
      <c r="XDJ215" s="106"/>
      <c r="XDK215" s="106"/>
      <c r="XDL215" s="106"/>
      <c r="XDM215" s="106"/>
      <c r="XDN215" s="106"/>
      <c r="XDO215" s="106"/>
      <c r="XDP215" s="106"/>
      <c r="XDQ215" s="105"/>
      <c r="XDR215" s="106"/>
      <c r="XDS215" s="106"/>
      <c r="XDT215" s="106"/>
      <c r="XDU215" s="106"/>
      <c r="XDV215" s="106"/>
      <c r="XDW215" s="106"/>
      <c r="XDX215" s="106"/>
      <c r="XDY215" s="106"/>
      <c r="XDZ215" s="105"/>
      <c r="XEA215" s="106"/>
      <c r="XEB215" s="106"/>
      <c r="XEC215" s="106"/>
      <c r="XED215" s="106"/>
      <c r="XEE215" s="106"/>
      <c r="XEF215" s="106"/>
      <c r="XEG215" s="106"/>
      <c r="XEH215" s="106"/>
      <c r="XEI215" s="105"/>
      <c r="XEJ215" s="106"/>
      <c r="XEK215" s="106"/>
      <c r="XEL215" s="106"/>
      <c r="XEM215" s="106"/>
      <c r="XEN215" s="106"/>
      <c r="XEO215" s="106"/>
      <c r="XEP215" s="106"/>
      <c r="XEQ215" s="106"/>
      <c r="XER215" s="105"/>
      <c r="XES215" s="106"/>
      <c r="XET215" s="106"/>
      <c r="XEU215" s="106"/>
      <c r="XEV215" s="106"/>
      <c r="XEW215" s="106"/>
      <c r="XEX215" s="106"/>
      <c r="XEY215" s="106"/>
      <c r="XEZ215" s="106"/>
      <c r="XFA215" s="105"/>
      <c r="XFB215" s="105"/>
      <c r="XFC215" s="105"/>
      <c r="XFD215" s="105"/>
    </row>
    <row r="216" spans="1:16384" s="31" customFormat="1" ht="78" customHeight="1" x14ac:dyDescent="0.25">
      <c r="A216" s="164" t="s">
        <v>343</v>
      </c>
      <c r="B216" s="103"/>
      <c r="C216" s="103"/>
      <c r="D216" s="103"/>
      <c r="E216" s="103"/>
      <c r="F216" s="103"/>
      <c r="G216" s="103"/>
      <c r="H216" s="103"/>
      <c r="I216" s="103"/>
      <c r="J216" s="103"/>
      <c r="K216" s="103"/>
      <c r="L216" s="103"/>
      <c r="M216" s="103"/>
      <c r="O216" s="57"/>
    </row>
    <row r="217" spans="1:16384" s="32" customFormat="1" ht="296.39999999999998" customHeight="1" x14ac:dyDescent="0.25">
      <c r="A217" s="44" t="s">
        <v>232</v>
      </c>
      <c r="B217" s="162" t="s">
        <v>233</v>
      </c>
      <c r="C217" s="163"/>
      <c r="D217" s="69" t="s">
        <v>238</v>
      </c>
      <c r="E217" s="165" t="s">
        <v>242</v>
      </c>
      <c r="F217" s="166"/>
      <c r="G217" s="166"/>
      <c r="H217" s="167"/>
      <c r="I217" s="165" t="s">
        <v>208</v>
      </c>
      <c r="J217" s="166"/>
      <c r="K217" s="166"/>
      <c r="L217" s="166"/>
      <c r="M217" s="167"/>
      <c r="O217" s="58"/>
    </row>
    <row r="218" spans="1:16384" s="32" customFormat="1" ht="24.6" customHeight="1" x14ac:dyDescent="0.25">
      <c r="A218" s="43">
        <v>1</v>
      </c>
      <c r="B218" s="108">
        <v>2</v>
      </c>
      <c r="C218" s="110"/>
      <c r="D218" s="70">
        <v>3</v>
      </c>
      <c r="E218" s="122">
        <v>4</v>
      </c>
      <c r="F218" s="123"/>
      <c r="G218" s="123"/>
      <c r="H218" s="124"/>
      <c r="I218" s="122">
        <v>5</v>
      </c>
      <c r="J218" s="123"/>
      <c r="K218" s="123"/>
      <c r="L218" s="123"/>
      <c r="M218" s="124"/>
      <c r="O218" s="58"/>
    </row>
    <row r="219" spans="1:16384" s="32" customFormat="1" ht="33" customHeight="1" x14ac:dyDescent="0.25">
      <c r="A219" s="119" t="s">
        <v>231</v>
      </c>
      <c r="B219" s="120"/>
      <c r="C219" s="120"/>
      <c r="D219" s="120"/>
      <c r="E219" s="120"/>
      <c r="F219" s="120"/>
      <c r="G219" s="120"/>
      <c r="H219" s="120"/>
      <c r="I219" s="120"/>
      <c r="J219" s="120"/>
      <c r="K219" s="120"/>
      <c r="L219" s="120"/>
      <c r="M219" s="121"/>
      <c r="O219" s="58"/>
    </row>
    <row r="220" spans="1:16384" s="30" customFormat="1" ht="34.200000000000003" customHeight="1" x14ac:dyDescent="0.25">
      <c r="A220" s="116" t="s">
        <v>234</v>
      </c>
      <c r="B220" s="125" t="s">
        <v>209</v>
      </c>
      <c r="C220" s="126"/>
      <c r="D220" s="71"/>
      <c r="E220" s="127"/>
      <c r="F220" s="128"/>
      <c r="G220" s="128"/>
      <c r="H220" s="129"/>
      <c r="I220" s="154" t="s">
        <v>259</v>
      </c>
      <c r="J220" s="154"/>
      <c r="K220" s="154"/>
      <c r="L220" s="154"/>
      <c r="M220" s="154"/>
      <c r="N220" s="34"/>
      <c r="O220" s="59"/>
      <c r="P220" s="34"/>
      <c r="Q220" s="34"/>
      <c r="R220" s="34"/>
      <c r="S220" s="34"/>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c r="BJ220" s="34"/>
      <c r="BK220" s="34"/>
      <c r="BL220" s="34"/>
      <c r="BM220" s="34"/>
      <c r="BN220" s="34"/>
      <c r="BO220" s="34"/>
      <c r="BP220" s="34"/>
      <c r="BQ220" s="34"/>
      <c r="BR220" s="34"/>
      <c r="BS220" s="34"/>
      <c r="BT220" s="34"/>
      <c r="BU220" s="34"/>
      <c r="BV220" s="34"/>
      <c r="BW220" s="34"/>
      <c r="BX220" s="34"/>
      <c r="BY220" s="34"/>
      <c r="BZ220" s="34"/>
      <c r="CA220" s="34"/>
      <c r="CB220" s="34"/>
      <c r="CC220" s="34"/>
      <c r="CD220" s="34"/>
      <c r="CE220" s="34"/>
      <c r="CF220" s="34"/>
      <c r="CG220" s="34"/>
      <c r="CH220" s="34"/>
      <c r="CI220" s="34"/>
      <c r="CJ220" s="34"/>
      <c r="CK220" s="34"/>
      <c r="CL220" s="34"/>
      <c r="CM220" s="34"/>
      <c r="CN220" s="34"/>
      <c r="CO220" s="34"/>
      <c r="CP220" s="34"/>
      <c r="CQ220" s="34"/>
      <c r="CR220" s="34"/>
      <c r="CS220" s="34"/>
      <c r="CT220" s="34"/>
      <c r="CU220" s="34"/>
      <c r="CV220" s="34"/>
      <c r="CW220" s="34"/>
      <c r="CX220" s="34"/>
      <c r="CY220" s="34"/>
      <c r="CZ220" s="34"/>
      <c r="DA220" s="34"/>
      <c r="DB220" s="34"/>
      <c r="DC220" s="34"/>
      <c r="DD220" s="34"/>
      <c r="DE220" s="34"/>
      <c r="DF220" s="34"/>
      <c r="DG220" s="34"/>
      <c r="DH220" s="34"/>
      <c r="DI220" s="34"/>
      <c r="DJ220" s="34"/>
      <c r="DK220" s="34"/>
      <c r="DL220" s="34"/>
    </row>
    <row r="221" spans="1:16384" s="30" customFormat="1" ht="44.4" customHeight="1" x14ac:dyDescent="0.25">
      <c r="A221" s="117"/>
      <c r="B221" s="155" t="s">
        <v>210</v>
      </c>
      <c r="C221" s="156"/>
      <c r="D221" s="47" t="s">
        <v>214</v>
      </c>
      <c r="E221" s="157" t="s">
        <v>368</v>
      </c>
      <c r="F221" s="158"/>
      <c r="G221" s="158"/>
      <c r="H221" s="159"/>
      <c r="I221" s="154"/>
      <c r="J221" s="154"/>
      <c r="K221" s="154"/>
      <c r="L221" s="154"/>
      <c r="M221" s="154"/>
      <c r="N221" s="34"/>
      <c r="O221" s="59"/>
      <c r="P221" s="34"/>
      <c r="Q221" s="34"/>
      <c r="R221" s="34"/>
      <c r="S221" s="34"/>
      <c r="T221" s="34"/>
      <c r="U221" s="34"/>
      <c r="V221" s="34"/>
      <c r="W221" s="34"/>
      <c r="X221" s="34"/>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4"/>
      <c r="BB221" s="34"/>
      <c r="BC221" s="34"/>
      <c r="BD221" s="34"/>
      <c r="BE221" s="34"/>
      <c r="BF221" s="34"/>
      <c r="BG221" s="34"/>
      <c r="BH221" s="34"/>
      <c r="BI221" s="34"/>
      <c r="BJ221" s="34"/>
      <c r="BK221" s="34"/>
      <c r="BL221" s="34"/>
      <c r="BM221" s="34"/>
      <c r="BN221" s="34"/>
      <c r="BO221" s="34"/>
      <c r="BP221" s="34"/>
      <c r="BQ221" s="34"/>
      <c r="BR221" s="34"/>
      <c r="BS221" s="34"/>
      <c r="BT221" s="34"/>
      <c r="BU221" s="34"/>
      <c r="BV221" s="34"/>
      <c r="BW221" s="34"/>
      <c r="BX221" s="34"/>
      <c r="BY221" s="34"/>
      <c r="BZ221" s="34"/>
      <c r="CA221" s="34"/>
      <c r="CB221" s="34"/>
      <c r="CC221" s="34"/>
      <c r="CD221" s="34"/>
      <c r="CE221" s="34"/>
      <c r="CF221" s="34"/>
      <c r="CG221" s="34"/>
      <c r="CH221" s="34"/>
      <c r="CI221" s="34"/>
      <c r="CJ221" s="34"/>
      <c r="CK221" s="34"/>
      <c r="CL221" s="34"/>
      <c r="CM221" s="34"/>
      <c r="CN221" s="34"/>
      <c r="CO221" s="34"/>
      <c r="CP221" s="34"/>
      <c r="CQ221" s="34"/>
      <c r="CR221" s="34"/>
      <c r="CS221" s="34"/>
      <c r="CT221" s="34"/>
      <c r="CU221" s="34"/>
      <c r="CV221" s="34"/>
      <c r="CW221" s="34"/>
      <c r="CX221" s="34"/>
      <c r="CY221" s="34"/>
      <c r="CZ221" s="34"/>
      <c r="DA221" s="34"/>
      <c r="DB221" s="34"/>
      <c r="DC221" s="34"/>
      <c r="DD221" s="34"/>
      <c r="DE221" s="34"/>
      <c r="DF221" s="34"/>
      <c r="DG221" s="34"/>
      <c r="DH221" s="34"/>
      <c r="DI221" s="34"/>
      <c r="DJ221" s="34"/>
      <c r="DK221" s="34"/>
      <c r="DL221" s="34"/>
    </row>
    <row r="222" spans="1:16384" s="30" customFormat="1" ht="39.6" customHeight="1" x14ac:dyDescent="0.25">
      <c r="A222" s="117"/>
      <c r="B222" s="160" t="s">
        <v>211</v>
      </c>
      <c r="C222" s="161"/>
      <c r="D222" s="47">
        <v>1</v>
      </c>
      <c r="E222" s="157" t="s">
        <v>368</v>
      </c>
      <c r="F222" s="158"/>
      <c r="G222" s="158"/>
      <c r="H222" s="159"/>
      <c r="I222" s="154"/>
      <c r="J222" s="154"/>
      <c r="K222" s="154"/>
      <c r="L222" s="154"/>
      <c r="M222" s="154"/>
      <c r="N222" s="34"/>
      <c r="O222" s="59"/>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row>
    <row r="223" spans="1:16384" s="30" customFormat="1" ht="42" customHeight="1" x14ac:dyDescent="0.25">
      <c r="A223" s="117"/>
      <c r="B223" s="160" t="s">
        <v>212</v>
      </c>
      <c r="C223" s="161"/>
      <c r="D223" s="47" t="s">
        <v>215</v>
      </c>
      <c r="E223" s="157" t="s">
        <v>365</v>
      </c>
      <c r="F223" s="158"/>
      <c r="G223" s="158"/>
      <c r="H223" s="159"/>
      <c r="I223" s="154"/>
      <c r="J223" s="154"/>
      <c r="K223" s="154"/>
      <c r="L223" s="154"/>
      <c r="M223" s="154"/>
      <c r="N223" s="34"/>
      <c r="O223" s="59"/>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34"/>
      <c r="CD223" s="34"/>
      <c r="CE223" s="34"/>
      <c r="CF223" s="34"/>
      <c r="CG223" s="34"/>
      <c r="CH223" s="34"/>
      <c r="CI223" s="34"/>
      <c r="CJ223" s="34"/>
      <c r="CK223" s="34"/>
      <c r="CL223" s="34"/>
      <c r="CM223" s="34"/>
      <c r="CN223" s="34"/>
      <c r="CO223" s="34"/>
      <c r="CP223" s="34"/>
      <c r="CQ223" s="34"/>
      <c r="CR223" s="34"/>
      <c r="CS223" s="34"/>
      <c r="CT223" s="34"/>
      <c r="CU223" s="34"/>
      <c r="CV223" s="34"/>
      <c r="CW223" s="34"/>
      <c r="CX223" s="34"/>
      <c r="CY223" s="34"/>
      <c r="CZ223" s="34"/>
      <c r="DA223" s="34"/>
      <c r="DB223" s="34"/>
      <c r="DC223" s="34"/>
      <c r="DD223" s="34"/>
      <c r="DE223" s="34"/>
      <c r="DF223" s="34"/>
      <c r="DG223" s="34"/>
      <c r="DH223" s="34"/>
      <c r="DI223" s="34"/>
      <c r="DJ223" s="34"/>
      <c r="DK223" s="34"/>
      <c r="DL223" s="34"/>
    </row>
    <row r="224" spans="1:16384" s="30" customFormat="1" ht="38.4" customHeight="1" x14ac:dyDescent="0.25">
      <c r="A224" s="118"/>
      <c r="B224" s="160" t="s">
        <v>213</v>
      </c>
      <c r="C224" s="161"/>
      <c r="D224" s="47">
        <v>0</v>
      </c>
      <c r="E224" s="157" t="s">
        <v>368</v>
      </c>
      <c r="F224" s="158"/>
      <c r="G224" s="158"/>
      <c r="H224" s="159"/>
      <c r="I224" s="154"/>
      <c r="J224" s="154"/>
      <c r="K224" s="154"/>
      <c r="L224" s="154"/>
      <c r="M224" s="154"/>
      <c r="N224" s="34"/>
      <c r="O224" s="59"/>
      <c r="P224" s="34"/>
      <c r="Q224" s="34"/>
      <c r="R224" s="34"/>
      <c r="S224" s="34"/>
      <c r="T224" s="34"/>
      <c r="U224" s="34"/>
      <c r="V224" s="34"/>
      <c r="W224" s="34"/>
      <c r="X224" s="34"/>
      <c r="Y224" s="3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34"/>
      <c r="BB224" s="34"/>
      <c r="BC224" s="34"/>
      <c r="BD224" s="34"/>
      <c r="BE224" s="34"/>
      <c r="BF224" s="34"/>
      <c r="BG224" s="34"/>
      <c r="BH224" s="34"/>
      <c r="BI224" s="34"/>
      <c r="BJ224" s="34"/>
      <c r="BK224" s="34"/>
      <c r="BL224" s="34"/>
      <c r="BM224" s="34"/>
      <c r="BN224" s="34"/>
      <c r="BO224" s="34"/>
      <c r="BP224" s="34"/>
      <c r="BQ224" s="34"/>
      <c r="BR224" s="34"/>
      <c r="BS224" s="34"/>
      <c r="BT224" s="34"/>
      <c r="BU224" s="34"/>
      <c r="BV224" s="34"/>
      <c r="BW224" s="34"/>
      <c r="BX224" s="34"/>
      <c r="BY224" s="34"/>
      <c r="BZ224" s="34"/>
      <c r="CA224" s="34"/>
      <c r="CB224" s="34"/>
      <c r="CC224" s="34"/>
      <c r="CD224" s="34"/>
      <c r="CE224" s="34"/>
      <c r="CF224" s="34"/>
      <c r="CG224" s="34"/>
      <c r="CH224" s="34"/>
      <c r="CI224" s="34"/>
      <c r="CJ224" s="34"/>
      <c r="CK224" s="34"/>
      <c r="CL224" s="34"/>
      <c r="CM224" s="34"/>
      <c r="CN224" s="34"/>
      <c r="CO224" s="34"/>
      <c r="CP224" s="34"/>
      <c r="CQ224" s="34"/>
      <c r="CR224" s="34"/>
      <c r="CS224" s="34"/>
      <c r="CT224" s="34"/>
      <c r="CU224" s="34"/>
      <c r="CV224" s="34"/>
      <c r="CW224" s="34"/>
      <c r="CX224" s="34"/>
      <c r="CY224" s="34"/>
      <c r="CZ224" s="34"/>
      <c r="DA224" s="34"/>
      <c r="DB224" s="34"/>
      <c r="DC224" s="34"/>
      <c r="DD224" s="34"/>
      <c r="DE224" s="34"/>
      <c r="DF224" s="34"/>
      <c r="DG224" s="34"/>
      <c r="DH224" s="34"/>
      <c r="DI224" s="34"/>
      <c r="DJ224" s="34"/>
      <c r="DK224" s="34"/>
      <c r="DL224" s="34"/>
    </row>
    <row r="225" spans="1:116" s="30" customFormat="1" ht="34.200000000000003" customHeight="1" x14ac:dyDescent="0.25">
      <c r="A225" s="116" t="s">
        <v>235</v>
      </c>
      <c r="B225" s="125" t="s">
        <v>222</v>
      </c>
      <c r="C225" s="126"/>
      <c r="D225" s="71"/>
      <c r="E225" s="127"/>
      <c r="F225" s="128"/>
      <c r="G225" s="128"/>
      <c r="H225" s="129"/>
      <c r="I225" s="154" t="s">
        <v>258</v>
      </c>
      <c r="J225" s="154"/>
      <c r="K225" s="154"/>
      <c r="L225" s="154"/>
      <c r="M225" s="154"/>
      <c r="N225" s="34"/>
      <c r="O225" s="59"/>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c r="BO225" s="34"/>
      <c r="BP225" s="34"/>
      <c r="BQ225" s="34"/>
      <c r="BR225" s="34"/>
      <c r="BS225" s="34"/>
      <c r="BT225" s="34"/>
      <c r="BU225" s="34"/>
      <c r="BV225" s="34"/>
      <c r="BW225" s="34"/>
      <c r="BX225" s="34"/>
      <c r="BY225" s="34"/>
      <c r="BZ225" s="34"/>
      <c r="CA225" s="34"/>
      <c r="CB225" s="34"/>
      <c r="CC225" s="34"/>
      <c r="CD225" s="34"/>
      <c r="CE225" s="34"/>
      <c r="CF225" s="34"/>
      <c r="CG225" s="34"/>
      <c r="CH225" s="34"/>
      <c r="CI225" s="34"/>
      <c r="CJ225" s="34"/>
      <c r="CK225" s="34"/>
      <c r="CL225" s="34"/>
      <c r="CM225" s="34"/>
      <c r="CN225" s="34"/>
      <c r="CO225" s="34"/>
      <c r="CP225" s="34"/>
      <c r="CQ225" s="34"/>
      <c r="CR225" s="34"/>
      <c r="CS225" s="34"/>
      <c r="CT225" s="34"/>
      <c r="CU225" s="34"/>
      <c r="CV225" s="34"/>
      <c r="CW225" s="34"/>
      <c r="CX225" s="34"/>
      <c r="CY225" s="34"/>
      <c r="CZ225" s="34"/>
      <c r="DA225" s="34"/>
      <c r="DB225" s="34"/>
      <c r="DC225" s="34"/>
      <c r="DD225" s="34"/>
      <c r="DE225" s="34"/>
      <c r="DF225" s="34"/>
      <c r="DG225" s="34"/>
      <c r="DH225" s="34"/>
      <c r="DI225" s="34"/>
      <c r="DJ225" s="34"/>
      <c r="DK225" s="34"/>
      <c r="DL225" s="34"/>
    </row>
    <row r="226" spans="1:116" s="30" customFormat="1" ht="44.4" customHeight="1" x14ac:dyDescent="0.25">
      <c r="A226" s="117"/>
      <c r="B226" s="155" t="s">
        <v>216</v>
      </c>
      <c r="C226" s="156"/>
      <c r="D226" s="47">
        <v>1</v>
      </c>
      <c r="E226" s="157" t="s">
        <v>368</v>
      </c>
      <c r="F226" s="158"/>
      <c r="G226" s="158"/>
      <c r="H226" s="159"/>
      <c r="I226" s="154"/>
      <c r="J226" s="154"/>
      <c r="K226" s="154"/>
      <c r="L226" s="154"/>
      <c r="M226" s="154"/>
      <c r="N226" s="34"/>
      <c r="O226" s="59"/>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34"/>
      <c r="BC226" s="34"/>
      <c r="BD226" s="34"/>
      <c r="BE226" s="34"/>
      <c r="BF226" s="34"/>
      <c r="BG226" s="34"/>
      <c r="BH226" s="34"/>
      <c r="BI226" s="34"/>
      <c r="BJ226" s="34"/>
      <c r="BK226" s="34"/>
      <c r="BL226" s="34"/>
      <c r="BM226" s="34"/>
      <c r="BN226" s="34"/>
      <c r="BO226" s="34"/>
      <c r="BP226" s="34"/>
      <c r="BQ226" s="34"/>
      <c r="BR226" s="34"/>
      <c r="BS226" s="34"/>
      <c r="BT226" s="34"/>
      <c r="BU226" s="34"/>
      <c r="BV226" s="34"/>
      <c r="BW226" s="34"/>
      <c r="BX226" s="34"/>
      <c r="BY226" s="34"/>
      <c r="BZ226" s="34"/>
      <c r="CA226" s="34"/>
      <c r="CB226" s="34"/>
      <c r="CC226" s="34"/>
      <c r="CD226" s="34"/>
      <c r="CE226" s="34"/>
      <c r="CF226" s="34"/>
      <c r="CG226" s="34"/>
      <c r="CH226" s="34"/>
      <c r="CI226" s="34"/>
      <c r="CJ226" s="34"/>
      <c r="CK226" s="34"/>
      <c r="CL226" s="34"/>
      <c r="CM226" s="34"/>
      <c r="CN226" s="34"/>
      <c r="CO226" s="34"/>
      <c r="CP226" s="34"/>
      <c r="CQ226" s="34"/>
      <c r="CR226" s="34"/>
      <c r="CS226" s="34"/>
      <c r="CT226" s="34"/>
      <c r="CU226" s="34"/>
      <c r="CV226" s="34"/>
      <c r="CW226" s="34"/>
      <c r="CX226" s="34"/>
      <c r="CY226" s="34"/>
      <c r="CZ226" s="34"/>
      <c r="DA226" s="34"/>
      <c r="DB226" s="34"/>
      <c r="DC226" s="34"/>
      <c r="DD226" s="34"/>
      <c r="DE226" s="34"/>
      <c r="DF226" s="34"/>
      <c r="DG226" s="34"/>
      <c r="DH226" s="34"/>
      <c r="DI226" s="34"/>
      <c r="DJ226" s="34"/>
      <c r="DK226" s="34"/>
      <c r="DL226" s="34"/>
    </row>
    <row r="227" spans="1:116" s="30" customFormat="1" ht="37.950000000000003" customHeight="1" x14ac:dyDescent="0.25">
      <c r="A227" s="117"/>
      <c r="B227" s="160" t="s">
        <v>217</v>
      </c>
      <c r="C227" s="161"/>
      <c r="D227" s="47" t="s">
        <v>215</v>
      </c>
      <c r="E227" s="157" t="s">
        <v>365</v>
      </c>
      <c r="F227" s="158"/>
      <c r="G227" s="158"/>
      <c r="H227" s="159"/>
      <c r="I227" s="154"/>
      <c r="J227" s="154"/>
      <c r="K227" s="154"/>
      <c r="L227" s="154"/>
      <c r="M227" s="154"/>
      <c r="N227" s="34"/>
      <c r="O227" s="59"/>
      <c r="P227" s="34"/>
      <c r="Q227" s="34"/>
      <c r="R227" s="34"/>
      <c r="S227" s="34"/>
      <c r="T227" s="34"/>
      <c r="U227" s="34"/>
      <c r="V227" s="34"/>
      <c r="W227" s="34"/>
      <c r="X227" s="34"/>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34"/>
      <c r="BB227" s="34"/>
      <c r="BC227" s="34"/>
      <c r="BD227" s="34"/>
      <c r="BE227" s="34"/>
      <c r="BF227" s="34"/>
      <c r="BG227" s="34"/>
      <c r="BH227" s="34"/>
      <c r="BI227" s="34"/>
      <c r="BJ227" s="34"/>
      <c r="BK227" s="34"/>
      <c r="BL227" s="34"/>
      <c r="BM227" s="34"/>
      <c r="BN227" s="34"/>
      <c r="BO227" s="34"/>
      <c r="BP227" s="34"/>
      <c r="BQ227" s="34"/>
      <c r="BR227" s="34"/>
      <c r="BS227" s="34"/>
      <c r="BT227" s="34"/>
      <c r="BU227" s="34"/>
      <c r="BV227" s="34"/>
      <c r="BW227" s="34"/>
      <c r="BX227" s="34"/>
      <c r="BY227" s="34"/>
      <c r="BZ227" s="34"/>
      <c r="CA227" s="34"/>
      <c r="CB227" s="34"/>
      <c r="CC227" s="34"/>
      <c r="CD227" s="34"/>
      <c r="CE227" s="34"/>
      <c r="CF227" s="34"/>
      <c r="CG227" s="34"/>
      <c r="CH227" s="34"/>
      <c r="CI227" s="34"/>
      <c r="CJ227" s="34"/>
      <c r="CK227" s="34"/>
      <c r="CL227" s="34"/>
      <c r="CM227" s="34"/>
      <c r="CN227" s="34"/>
      <c r="CO227" s="34"/>
      <c r="CP227" s="34"/>
      <c r="CQ227" s="34"/>
      <c r="CR227" s="34"/>
      <c r="CS227" s="34"/>
      <c r="CT227" s="34"/>
      <c r="CU227" s="34"/>
      <c r="CV227" s="34"/>
      <c r="CW227" s="34"/>
      <c r="CX227" s="34"/>
      <c r="CY227" s="34"/>
      <c r="CZ227" s="34"/>
      <c r="DA227" s="34"/>
      <c r="DB227" s="34"/>
      <c r="DC227" s="34"/>
      <c r="DD227" s="34"/>
      <c r="DE227" s="34"/>
      <c r="DF227" s="34"/>
      <c r="DG227" s="34"/>
      <c r="DH227" s="34"/>
      <c r="DI227" s="34"/>
      <c r="DJ227" s="34"/>
      <c r="DK227" s="34"/>
      <c r="DL227" s="34"/>
    </row>
    <row r="228" spans="1:116" s="30" customFormat="1" ht="13.95" customHeight="1" x14ac:dyDescent="0.25">
      <c r="A228" s="117"/>
      <c r="B228" s="132" t="s">
        <v>218</v>
      </c>
      <c r="C228" s="133"/>
      <c r="D228" s="130">
        <v>0</v>
      </c>
      <c r="E228" s="148" t="s">
        <v>368</v>
      </c>
      <c r="F228" s="149"/>
      <c r="G228" s="149"/>
      <c r="H228" s="150"/>
      <c r="I228" s="154"/>
      <c r="J228" s="154"/>
      <c r="K228" s="154"/>
      <c r="L228" s="154"/>
      <c r="M228" s="154"/>
      <c r="N228" s="34"/>
      <c r="O228" s="59"/>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4"/>
      <c r="BE228" s="34"/>
      <c r="BF228" s="34"/>
      <c r="BG228" s="34"/>
      <c r="BH228" s="34"/>
      <c r="BI228" s="34"/>
      <c r="BJ228" s="34"/>
      <c r="BK228" s="34"/>
      <c r="BL228" s="34"/>
      <c r="BM228" s="34"/>
      <c r="BN228" s="34"/>
      <c r="BO228" s="34"/>
      <c r="BP228" s="34"/>
      <c r="BQ228" s="34"/>
      <c r="BR228" s="34"/>
      <c r="BS228" s="34"/>
      <c r="BT228" s="34"/>
      <c r="BU228" s="34"/>
      <c r="BV228" s="34"/>
      <c r="BW228" s="34"/>
      <c r="BX228" s="34"/>
      <c r="BY228" s="34"/>
      <c r="BZ228" s="34"/>
      <c r="CA228" s="34"/>
      <c r="CB228" s="34"/>
      <c r="CC228" s="34"/>
      <c r="CD228" s="34"/>
      <c r="CE228" s="34"/>
      <c r="CF228" s="34"/>
      <c r="CG228" s="34"/>
      <c r="CH228" s="34"/>
      <c r="CI228" s="34"/>
      <c r="CJ228" s="34"/>
      <c r="CK228" s="34"/>
      <c r="CL228" s="34"/>
      <c r="CM228" s="34"/>
      <c r="CN228" s="34"/>
      <c r="CO228" s="34"/>
      <c r="CP228" s="34"/>
      <c r="CQ228" s="34"/>
      <c r="CR228" s="34"/>
      <c r="CS228" s="34"/>
      <c r="CT228" s="34"/>
      <c r="CU228" s="34"/>
      <c r="CV228" s="34"/>
      <c r="CW228" s="34"/>
      <c r="CX228" s="34"/>
      <c r="CY228" s="34"/>
      <c r="CZ228" s="34"/>
      <c r="DA228" s="34"/>
      <c r="DB228" s="34"/>
      <c r="DC228" s="34"/>
      <c r="DD228" s="34"/>
      <c r="DE228" s="34"/>
      <c r="DF228" s="34"/>
      <c r="DG228" s="34"/>
      <c r="DH228" s="34"/>
      <c r="DI228" s="34"/>
      <c r="DJ228" s="34"/>
      <c r="DK228" s="34"/>
      <c r="DL228" s="34"/>
    </row>
    <row r="229" spans="1:116" s="30" customFormat="1" ht="28.95" customHeight="1" x14ac:dyDescent="0.25">
      <c r="A229" s="118"/>
      <c r="B229" s="134"/>
      <c r="C229" s="135"/>
      <c r="D229" s="131"/>
      <c r="E229" s="151"/>
      <c r="F229" s="152"/>
      <c r="G229" s="152"/>
      <c r="H229" s="153"/>
      <c r="I229" s="154"/>
      <c r="J229" s="154"/>
      <c r="K229" s="154"/>
      <c r="L229" s="154"/>
      <c r="M229" s="154"/>
      <c r="N229" s="34"/>
      <c r="O229" s="59"/>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4"/>
      <c r="BE229" s="34"/>
      <c r="BF229" s="34"/>
      <c r="BG229" s="34"/>
      <c r="BH229" s="34"/>
      <c r="BI229" s="34"/>
      <c r="BJ229" s="34"/>
      <c r="BK229" s="34"/>
      <c r="BL229" s="34"/>
      <c r="BM229" s="34"/>
      <c r="BN229" s="34"/>
      <c r="BO229" s="34"/>
      <c r="BP229" s="34"/>
      <c r="BQ229" s="34"/>
      <c r="BR229" s="34"/>
      <c r="BS229" s="34"/>
      <c r="BT229" s="34"/>
      <c r="BU229" s="34"/>
      <c r="BV229" s="34"/>
      <c r="BW229" s="34"/>
      <c r="BX229" s="34"/>
      <c r="BY229" s="34"/>
      <c r="BZ229" s="34"/>
      <c r="CA229" s="34"/>
      <c r="CB229" s="34"/>
      <c r="CC229" s="34"/>
      <c r="CD229" s="34"/>
      <c r="CE229" s="34"/>
      <c r="CF229" s="34"/>
      <c r="CG229" s="34"/>
      <c r="CH229" s="34"/>
      <c r="CI229" s="34"/>
      <c r="CJ229" s="34"/>
      <c r="CK229" s="34"/>
      <c r="CL229" s="34"/>
      <c r="CM229" s="34"/>
      <c r="CN229" s="34"/>
      <c r="CO229" s="34"/>
      <c r="CP229" s="34"/>
      <c r="CQ229" s="34"/>
      <c r="CR229" s="34"/>
      <c r="CS229" s="34"/>
      <c r="CT229" s="34"/>
      <c r="CU229" s="34"/>
      <c r="CV229" s="34"/>
      <c r="CW229" s="34"/>
      <c r="CX229" s="34"/>
      <c r="CY229" s="34"/>
      <c r="CZ229" s="34"/>
      <c r="DA229" s="34"/>
      <c r="DB229" s="34"/>
      <c r="DC229" s="34"/>
      <c r="DD229" s="34"/>
      <c r="DE229" s="34"/>
      <c r="DF229" s="34"/>
      <c r="DG229" s="34"/>
      <c r="DH229" s="34"/>
      <c r="DI229" s="34"/>
      <c r="DJ229" s="34"/>
      <c r="DK229" s="34"/>
      <c r="DL229" s="34"/>
    </row>
    <row r="230" spans="1:116" s="30" customFormat="1" ht="34.200000000000003" customHeight="1" x14ac:dyDescent="0.25">
      <c r="A230" s="116" t="s">
        <v>236</v>
      </c>
      <c r="B230" s="125" t="s">
        <v>221</v>
      </c>
      <c r="C230" s="126"/>
      <c r="D230" s="71"/>
      <c r="E230" s="127"/>
      <c r="F230" s="128"/>
      <c r="G230" s="128"/>
      <c r="H230" s="129"/>
      <c r="I230" s="154" t="s">
        <v>357</v>
      </c>
      <c r="J230" s="154"/>
      <c r="K230" s="154"/>
      <c r="L230" s="154"/>
      <c r="M230" s="154"/>
      <c r="N230" s="34"/>
      <c r="O230" s="59"/>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c r="BO230" s="34"/>
      <c r="BP230" s="34"/>
      <c r="BQ230" s="34"/>
      <c r="BR230" s="34"/>
      <c r="BS230" s="34"/>
      <c r="BT230" s="34"/>
      <c r="BU230" s="34"/>
      <c r="BV230" s="34"/>
      <c r="BW230" s="34"/>
      <c r="BX230" s="34"/>
      <c r="BY230" s="34"/>
      <c r="BZ230" s="34"/>
      <c r="CA230" s="34"/>
      <c r="CB230" s="34"/>
      <c r="CC230" s="34"/>
      <c r="CD230" s="34"/>
      <c r="CE230" s="34"/>
      <c r="CF230" s="34"/>
      <c r="CG230" s="34"/>
      <c r="CH230" s="34"/>
      <c r="CI230" s="34"/>
      <c r="CJ230" s="34"/>
      <c r="CK230" s="34"/>
      <c r="CL230" s="34"/>
      <c r="CM230" s="34"/>
      <c r="CN230" s="34"/>
      <c r="CO230" s="34"/>
      <c r="CP230" s="34"/>
      <c r="CQ230" s="34"/>
      <c r="CR230" s="34"/>
      <c r="CS230" s="34"/>
      <c r="CT230" s="34"/>
      <c r="CU230" s="34"/>
      <c r="CV230" s="34"/>
      <c r="CW230" s="34"/>
      <c r="CX230" s="34"/>
      <c r="CY230" s="34"/>
      <c r="CZ230" s="34"/>
      <c r="DA230" s="34"/>
      <c r="DB230" s="34"/>
      <c r="DC230" s="34"/>
      <c r="DD230" s="34"/>
      <c r="DE230" s="34"/>
      <c r="DF230" s="34"/>
      <c r="DG230" s="34"/>
      <c r="DH230" s="34"/>
      <c r="DI230" s="34"/>
      <c r="DJ230" s="34"/>
      <c r="DK230" s="34"/>
      <c r="DL230" s="34"/>
    </row>
    <row r="231" spans="1:116" s="30" customFormat="1" ht="30" customHeight="1" x14ac:dyDescent="0.25">
      <c r="A231" s="117"/>
      <c r="B231" s="132" t="s">
        <v>220</v>
      </c>
      <c r="C231" s="133"/>
      <c r="D231" s="147">
        <v>2</v>
      </c>
      <c r="E231" s="148" t="s">
        <v>365</v>
      </c>
      <c r="F231" s="149"/>
      <c r="G231" s="149"/>
      <c r="H231" s="150"/>
      <c r="I231" s="154"/>
      <c r="J231" s="154"/>
      <c r="K231" s="154"/>
      <c r="L231" s="154"/>
      <c r="M231" s="154"/>
      <c r="N231" s="34"/>
      <c r="O231" s="59"/>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c r="BO231" s="34"/>
      <c r="BP231" s="34"/>
      <c r="BQ231" s="34"/>
      <c r="BR231" s="34"/>
      <c r="BS231" s="34"/>
      <c r="BT231" s="34"/>
      <c r="BU231" s="34"/>
      <c r="BV231" s="34"/>
      <c r="BW231" s="34"/>
      <c r="BX231" s="34"/>
      <c r="BY231" s="34"/>
      <c r="BZ231" s="34"/>
      <c r="CA231" s="34"/>
      <c r="CB231" s="34"/>
      <c r="CC231" s="34"/>
      <c r="CD231" s="34"/>
      <c r="CE231" s="34"/>
      <c r="CF231" s="34"/>
      <c r="CG231" s="34"/>
      <c r="CH231" s="34"/>
      <c r="CI231" s="34"/>
      <c r="CJ231" s="34"/>
      <c r="CK231" s="34"/>
      <c r="CL231" s="34"/>
      <c r="CM231" s="34"/>
      <c r="CN231" s="34"/>
      <c r="CO231" s="34"/>
      <c r="CP231" s="34"/>
      <c r="CQ231" s="34"/>
      <c r="CR231" s="34"/>
      <c r="CS231" s="34"/>
      <c r="CT231" s="34"/>
      <c r="CU231" s="34"/>
      <c r="CV231" s="34"/>
      <c r="CW231" s="34"/>
      <c r="CX231" s="34"/>
      <c r="CY231" s="34"/>
      <c r="CZ231" s="34"/>
      <c r="DA231" s="34"/>
      <c r="DB231" s="34"/>
      <c r="DC231" s="34"/>
      <c r="DD231" s="34"/>
      <c r="DE231" s="34"/>
      <c r="DF231" s="34"/>
      <c r="DG231" s="34"/>
      <c r="DH231" s="34"/>
      <c r="DI231" s="34"/>
      <c r="DJ231" s="34"/>
      <c r="DK231" s="34"/>
      <c r="DL231" s="34"/>
    </row>
    <row r="232" spans="1:116" s="30" customFormat="1" ht="41.4" customHeight="1" x14ac:dyDescent="0.25">
      <c r="A232" s="117"/>
      <c r="B232" s="134"/>
      <c r="C232" s="135"/>
      <c r="D232" s="144"/>
      <c r="E232" s="151"/>
      <c r="F232" s="152"/>
      <c r="G232" s="152"/>
      <c r="H232" s="153"/>
      <c r="I232" s="154"/>
      <c r="J232" s="154"/>
      <c r="K232" s="154"/>
      <c r="L232" s="154"/>
      <c r="M232" s="154"/>
      <c r="N232" s="34"/>
      <c r="O232" s="59"/>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c r="BZ232" s="34"/>
      <c r="CA232" s="34"/>
      <c r="CB232" s="34"/>
      <c r="CC232" s="34"/>
      <c r="CD232" s="34"/>
      <c r="CE232" s="34"/>
      <c r="CF232" s="34"/>
      <c r="CG232" s="34"/>
      <c r="CH232" s="34"/>
      <c r="CI232" s="34"/>
      <c r="CJ232" s="34"/>
      <c r="CK232" s="34"/>
      <c r="CL232" s="34"/>
      <c r="CM232" s="34"/>
      <c r="CN232" s="34"/>
      <c r="CO232" s="34"/>
      <c r="CP232" s="34"/>
      <c r="CQ232" s="34"/>
      <c r="CR232" s="34"/>
      <c r="CS232" s="34"/>
      <c r="CT232" s="34"/>
      <c r="CU232" s="34"/>
      <c r="CV232" s="34"/>
      <c r="CW232" s="34"/>
      <c r="CX232" s="34"/>
      <c r="CY232" s="34"/>
      <c r="CZ232" s="34"/>
      <c r="DA232" s="34"/>
      <c r="DB232" s="34"/>
      <c r="DC232" s="34"/>
      <c r="DD232" s="34"/>
      <c r="DE232" s="34"/>
      <c r="DF232" s="34"/>
      <c r="DG232" s="34"/>
      <c r="DH232" s="34"/>
      <c r="DI232" s="34"/>
      <c r="DJ232" s="34"/>
      <c r="DK232" s="34"/>
      <c r="DL232" s="34"/>
    </row>
    <row r="233" spans="1:116" s="30" customFormat="1" ht="32.4" customHeight="1" x14ac:dyDescent="0.25">
      <c r="A233" s="117"/>
      <c r="B233" s="132" t="s">
        <v>219</v>
      </c>
      <c r="C233" s="133"/>
      <c r="D233" s="147">
        <v>0</v>
      </c>
      <c r="E233" s="148" t="s">
        <v>368</v>
      </c>
      <c r="F233" s="149"/>
      <c r="G233" s="149"/>
      <c r="H233" s="150"/>
      <c r="I233" s="154"/>
      <c r="J233" s="154"/>
      <c r="K233" s="154"/>
      <c r="L233" s="154"/>
      <c r="M233" s="154"/>
      <c r="N233" s="34"/>
      <c r="O233" s="59"/>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c r="BO233" s="34"/>
      <c r="BP233" s="34"/>
      <c r="BQ233" s="34"/>
      <c r="BR233" s="34"/>
      <c r="BS233" s="34"/>
      <c r="BT233" s="34"/>
      <c r="BU233" s="34"/>
      <c r="BV233" s="34"/>
      <c r="BW233" s="34"/>
      <c r="BX233" s="34"/>
      <c r="BY233" s="34"/>
      <c r="BZ233" s="34"/>
      <c r="CA233" s="34"/>
      <c r="CB233" s="34"/>
      <c r="CC233" s="34"/>
      <c r="CD233" s="34"/>
      <c r="CE233" s="34"/>
      <c r="CF233" s="34"/>
      <c r="CG233" s="34"/>
      <c r="CH233" s="34"/>
      <c r="CI233" s="34"/>
      <c r="CJ233" s="34"/>
      <c r="CK233" s="34"/>
      <c r="CL233" s="34"/>
      <c r="CM233" s="34"/>
      <c r="CN233" s="34"/>
      <c r="CO233" s="34"/>
      <c r="CP233" s="34"/>
      <c r="CQ233" s="34"/>
      <c r="CR233" s="34"/>
      <c r="CS233" s="34"/>
      <c r="CT233" s="34"/>
      <c r="CU233" s="34"/>
      <c r="CV233" s="34"/>
      <c r="CW233" s="34"/>
      <c r="CX233" s="34"/>
      <c r="CY233" s="34"/>
      <c r="CZ233" s="34"/>
      <c r="DA233" s="34"/>
      <c r="DB233" s="34"/>
      <c r="DC233" s="34"/>
      <c r="DD233" s="34"/>
      <c r="DE233" s="34"/>
      <c r="DF233" s="34"/>
      <c r="DG233" s="34"/>
      <c r="DH233" s="34"/>
      <c r="DI233" s="34"/>
      <c r="DJ233" s="34"/>
      <c r="DK233" s="34"/>
      <c r="DL233" s="34"/>
    </row>
    <row r="234" spans="1:116" s="30" customFormat="1" ht="28.95" customHeight="1" x14ac:dyDescent="0.25">
      <c r="A234" s="117"/>
      <c r="B234" s="134"/>
      <c r="C234" s="135"/>
      <c r="D234" s="144"/>
      <c r="E234" s="151"/>
      <c r="F234" s="152"/>
      <c r="G234" s="152"/>
      <c r="H234" s="153"/>
      <c r="I234" s="154"/>
      <c r="J234" s="154"/>
      <c r="K234" s="154"/>
      <c r="L234" s="154"/>
      <c r="M234" s="154"/>
      <c r="N234" s="34"/>
      <c r="O234" s="59"/>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c r="BO234" s="34"/>
      <c r="BP234" s="34"/>
      <c r="BQ234" s="34"/>
      <c r="BR234" s="34"/>
      <c r="BS234" s="34"/>
      <c r="BT234" s="34"/>
      <c r="BU234" s="34"/>
      <c r="BV234" s="34"/>
      <c r="BW234" s="34"/>
      <c r="BX234" s="34"/>
      <c r="BY234" s="34"/>
      <c r="BZ234" s="34"/>
      <c r="CA234" s="34"/>
      <c r="CB234" s="34"/>
      <c r="CC234" s="34"/>
      <c r="CD234" s="34"/>
      <c r="CE234" s="34"/>
      <c r="CF234" s="34"/>
      <c r="CG234" s="34"/>
      <c r="CH234" s="34"/>
      <c r="CI234" s="34"/>
      <c r="CJ234" s="34"/>
      <c r="CK234" s="34"/>
      <c r="CL234" s="34"/>
      <c r="CM234" s="34"/>
      <c r="CN234" s="34"/>
      <c r="CO234" s="34"/>
      <c r="CP234" s="34"/>
      <c r="CQ234" s="34"/>
      <c r="CR234" s="34"/>
      <c r="CS234" s="34"/>
      <c r="CT234" s="34"/>
      <c r="CU234" s="34"/>
      <c r="CV234" s="34"/>
      <c r="CW234" s="34"/>
      <c r="CX234" s="34"/>
      <c r="CY234" s="34"/>
      <c r="CZ234" s="34"/>
      <c r="DA234" s="34"/>
      <c r="DB234" s="34"/>
      <c r="DC234" s="34"/>
      <c r="DD234" s="34"/>
      <c r="DE234" s="34"/>
      <c r="DF234" s="34"/>
      <c r="DG234" s="34"/>
      <c r="DH234" s="34"/>
      <c r="DI234" s="34"/>
      <c r="DJ234" s="34"/>
      <c r="DK234" s="34"/>
      <c r="DL234" s="34"/>
    </row>
    <row r="235" spans="1:116" s="30" customFormat="1" ht="34.200000000000003" customHeight="1" x14ac:dyDescent="0.25">
      <c r="A235" s="116" t="s">
        <v>237</v>
      </c>
      <c r="B235" s="125" t="s">
        <v>223</v>
      </c>
      <c r="C235" s="126"/>
      <c r="D235" s="71"/>
      <c r="E235" s="127"/>
      <c r="F235" s="128"/>
      <c r="G235" s="128"/>
      <c r="H235" s="129"/>
      <c r="I235" s="154" t="s">
        <v>257</v>
      </c>
      <c r="J235" s="154"/>
      <c r="K235" s="154"/>
      <c r="L235" s="154"/>
      <c r="M235" s="154"/>
      <c r="N235" s="34"/>
      <c r="O235" s="59"/>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c r="BO235" s="34"/>
      <c r="BP235" s="34"/>
      <c r="BQ235" s="34"/>
      <c r="BR235" s="34"/>
      <c r="BS235" s="34"/>
      <c r="BT235" s="34"/>
      <c r="BU235" s="34"/>
      <c r="BV235" s="34"/>
      <c r="BW235" s="34"/>
      <c r="BX235" s="34"/>
      <c r="BY235" s="34"/>
      <c r="BZ235" s="34"/>
      <c r="CA235" s="34"/>
      <c r="CB235" s="34"/>
      <c r="CC235" s="34"/>
      <c r="CD235" s="34"/>
      <c r="CE235" s="34"/>
      <c r="CF235" s="34"/>
      <c r="CG235" s="34"/>
      <c r="CH235" s="34"/>
      <c r="CI235" s="34"/>
      <c r="CJ235" s="34"/>
      <c r="CK235" s="34"/>
      <c r="CL235" s="34"/>
      <c r="CM235" s="34"/>
      <c r="CN235" s="34"/>
      <c r="CO235" s="34"/>
      <c r="CP235" s="34"/>
      <c r="CQ235" s="34"/>
      <c r="CR235" s="34"/>
      <c r="CS235" s="34"/>
      <c r="CT235" s="34"/>
      <c r="CU235" s="34"/>
      <c r="CV235" s="34"/>
      <c r="CW235" s="34"/>
      <c r="CX235" s="34"/>
      <c r="CY235" s="34"/>
      <c r="CZ235" s="34"/>
      <c r="DA235" s="34"/>
      <c r="DB235" s="34"/>
      <c r="DC235" s="34"/>
      <c r="DD235" s="34"/>
      <c r="DE235" s="34"/>
      <c r="DF235" s="34"/>
      <c r="DG235" s="34"/>
      <c r="DH235" s="34"/>
      <c r="DI235" s="34"/>
      <c r="DJ235" s="34"/>
      <c r="DK235" s="34"/>
      <c r="DL235" s="34"/>
    </row>
    <row r="236" spans="1:116" s="30" customFormat="1" ht="30" customHeight="1" x14ac:dyDescent="0.25">
      <c r="A236" s="117"/>
      <c r="B236" s="132" t="s">
        <v>224</v>
      </c>
      <c r="C236" s="133"/>
      <c r="D236" s="147">
        <v>2</v>
      </c>
      <c r="E236" s="148" t="s">
        <v>368</v>
      </c>
      <c r="F236" s="149"/>
      <c r="G236" s="149"/>
      <c r="H236" s="150"/>
      <c r="I236" s="154"/>
      <c r="J236" s="154"/>
      <c r="K236" s="154"/>
      <c r="L236" s="154"/>
      <c r="M236" s="154"/>
      <c r="N236" s="34"/>
      <c r="O236" s="59"/>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c r="BO236" s="34"/>
      <c r="BP236" s="34"/>
      <c r="BQ236" s="34"/>
      <c r="BR236" s="34"/>
      <c r="BS236" s="34"/>
      <c r="BT236" s="34"/>
      <c r="BU236" s="34"/>
      <c r="BV236" s="34"/>
      <c r="BW236" s="34"/>
      <c r="BX236" s="34"/>
      <c r="BY236" s="34"/>
      <c r="BZ236" s="34"/>
      <c r="CA236" s="34"/>
      <c r="CB236" s="34"/>
      <c r="CC236" s="34"/>
      <c r="CD236" s="34"/>
      <c r="CE236" s="34"/>
      <c r="CF236" s="34"/>
      <c r="CG236" s="34"/>
      <c r="CH236" s="34"/>
      <c r="CI236" s="34"/>
      <c r="CJ236" s="34"/>
      <c r="CK236" s="34"/>
      <c r="CL236" s="34"/>
      <c r="CM236" s="34"/>
      <c r="CN236" s="34"/>
      <c r="CO236" s="34"/>
      <c r="CP236" s="34"/>
      <c r="CQ236" s="34"/>
      <c r="CR236" s="34"/>
      <c r="CS236" s="34"/>
      <c r="CT236" s="34"/>
      <c r="CU236" s="34"/>
      <c r="CV236" s="34"/>
      <c r="CW236" s="34"/>
      <c r="CX236" s="34"/>
      <c r="CY236" s="34"/>
      <c r="CZ236" s="34"/>
      <c r="DA236" s="34"/>
      <c r="DB236" s="34"/>
      <c r="DC236" s="34"/>
      <c r="DD236" s="34"/>
      <c r="DE236" s="34"/>
      <c r="DF236" s="34"/>
      <c r="DG236" s="34"/>
      <c r="DH236" s="34"/>
      <c r="DI236" s="34"/>
      <c r="DJ236" s="34"/>
      <c r="DK236" s="34"/>
      <c r="DL236" s="34"/>
    </row>
    <row r="237" spans="1:116" s="30" customFormat="1" ht="16.95" customHeight="1" x14ac:dyDescent="0.25">
      <c r="A237" s="117"/>
      <c r="B237" s="134"/>
      <c r="C237" s="135"/>
      <c r="D237" s="144"/>
      <c r="E237" s="151"/>
      <c r="F237" s="152"/>
      <c r="G237" s="152"/>
      <c r="H237" s="153"/>
      <c r="I237" s="154"/>
      <c r="J237" s="154"/>
      <c r="K237" s="154"/>
      <c r="L237" s="154"/>
      <c r="M237" s="154"/>
      <c r="N237" s="34"/>
      <c r="O237" s="59"/>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c r="BO237" s="34"/>
      <c r="BP237" s="34"/>
      <c r="BQ237" s="34"/>
      <c r="BR237" s="34"/>
      <c r="BS237" s="34"/>
      <c r="BT237" s="34"/>
      <c r="BU237" s="34"/>
      <c r="BV237" s="34"/>
      <c r="BW237" s="34"/>
      <c r="BX237" s="34"/>
      <c r="BY237" s="34"/>
      <c r="BZ237" s="34"/>
      <c r="CA237" s="34"/>
      <c r="CB237" s="34"/>
      <c r="CC237" s="34"/>
      <c r="CD237" s="34"/>
      <c r="CE237" s="34"/>
      <c r="CF237" s="34"/>
      <c r="CG237" s="34"/>
      <c r="CH237" s="34"/>
      <c r="CI237" s="34"/>
      <c r="CJ237" s="34"/>
      <c r="CK237" s="34"/>
      <c r="CL237" s="34"/>
      <c r="CM237" s="34"/>
      <c r="CN237" s="34"/>
      <c r="CO237" s="34"/>
      <c r="CP237" s="34"/>
      <c r="CQ237" s="34"/>
      <c r="CR237" s="34"/>
      <c r="CS237" s="34"/>
      <c r="CT237" s="34"/>
      <c r="CU237" s="34"/>
      <c r="CV237" s="34"/>
      <c r="CW237" s="34"/>
      <c r="CX237" s="34"/>
      <c r="CY237" s="34"/>
      <c r="CZ237" s="34"/>
      <c r="DA237" s="34"/>
      <c r="DB237" s="34"/>
      <c r="DC237" s="34"/>
      <c r="DD237" s="34"/>
      <c r="DE237" s="34"/>
      <c r="DF237" s="34"/>
      <c r="DG237" s="34"/>
      <c r="DH237" s="34"/>
      <c r="DI237" s="34"/>
      <c r="DJ237" s="34"/>
      <c r="DK237" s="34"/>
      <c r="DL237" s="34"/>
    </row>
    <row r="238" spans="1:116" s="30" customFormat="1" ht="32.4" customHeight="1" x14ac:dyDescent="0.25">
      <c r="A238" s="117"/>
      <c r="B238" s="132" t="s">
        <v>225</v>
      </c>
      <c r="C238" s="133"/>
      <c r="D238" s="147">
        <v>0</v>
      </c>
      <c r="E238" s="148" t="s">
        <v>365</v>
      </c>
      <c r="F238" s="149"/>
      <c r="G238" s="149"/>
      <c r="H238" s="150"/>
      <c r="I238" s="154"/>
      <c r="J238" s="154"/>
      <c r="K238" s="154"/>
      <c r="L238" s="154"/>
      <c r="M238" s="154"/>
      <c r="N238" s="34"/>
      <c r="O238" s="59"/>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c r="BO238" s="34"/>
      <c r="BP238" s="34"/>
      <c r="BQ238" s="34"/>
      <c r="BR238" s="34"/>
      <c r="BS238" s="34"/>
      <c r="BT238" s="34"/>
      <c r="BU238" s="34"/>
      <c r="BV238" s="34"/>
      <c r="BW238" s="34"/>
      <c r="BX238" s="34"/>
      <c r="BY238" s="34"/>
      <c r="BZ238" s="34"/>
      <c r="CA238" s="34"/>
      <c r="CB238" s="34"/>
      <c r="CC238" s="34"/>
      <c r="CD238" s="34"/>
      <c r="CE238" s="34"/>
      <c r="CF238" s="34"/>
      <c r="CG238" s="34"/>
      <c r="CH238" s="34"/>
      <c r="CI238" s="34"/>
      <c r="CJ238" s="34"/>
      <c r="CK238" s="34"/>
      <c r="CL238" s="34"/>
      <c r="CM238" s="34"/>
      <c r="CN238" s="34"/>
      <c r="CO238" s="34"/>
      <c r="CP238" s="34"/>
      <c r="CQ238" s="34"/>
      <c r="CR238" s="34"/>
      <c r="CS238" s="34"/>
      <c r="CT238" s="34"/>
      <c r="CU238" s="34"/>
      <c r="CV238" s="34"/>
      <c r="CW238" s="34"/>
      <c r="CX238" s="34"/>
      <c r="CY238" s="34"/>
      <c r="CZ238" s="34"/>
      <c r="DA238" s="34"/>
      <c r="DB238" s="34"/>
      <c r="DC238" s="34"/>
      <c r="DD238" s="34"/>
      <c r="DE238" s="34"/>
      <c r="DF238" s="34"/>
      <c r="DG238" s="34"/>
      <c r="DH238" s="34"/>
      <c r="DI238" s="34"/>
      <c r="DJ238" s="34"/>
      <c r="DK238" s="34"/>
      <c r="DL238" s="34"/>
    </row>
    <row r="239" spans="1:116" s="30" customFormat="1" ht="19.95" customHeight="1" x14ac:dyDescent="0.25">
      <c r="A239" s="117"/>
      <c r="B239" s="134"/>
      <c r="C239" s="135"/>
      <c r="D239" s="144"/>
      <c r="E239" s="151"/>
      <c r="F239" s="152"/>
      <c r="G239" s="152"/>
      <c r="H239" s="153"/>
      <c r="I239" s="154"/>
      <c r="J239" s="154"/>
      <c r="K239" s="154"/>
      <c r="L239" s="154"/>
      <c r="M239" s="154"/>
      <c r="N239" s="34"/>
      <c r="O239" s="59"/>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c r="BO239" s="34"/>
      <c r="BP239" s="34"/>
      <c r="BQ239" s="34"/>
      <c r="BR239" s="34"/>
      <c r="BS239" s="34"/>
      <c r="BT239" s="34"/>
      <c r="BU239" s="34"/>
      <c r="BV239" s="34"/>
      <c r="BW239" s="34"/>
      <c r="BX239" s="34"/>
      <c r="BY239" s="34"/>
      <c r="BZ239" s="34"/>
      <c r="CA239" s="34"/>
      <c r="CB239" s="34"/>
      <c r="CC239" s="34"/>
      <c r="CD239" s="34"/>
      <c r="CE239" s="34"/>
      <c r="CF239" s="34"/>
      <c r="CG239" s="34"/>
      <c r="CH239" s="34"/>
      <c r="CI239" s="34"/>
      <c r="CJ239" s="34"/>
      <c r="CK239" s="34"/>
      <c r="CL239" s="34"/>
      <c r="CM239" s="34"/>
      <c r="CN239" s="34"/>
      <c r="CO239" s="34"/>
      <c r="CP239" s="34"/>
      <c r="CQ239" s="34"/>
      <c r="CR239" s="34"/>
      <c r="CS239" s="34"/>
      <c r="CT239" s="34"/>
      <c r="CU239" s="34"/>
      <c r="CV239" s="34"/>
      <c r="CW239" s="34"/>
      <c r="CX239" s="34"/>
      <c r="CY239" s="34"/>
      <c r="CZ239" s="34"/>
      <c r="DA239" s="34"/>
      <c r="DB239" s="34"/>
      <c r="DC239" s="34"/>
      <c r="DD239" s="34"/>
      <c r="DE239" s="34"/>
      <c r="DF239" s="34"/>
      <c r="DG239" s="34"/>
      <c r="DH239" s="34"/>
      <c r="DI239" s="34"/>
      <c r="DJ239" s="34"/>
      <c r="DK239" s="34"/>
      <c r="DL239" s="34"/>
    </row>
    <row r="240" spans="1:116" s="32" customFormat="1" ht="33" customHeight="1" x14ac:dyDescent="0.25">
      <c r="A240" s="119" t="s">
        <v>241</v>
      </c>
      <c r="B240" s="120"/>
      <c r="C240" s="120"/>
      <c r="D240" s="120"/>
      <c r="E240" s="120"/>
      <c r="F240" s="120"/>
      <c r="G240" s="120"/>
      <c r="H240" s="120"/>
      <c r="I240" s="120"/>
      <c r="J240" s="120"/>
      <c r="K240" s="120"/>
      <c r="L240" s="120"/>
      <c r="M240" s="121"/>
      <c r="O240" s="58"/>
    </row>
    <row r="241" spans="1:116" s="30" customFormat="1" ht="34.200000000000003" customHeight="1" x14ac:dyDescent="0.25">
      <c r="A241" s="116" t="s">
        <v>243</v>
      </c>
      <c r="B241" s="168" t="s">
        <v>230</v>
      </c>
      <c r="C241" s="169"/>
      <c r="D241" s="130">
        <v>1</v>
      </c>
      <c r="E241" s="175" t="s">
        <v>365</v>
      </c>
      <c r="F241" s="176"/>
      <c r="G241" s="176"/>
      <c r="H241" s="177"/>
      <c r="I241" s="154" t="s">
        <v>358</v>
      </c>
      <c r="J241" s="154"/>
      <c r="K241" s="154"/>
      <c r="L241" s="154"/>
      <c r="M241" s="154"/>
      <c r="N241" s="34"/>
      <c r="O241" s="59"/>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c r="BM241" s="34"/>
      <c r="BN241" s="34"/>
      <c r="BO241" s="34"/>
      <c r="BP241" s="34"/>
      <c r="BQ241" s="34"/>
      <c r="BR241" s="34"/>
      <c r="BS241" s="34"/>
      <c r="BT241" s="34"/>
      <c r="BU241" s="34"/>
      <c r="BV241" s="34"/>
      <c r="BW241" s="34"/>
      <c r="BX241" s="34"/>
      <c r="BY241" s="34"/>
      <c r="BZ241" s="34"/>
      <c r="CA241" s="34"/>
      <c r="CB241" s="34"/>
      <c r="CC241" s="34"/>
      <c r="CD241" s="34"/>
      <c r="CE241" s="34"/>
      <c r="CF241" s="34"/>
      <c r="CG241" s="34"/>
      <c r="CH241" s="34"/>
      <c r="CI241" s="34"/>
      <c r="CJ241" s="34"/>
      <c r="CK241" s="34"/>
      <c r="CL241" s="34"/>
      <c r="CM241" s="34"/>
      <c r="CN241" s="34"/>
      <c r="CO241" s="34"/>
      <c r="CP241" s="34"/>
      <c r="CQ241" s="34"/>
      <c r="CR241" s="34"/>
      <c r="CS241" s="34"/>
      <c r="CT241" s="34"/>
      <c r="CU241" s="34"/>
      <c r="CV241" s="34"/>
      <c r="CW241" s="34"/>
      <c r="CX241" s="34"/>
      <c r="CY241" s="34"/>
      <c r="CZ241" s="34"/>
      <c r="DA241" s="34"/>
      <c r="DB241" s="34"/>
      <c r="DC241" s="34"/>
      <c r="DD241" s="34"/>
      <c r="DE241" s="34"/>
      <c r="DF241" s="34"/>
      <c r="DG241" s="34"/>
      <c r="DH241" s="34"/>
      <c r="DI241" s="34"/>
      <c r="DJ241" s="34"/>
      <c r="DK241" s="34"/>
      <c r="DL241" s="34"/>
    </row>
    <row r="242" spans="1:116" s="30" customFormat="1" ht="30" customHeight="1" x14ac:dyDescent="0.25">
      <c r="A242" s="117"/>
      <c r="B242" s="170"/>
      <c r="C242" s="171"/>
      <c r="D242" s="174"/>
      <c r="E242" s="178"/>
      <c r="F242" s="179"/>
      <c r="G242" s="179"/>
      <c r="H242" s="180"/>
      <c r="I242" s="154"/>
      <c r="J242" s="154"/>
      <c r="K242" s="154"/>
      <c r="L242" s="154"/>
      <c r="M242" s="154"/>
      <c r="N242" s="34"/>
      <c r="O242" s="59"/>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c r="BO242" s="34"/>
      <c r="BP242" s="34"/>
      <c r="BQ242" s="34"/>
      <c r="BR242" s="34"/>
      <c r="BS242" s="34"/>
      <c r="BT242" s="34"/>
      <c r="BU242" s="34"/>
      <c r="BV242" s="34"/>
      <c r="BW242" s="34"/>
      <c r="BX242" s="34"/>
      <c r="BY242" s="34"/>
      <c r="BZ242" s="34"/>
      <c r="CA242" s="34"/>
      <c r="CB242" s="34"/>
      <c r="CC242" s="34"/>
      <c r="CD242" s="34"/>
      <c r="CE242" s="34"/>
      <c r="CF242" s="34"/>
      <c r="CG242" s="34"/>
      <c r="CH242" s="34"/>
      <c r="CI242" s="34"/>
      <c r="CJ242" s="34"/>
      <c r="CK242" s="34"/>
      <c r="CL242" s="34"/>
      <c r="CM242" s="34"/>
      <c r="CN242" s="34"/>
      <c r="CO242" s="34"/>
      <c r="CP242" s="34"/>
      <c r="CQ242" s="34"/>
      <c r="CR242" s="34"/>
      <c r="CS242" s="34"/>
      <c r="CT242" s="34"/>
      <c r="CU242" s="34"/>
      <c r="CV242" s="34"/>
      <c r="CW242" s="34"/>
      <c r="CX242" s="34"/>
      <c r="CY242" s="34"/>
      <c r="CZ242" s="34"/>
      <c r="DA242" s="34"/>
      <c r="DB242" s="34"/>
      <c r="DC242" s="34"/>
      <c r="DD242" s="34"/>
      <c r="DE242" s="34"/>
      <c r="DF242" s="34"/>
      <c r="DG242" s="34"/>
      <c r="DH242" s="34"/>
      <c r="DI242" s="34"/>
      <c r="DJ242" s="34"/>
      <c r="DK242" s="34"/>
      <c r="DL242" s="34"/>
    </row>
    <row r="243" spans="1:116" s="30" customFormat="1" ht="16.95" customHeight="1" x14ac:dyDescent="0.25">
      <c r="A243" s="117"/>
      <c r="B243" s="170"/>
      <c r="C243" s="171"/>
      <c r="D243" s="174"/>
      <c r="E243" s="178"/>
      <c r="F243" s="179"/>
      <c r="G243" s="179"/>
      <c r="H243" s="180"/>
      <c r="I243" s="154"/>
      <c r="J243" s="154"/>
      <c r="K243" s="154"/>
      <c r="L243" s="154"/>
      <c r="M243" s="154"/>
      <c r="N243" s="34"/>
      <c r="O243" s="59"/>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34"/>
      <c r="DB243" s="34"/>
      <c r="DC243" s="34"/>
      <c r="DD243" s="34"/>
      <c r="DE243" s="34"/>
      <c r="DF243" s="34"/>
      <c r="DG243" s="34"/>
      <c r="DH243" s="34"/>
      <c r="DI243" s="34"/>
      <c r="DJ243" s="34"/>
      <c r="DK243" s="34"/>
      <c r="DL243" s="34"/>
    </row>
    <row r="244" spans="1:116" s="30" customFormat="1" ht="32.4" customHeight="1" x14ac:dyDescent="0.25">
      <c r="A244" s="117"/>
      <c r="B244" s="170"/>
      <c r="C244" s="171"/>
      <c r="D244" s="174"/>
      <c r="E244" s="178"/>
      <c r="F244" s="179"/>
      <c r="G244" s="179"/>
      <c r="H244" s="180"/>
      <c r="I244" s="154"/>
      <c r="J244" s="154"/>
      <c r="K244" s="154"/>
      <c r="L244" s="154"/>
      <c r="M244" s="154"/>
      <c r="N244" s="34"/>
      <c r="O244" s="59"/>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row>
    <row r="245" spans="1:116" s="30" customFormat="1" ht="6" customHeight="1" x14ac:dyDescent="0.25">
      <c r="A245" s="117"/>
      <c r="B245" s="172"/>
      <c r="C245" s="173"/>
      <c r="D245" s="131"/>
      <c r="E245" s="181"/>
      <c r="F245" s="182"/>
      <c r="G245" s="182"/>
      <c r="H245" s="183"/>
      <c r="I245" s="154"/>
      <c r="J245" s="154"/>
      <c r="K245" s="154"/>
      <c r="L245" s="154"/>
      <c r="M245" s="154"/>
      <c r="N245" s="34"/>
      <c r="O245" s="59"/>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4"/>
      <c r="BE245" s="34"/>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34"/>
      <c r="DC245" s="34"/>
      <c r="DD245" s="34"/>
      <c r="DE245" s="34"/>
      <c r="DF245" s="34"/>
      <c r="DG245" s="34"/>
      <c r="DH245" s="34"/>
      <c r="DI245" s="34"/>
      <c r="DJ245" s="34"/>
      <c r="DK245" s="34"/>
      <c r="DL245" s="34"/>
    </row>
    <row r="246" spans="1:116" s="30" customFormat="1" ht="34.200000000000003" customHeight="1" x14ac:dyDescent="0.25">
      <c r="A246" s="116" t="s">
        <v>244</v>
      </c>
      <c r="B246" s="168" t="s">
        <v>227</v>
      </c>
      <c r="C246" s="169"/>
      <c r="D246" s="130">
        <v>1</v>
      </c>
      <c r="E246" s="175" t="s">
        <v>365</v>
      </c>
      <c r="F246" s="176"/>
      <c r="G246" s="176"/>
      <c r="H246" s="177"/>
      <c r="I246" s="154" t="s">
        <v>359</v>
      </c>
      <c r="J246" s="154"/>
      <c r="K246" s="154"/>
      <c r="L246" s="154"/>
      <c r="M246" s="154"/>
      <c r="N246" s="34"/>
      <c r="O246" s="59"/>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34"/>
      <c r="BC246" s="34"/>
      <c r="BD246" s="34"/>
      <c r="BE246" s="34"/>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34"/>
      <c r="DC246" s="34"/>
      <c r="DD246" s="34"/>
      <c r="DE246" s="34"/>
      <c r="DF246" s="34"/>
      <c r="DG246" s="34"/>
      <c r="DH246" s="34"/>
      <c r="DI246" s="34"/>
      <c r="DJ246" s="34"/>
      <c r="DK246" s="34"/>
      <c r="DL246" s="34"/>
    </row>
    <row r="247" spans="1:116" s="30" customFormat="1" ht="30" customHeight="1" x14ac:dyDescent="0.25">
      <c r="A247" s="117"/>
      <c r="B247" s="170" t="s">
        <v>224</v>
      </c>
      <c r="C247" s="171"/>
      <c r="D247" s="174"/>
      <c r="E247" s="178"/>
      <c r="F247" s="179"/>
      <c r="G247" s="179"/>
      <c r="H247" s="180"/>
      <c r="I247" s="154"/>
      <c r="J247" s="154"/>
      <c r="K247" s="154"/>
      <c r="L247" s="154"/>
      <c r="M247" s="154"/>
      <c r="N247" s="34"/>
      <c r="O247" s="59"/>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4"/>
      <c r="BE247" s="34"/>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34"/>
      <c r="DB247" s="34"/>
      <c r="DC247" s="34"/>
      <c r="DD247" s="34"/>
      <c r="DE247" s="34"/>
      <c r="DF247" s="34"/>
      <c r="DG247" s="34"/>
      <c r="DH247" s="34"/>
      <c r="DI247" s="34"/>
      <c r="DJ247" s="34"/>
      <c r="DK247" s="34"/>
      <c r="DL247" s="34"/>
    </row>
    <row r="248" spans="1:116" s="30" customFormat="1" ht="16.95" customHeight="1" x14ac:dyDescent="0.25">
      <c r="A248" s="117"/>
      <c r="B248" s="170"/>
      <c r="C248" s="171"/>
      <c r="D248" s="174"/>
      <c r="E248" s="178"/>
      <c r="F248" s="179"/>
      <c r="G248" s="179"/>
      <c r="H248" s="180"/>
      <c r="I248" s="154"/>
      <c r="J248" s="154"/>
      <c r="K248" s="154"/>
      <c r="L248" s="154"/>
      <c r="M248" s="154"/>
      <c r="N248" s="34"/>
      <c r="O248" s="59"/>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34"/>
      <c r="BC248" s="34"/>
      <c r="BD248" s="34"/>
      <c r="BE248" s="34"/>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34"/>
      <c r="CS248" s="34"/>
      <c r="CT248" s="34"/>
      <c r="CU248" s="34"/>
      <c r="CV248" s="34"/>
      <c r="CW248" s="34"/>
      <c r="CX248" s="34"/>
      <c r="CY248" s="34"/>
      <c r="CZ248" s="34"/>
      <c r="DA248" s="34"/>
      <c r="DB248" s="34"/>
      <c r="DC248" s="34"/>
      <c r="DD248" s="34"/>
      <c r="DE248" s="34"/>
      <c r="DF248" s="34"/>
      <c r="DG248" s="34"/>
      <c r="DH248" s="34"/>
      <c r="DI248" s="34"/>
      <c r="DJ248" s="34"/>
      <c r="DK248" s="34"/>
      <c r="DL248" s="34"/>
    </row>
    <row r="249" spans="1:116" s="30" customFormat="1" ht="32.4" customHeight="1" x14ac:dyDescent="0.25">
      <c r="A249" s="117"/>
      <c r="B249" s="170" t="s">
        <v>225</v>
      </c>
      <c r="C249" s="171"/>
      <c r="D249" s="174"/>
      <c r="E249" s="178"/>
      <c r="F249" s="179"/>
      <c r="G249" s="179"/>
      <c r="H249" s="180"/>
      <c r="I249" s="154"/>
      <c r="J249" s="154"/>
      <c r="K249" s="154"/>
      <c r="L249" s="154"/>
      <c r="M249" s="154"/>
      <c r="N249" s="34"/>
      <c r="O249" s="59"/>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34"/>
      <c r="DB249" s="34"/>
      <c r="DC249" s="34"/>
      <c r="DD249" s="34"/>
      <c r="DE249" s="34"/>
      <c r="DF249" s="34"/>
      <c r="DG249" s="34"/>
      <c r="DH249" s="34"/>
      <c r="DI249" s="34"/>
      <c r="DJ249" s="34"/>
      <c r="DK249" s="34"/>
      <c r="DL249" s="34"/>
    </row>
    <row r="250" spans="1:116" s="30" customFormat="1" ht="19.95" customHeight="1" x14ac:dyDescent="0.25">
      <c r="A250" s="117"/>
      <c r="B250" s="172"/>
      <c r="C250" s="173"/>
      <c r="D250" s="131"/>
      <c r="E250" s="181"/>
      <c r="F250" s="182"/>
      <c r="G250" s="182"/>
      <c r="H250" s="183"/>
      <c r="I250" s="154"/>
      <c r="J250" s="154"/>
      <c r="K250" s="154"/>
      <c r="L250" s="154"/>
      <c r="M250" s="154"/>
      <c r="N250" s="34"/>
      <c r="O250" s="59"/>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4"/>
      <c r="BE250" s="34"/>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34"/>
      <c r="DB250" s="34"/>
      <c r="DC250" s="34"/>
      <c r="DD250" s="34"/>
      <c r="DE250" s="34"/>
      <c r="DF250" s="34"/>
      <c r="DG250" s="34"/>
      <c r="DH250" s="34"/>
      <c r="DI250" s="34"/>
      <c r="DJ250" s="34"/>
      <c r="DK250" s="34"/>
      <c r="DL250" s="34"/>
    </row>
    <row r="251" spans="1:116" s="30" customFormat="1" ht="34.200000000000003" customHeight="1" x14ac:dyDescent="0.25">
      <c r="A251" s="116" t="s">
        <v>245</v>
      </c>
      <c r="B251" s="168" t="s">
        <v>229</v>
      </c>
      <c r="C251" s="169"/>
      <c r="D251" s="130" t="s">
        <v>226</v>
      </c>
      <c r="E251" s="175" t="s">
        <v>365</v>
      </c>
      <c r="F251" s="176"/>
      <c r="G251" s="176"/>
      <c r="H251" s="177"/>
      <c r="I251" s="154" t="s">
        <v>344</v>
      </c>
      <c r="J251" s="154"/>
      <c r="K251" s="154"/>
      <c r="L251" s="154"/>
      <c r="M251" s="154"/>
      <c r="N251" s="34"/>
      <c r="O251" s="59"/>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34"/>
      <c r="BC251" s="34"/>
      <c r="BD251" s="34"/>
      <c r="BE251" s="34"/>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34"/>
      <c r="DA251" s="34"/>
      <c r="DB251" s="34"/>
      <c r="DC251" s="34"/>
      <c r="DD251" s="34"/>
      <c r="DE251" s="34"/>
      <c r="DF251" s="34"/>
      <c r="DG251" s="34"/>
      <c r="DH251" s="34"/>
      <c r="DI251" s="34"/>
      <c r="DJ251" s="34"/>
      <c r="DK251" s="34"/>
      <c r="DL251" s="34"/>
    </row>
    <row r="252" spans="1:116" s="30" customFormat="1" ht="30" customHeight="1" x14ac:dyDescent="0.25">
      <c r="A252" s="117"/>
      <c r="B252" s="170" t="s">
        <v>224</v>
      </c>
      <c r="C252" s="171"/>
      <c r="D252" s="174"/>
      <c r="E252" s="178"/>
      <c r="F252" s="179"/>
      <c r="G252" s="179"/>
      <c r="H252" s="180"/>
      <c r="I252" s="154"/>
      <c r="J252" s="154"/>
      <c r="K252" s="154"/>
      <c r="L252" s="154"/>
      <c r="M252" s="154"/>
      <c r="N252" s="34"/>
      <c r="O252" s="59"/>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4"/>
      <c r="CS252" s="34"/>
      <c r="CT252" s="34"/>
      <c r="CU252" s="34"/>
      <c r="CV252" s="34"/>
      <c r="CW252" s="34"/>
      <c r="CX252" s="34"/>
      <c r="CY252" s="34"/>
      <c r="CZ252" s="34"/>
      <c r="DA252" s="34"/>
      <c r="DB252" s="34"/>
      <c r="DC252" s="34"/>
      <c r="DD252" s="34"/>
      <c r="DE252" s="34"/>
      <c r="DF252" s="34"/>
      <c r="DG252" s="34"/>
      <c r="DH252" s="34"/>
      <c r="DI252" s="34"/>
      <c r="DJ252" s="34"/>
      <c r="DK252" s="34"/>
      <c r="DL252" s="34"/>
    </row>
    <row r="253" spans="1:116" s="30" customFormat="1" ht="16.95" customHeight="1" x14ac:dyDescent="0.25">
      <c r="A253" s="117"/>
      <c r="B253" s="170"/>
      <c r="C253" s="171"/>
      <c r="D253" s="174"/>
      <c r="E253" s="178"/>
      <c r="F253" s="179"/>
      <c r="G253" s="179"/>
      <c r="H253" s="180"/>
      <c r="I253" s="154"/>
      <c r="J253" s="154"/>
      <c r="K253" s="154"/>
      <c r="L253" s="154"/>
      <c r="M253" s="154"/>
      <c r="N253" s="34"/>
      <c r="O253" s="59"/>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4"/>
      <c r="BE253" s="34"/>
      <c r="BF253" s="34"/>
      <c r="BG253" s="34"/>
      <c r="BH253" s="34"/>
      <c r="BI253" s="34"/>
      <c r="BJ253" s="34"/>
      <c r="BK253" s="34"/>
      <c r="BL253" s="34"/>
      <c r="BM253" s="34"/>
      <c r="BN253" s="34"/>
      <c r="BO253" s="34"/>
      <c r="BP253" s="34"/>
      <c r="BQ253" s="34"/>
      <c r="BR253" s="34"/>
      <c r="BS253" s="34"/>
      <c r="BT253" s="34"/>
      <c r="BU253" s="34"/>
      <c r="BV253" s="34"/>
      <c r="BW253" s="34"/>
      <c r="BX253" s="34"/>
      <c r="BY253" s="34"/>
      <c r="BZ253" s="34"/>
      <c r="CA253" s="34"/>
      <c r="CB253" s="34"/>
      <c r="CC253" s="34"/>
      <c r="CD253" s="34"/>
      <c r="CE253" s="34"/>
      <c r="CF253" s="34"/>
      <c r="CG253" s="34"/>
      <c r="CH253" s="34"/>
      <c r="CI253" s="34"/>
      <c r="CJ253" s="34"/>
      <c r="CK253" s="34"/>
      <c r="CL253" s="34"/>
      <c r="CM253" s="34"/>
      <c r="CN253" s="34"/>
      <c r="CO253" s="34"/>
      <c r="CP253" s="34"/>
      <c r="CQ253" s="34"/>
      <c r="CR253" s="34"/>
      <c r="CS253" s="34"/>
      <c r="CT253" s="34"/>
      <c r="CU253" s="34"/>
      <c r="CV253" s="34"/>
      <c r="CW253" s="34"/>
      <c r="CX253" s="34"/>
      <c r="CY253" s="34"/>
      <c r="CZ253" s="34"/>
      <c r="DA253" s="34"/>
      <c r="DB253" s="34"/>
      <c r="DC253" s="34"/>
      <c r="DD253" s="34"/>
      <c r="DE253" s="34"/>
      <c r="DF253" s="34"/>
      <c r="DG253" s="34"/>
      <c r="DH253" s="34"/>
      <c r="DI253" s="34"/>
      <c r="DJ253" s="34"/>
      <c r="DK253" s="34"/>
      <c r="DL253" s="34"/>
    </row>
    <row r="254" spans="1:116" s="30" customFormat="1" ht="32.4" customHeight="1" x14ac:dyDescent="0.25">
      <c r="A254" s="117"/>
      <c r="B254" s="170" t="s">
        <v>225</v>
      </c>
      <c r="C254" s="171"/>
      <c r="D254" s="174"/>
      <c r="E254" s="178"/>
      <c r="F254" s="179"/>
      <c r="G254" s="179"/>
      <c r="H254" s="180"/>
      <c r="I254" s="154"/>
      <c r="J254" s="154"/>
      <c r="K254" s="154"/>
      <c r="L254" s="154"/>
      <c r="M254" s="154"/>
      <c r="N254" s="34"/>
      <c r="O254" s="59"/>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4"/>
      <c r="BE254" s="34"/>
      <c r="BF254" s="34"/>
      <c r="BG254" s="34"/>
      <c r="BH254" s="34"/>
      <c r="BI254" s="34"/>
      <c r="BJ254" s="34"/>
      <c r="BK254" s="34"/>
      <c r="BL254" s="34"/>
      <c r="BM254" s="34"/>
      <c r="BN254" s="34"/>
      <c r="BO254" s="34"/>
      <c r="BP254" s="34"/>
      <c r="BQ254" s="34"/>
      <c r="BR254" s="34"/>
      <c r="BS254" s="34"/>
      <c r="BT254" s="34"/>
      <c r="BU254" s="34"/>
      <c r="BV254" s="34"/>
      <c r="BW254" s="34"/>
      <c r="BX254" s="34"/>
      <c r="BY254" s="34"/>
      <c r="BZ254" s="34"/>
      <c r="CA254" s="34"/>
      <c r="CB254" s="34"/>
      <c r="CC254" s="34"/>
      <c r="CD254" s="34"/>
      <c r="CE254" s="34"/>
      <c r="CF254" s="34"/>
      <c r="CG254" s="34"/>
      <c r="CH254" s="34"/>
      <c r="CI254" s="34"/>
      <c r="CJ254" s="34"/>
      <c r="CK254" s="34"/>
      <c r="CL254" s="34"/>
      <c r="CM254" s="34"/>
      <c r="CN254" s="34"/>
      <c r="CO254" s="34"/>
      <c r="CP254" s="34"/>
      <c r="CQ254" s="34"/>
      <c r="CR254" s="34"/>
      <c r="CS254" s="34"/>
      <c r="CT254" s="34"/>
      <c r="CU254" s="34"/>
      <c r="CV254" s="34"/>
      <c r="CW254" s="34"/>
      <c r="CX254" s="34"/>
      <c r="CY254" s="34"/>
      <c r="CZ254" s="34"/>
      <c r="DA254" s="34"/>
      <c r="DB254" s="34"/>
      <c r="DC254" s="34"/>
      <c r="DD254" s="34"/>
      <c r="DE254" s="34"/>
      <c r="DF254" s="34"/>
      <c r="DG254" s="34"/>
      <c r="DH254" s="34"/>
      <c r="DI254" s="34"/>
      <c r="DJ254" s="34"/>
      <c r="DK254" s="34"/>
      <c r="DL254" s="34"/>
    </row>
    <row r="255" spans="1:116" s="30" customFormat="1" ht="19.95" customHeight="1" x14ac:dyDescent="0.25">
      <c r="A255" s="117"/>
      <c r="B255" s="172"/>
      <c r="C255" s="173"/>
      <c r="D255" s="131"/>
      <c r="E255" s="181"/>
      <c r="F255" s="182"/>
      <c r="G255" s="182"/>
      <c r="H255" s="183"/>
      <c r="I255" s="154"/>
      <c r="J255" s="154"/>
      <c r="K255" s="154"/>
      <c r="L255" s="154"/>
      <c r="M255" s="154"/>
      <c r="N255" s="34"/>
      <c r="O255" s="59"/>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4"/>
      <c r="BB255" s="34"/>
      <c r="BC255" s="34"/>
      <c r="BD255" s="34"/>
      <c r="BE255" s="34"/>
      <c r="BF255" s="34"/>
      <c r="BG255" s="34"/>
      <c r="BH255" s="34"/>
      <c r="BI255" s="34"/>
      <c r="BJ255" s="34"/>
      <c r="BK255" s="34"/>
      <c r="BL255" s="34"/>
      <c r="BM255" s="34"/>
      <c r="BN255" s="34"/>
      <c r="BO255" s="34"/>
      <c r="BP255" s="34"/>
      <c r="BQ255" s="34"/>
      <c r="BR255" s="34"/>
      <c r="BS255" s="34"/>
      <c r="BT255" s="34"/>
      <c r="BU255" s="34"/>
      <c r="BV255" s="34"/>
      <c r="BW255" s="34"/>
      <c r="BX255" s="34"/>
      <c r="BY255" s="34"/>
      <c r="BZ255" s="34"/>
      <c r="CA255" s="34"/>
      <c r="CB255" s="34"/>
      <c r="CC255" s="34"/>
      <c r="CD255" s="34"/>
      <c r="CE255" s="34"/>
      <c r="CF255" s="34"/>
      <c r="CG255" s="34"/>
      <c r="CH255" s="34"/>
      <c r="CI255" s="34"/>
      <c r="CJ255" s="34"/>
      <c r="CK255" s="34"/>
      <c r="CL255" s="34"/>
      <c r="CM255" s="34"/>
      <c r="CN255" s="34"/>
      <c r="CO255" s="34"/>
      <c r="CP255" s="34"/>
      <c r="CQ255" s="34"/>
      <c r="CR255" s="34"/>
      <c r="CS255" s="34"/>
      <c r="CT255" s="34"/>
      <c r="CU255" s="34"/>
      <c r="CV255" s="34"/>
      <c r="CW255" s="34"/>
      <c r="CX255" s="34"/>
      <c r="CY255" s="34"/>
      <c r="CZ255" s="34"/>
      <c r="DA255" s="34"/>
      <c r="DB255" s="34"/>
      <c r="DC255" s="34"/>
      <c r="DD255" s="34"/>
      <c r="DE255" s="34"/>
      <c r="DF255" s="34"/>
      <c r="DG255" s="34"/>
      <c r="DH255" s="34"/>
      <c r="DI255" s="34"/>
      <c r="DJ255" s="34"/>
      <c r="DK255" s="34"/>
      <c r="DL255" s="34"/>
    </row>
    <row r="256" spans="1:116" s="30" customFormat="1" ht="34.200000000000003" customHeight="1" x14ac:dyDescent="0.25">
      <c r="A256" s="116" t="s">
        <v>246</v>
      </c>
      <c r="B256" s="168" t="s">
        <v>228</v>
      </c>
      <c r="C256" s="169"/>
      <c r="D256" s="130" t="s">
        <v>226</v>
      </c>
      <c r="E256" s="175" t="s">
        <v>365</v>
      </c>
      <c r="F256" s="176"/>
      <c r="G256" s="176"/>
      <c r="H256" s="177"/>
      <c r="I256" s="154" t="s">
        <v>345</v>
      </c>
      <c r="J256" s="154"/>
      <c r="K256" s="154"/>
      <c r="L256" s="154"/>
      <c r="M256" s="154"/>
      <c r="N256" s="34"/>
      <c r="O256" s="59"/>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4"/>
      <c r="BB256" s="34"/>
      <c r="BC256" s="34"/>
      <c r="BD256" s="34"/>
      <c r="BE256" s="34"/>
      <c r="BF256" s="34"/>
      <c r="BG256" s="34"/>
      <c r="BH256" s="34"/>
      <c r="BI256" s="34"/>
      <c r="BJ256" s="34"/>
      <c r="BK256" s="34"/>
      <c r="BL256" s="34"/>
      <c r="BM256" s="34"/>
      <c r="BN256" s="34"/>
      <c r="BO256" s="34"/>
      <c r="BP256" s="34"/>
      <c r="BQ256" s="34"/>
      <c r="BR256" s="34"/>
      <c r="BS256" s="34"/>
      <c r="BT256" s="34"/>
      <c r="BU256" s="34"/>
      <c r="BV256" s="34"/>
      <c r="BW256" s="34"/>
      <c r="BX256" s="34"/>
      <c r="BY256" s="34"/>
      <c r="BZ256" s="34"/>
      <c r="CA256" s="34"/>
      <c r="CB256" s="34"/>
      <c r="CC256" s="34"/>
      <c r="CD256" s="34"/>
      <c r="CE256" s="34"/>
      <c r="CF256" s="34"/>
      <c r="CG256" s="34"/>
      <c r="CH256" s="34"/>
      <c r="CI256" s="34"/>
      <c r="CJ256" s="34"/>
      <c r="CK256" s="34"/>
      <c r="CL256" s="34"/>
      <c r="CM256" s="34"/>
      <c r="CN256" s="34"/>
      <c r="CO256" s="34"/>
      <c r="CP256" s="34"/>
      <c r="CQ256" s="34"/>
      <c r="CR256" s="34"/>
      <c r="CS256" s="34"/>
      <c r="CT256" s="34"/>
      <c r="CU256" s="34"/>
      <c r="CV256" s="34"/>
      <c r="CW256" s="34"/>
      <c r="CX256" s="34"/>
      <c r="CY256" s="34"/>
      <c r="CZ256" s="34"/>
      <c r="DA256" s="34"/>
      <c r="DB256" s="34"/>
      <c r="DC256" s="34"/>
      <c r="DD256" s="34"/>
      <c r="DE256" s="34"/>
      <c r="DF256" s="34"/>
      <c r="DG256" s="34"/>
      <c r="DH256" s="34"/>
      <c r="DI256" s="34"/>
      <c r="DJ256" s="34"/>
      <c r="DK256" s="34"/>
      <c r="DL256" s="34"/>
    </row>
    <row r="257" spans="1:116" s="30" customFormat="1" ht="30" customHeight="1" x14ac:dyDescent="0.25">
      <c r="A257" s="117"/>
      <c r="B257" s="170" t="s">
        <v>224</v>
      </c>
      <c r="C257" s="171"/>
      <c r="D257" s="174"/>
      <c r="E257" s="178"/>
      <c r="F257" s="179"/>
      <c r="G257" s="179"/>
      <c r="H257" s="180"/>
      <c r="I257" s="154"/>
      <c r="J257" s="154"/>
      <c r="K257" s="154"/>
      <c r="L257" s="154"/>
      <c r="M257" s="154"/>
      <c r="N257" s="34"/>
      <c r="O257" s="59"/>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4"/>
      <c r="BB257" s="34"/>
      <c r="BC257" s="34"/>
      <c r="BD257" s="34"/>
      <c r="BE257" s="34"/>
      <c r="BF257" s="34"/>
      <c r="BG257" s="34"/>
      <c r="BH257" s="34"/>
      <c r="BI257" s="34"/>
      <c r="BJ257" s="34"/>
      <c r="BK257" s="34"/>
      <c r="BL257" s="34"/>
      <c r="BM257" s="34"/>
      <c r="BN257" s="34"/>
      <c r="BO257" s="34"/>
      <c r="BP257" s="34"/>
      <c r="BQ257" s="34"/>
      <c r="BR257" s="34"/>
      <c r="BS257" s="34"/>
      <c r="BT257" s="34"/>
      <c r="BU257" s="34"/>
      <c r="BV257" s="34"/>
      <c r="BW257" s="34"/>
      <c r="BX257" s="34"/>
      <c r="BY257" s="34"/>
      <c r="BZ257" s="34"/>
      <c r="CA257" s="34"/>
      <c r="CB257" s="34"/>
      <c r="CC257" s="34"/>
      <c r="CD257" s="34"/>
      <c r="CE257" s="34"/>
      <c r="CF257" s="34"/>
      <c r="CG257" s="34"/>
      <c r="CH257" s="34"/>
      <c r="CI257" s="34"/>
      <c r="CJ257" s="34"/>
      <c r="CK257" s="34"/>
      <c r="CL257" s="34"/>
      <c r="CM257" s="34"/>
      <c r="CN257" s="34"/>
      <c r="CO257" s="34"/>
      <c r="CP257" s="34"/>
      <c r="CQ257" s="34"/>
      <c r="CR257" s="34"/>
      <c r="CS257" s="34"/>
      <c r="CT257" s="34"/>
      <c r="CU257" s="34"/>
      <c r="CV257" s="34"/>
      <c r="CW257" s="34"/>
      <c r="CX257" s="34"/>
      <c r="CY257" s="34"/>
      <c r="CZ257" s="34"/>
      <c r="DA257" s="34"/>
      <c r="DB257" s="34"/>
      <c r="DC257" s="34"/>
      <c r="DD257" s="34"/>
      <c r="DE257" s="34"/>
      <c r="DF257" s="34"/>
      <c r="DG257" s="34"/>
      <c r="DH257" s="34"/>
      <c r="DI257" s="34"/>
      <c r="DJ257" s="34"/>
      <c r="DK257" s="34"/>
      <c r="DL257" s="34"/>
    </row>
    <row r="258" spans="1:116" s="30" customFormat="1" ht="16.95" customHeight="1" x14ac:dyDescent="0.25">
      <c r="A258" s="117"/>
      <c r="B258" s="170"/>
      <c r="C258" s="171"/>
      <c r="D258" s="174"/>
      <c r="E258" s="178"/>
      <c r="F258" s="179"/>
      <c r="G258" s="179"/>
      <c r="H258" s="180"/>
      <c r="I258" s="154"/>
      <c r="J258" s="154"/>
      <c r="K258" s="154"/>
      <c r="L258" s="154"/>
      <c r="M258" s="154"/>
      <c r="N258" s="34"/>
      <c r="O258" s="59"/>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34"/>
      <c r="BC258" s="34"/>
      <c r="BD258" s="34"/>
      <c r="BE258" s="34"/>
      <c r="BF258" s="34"/>
      <c r="BG258" s="34"/>
      <c r="BH258" s="34"/>
      <c r="BI258" s="34"/>
      <c r="BJ258" s="34"/>
      <c r="BK258" s="34"/>
      <c r="BL258" s="34"/>
      <c r="BM258" s="34"/>
      <c r="BN258" s="34"/>
      <c r="BO258" s="34"/>
      <c r="BP258" s="34"/>
      <c r="BQ258" s="34"/>
      <c r="BR258" s="34"/>
      <c r="BS258" s="34"/>
      <c r="BT258" s="34"/>
      <c r="BU258" s="34"/>
      <c r="BV258" s="34"/>
      <c r="BW258" s="34"/>
      <c r="BX258" s="34"/>
      <c r="BY258" s="34"/>
      <c r="BZ258" s="34"/>
      <c r="CA258" s="34"/>
      <c r="CB258" s="34"/>
      <c r="CC258" s="34"/>
      <c r="CD258" s="34"/>
      <c r="CE258" s="34"/>
      <c r="CF258" s="34"/>
      <c r="CG258" s="34"/>
      <c r="CH258" s="34"/>
      <c r="CI258" s="34"/>
      <c r="CJ258" s="34"/>
      <c r="CK258" s="34"/>
      <c r="CL258" s="34"/>
      <c r="CM258" s="34"/>
      <c r="CN258" s="34"/>
      <c r="CO258" s="34"/>
      <c r="CP258" s="34"/>
      <c r="CQ258" s="34"/>
      <c r="CR258" s="34"/>
      <c r="CS258" s="34"/>
      <c r="CT258" s="34"/>
      <c r="CU258" s="34"/>
      <c r="CV258" s="34"/>
      <c r="CW258" s="34"/>
      <c r="CX258" s="34"/>
      <c r="CY258" s="34"/>
      <c r="CZ258" s="34"/>
      <c r="DA258" s="34"/>
      <c r="DB258" s="34"/>
      <c r="DC258" s="34"/>
      <c r="DD258" s="34"/>
      <c r="DE258" s="34"/>
      <c r="DF258" s="34"/>
      <c r="DG258" s="34"/>
      <c r="DH258" s="34"/>
      <c r="DI258" s="34"/>
      <c r="DJ258" s="34"/>
      <c r="DK258" s="34"/>
      <c r="DL258" s="34"/>
    </row>
    <row r="259" spans="1:116" s="30" customFormat="1" ht="32.4" customHeight="1" x14ac:dyDescent="0.25">
      <c r="A259" s="117"/>
      <c r="B259" s="170" t="s">
        <v>225</v>
      </c>
      <c r="C259" s="171"/>
      <c r="D259" s="174"/>
      <c r="E259" s="178"/>
      <c r="F259" s="179"/>
      <c r="G259" s="179"/>
      <c r="H259" s="180"/>
      <c r="I259" s="154"/>
      <c r="J259" s="154"/>
      <c r="K259" s="154"/>
      <c r="L259" s="154"/>
      <c r="M259" s="154"/>
      <c r="N259" s="34"/>
      <c r="O259" s="59"/>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34"/>
      <c r="BG259" s="34"/>
      <c r="BH259" s="34"/>
      <c r="BI259" s="34"/>
      <c r="BJ259" s="34"/>
      <c r="BK259" s="34"/>
      <c r="BL259" s="34"/>
      <c r="BM259" s="34"/>
      <c r="BN259" s="34"/>
      <c r="BO259" s="34"/>
      <c r="BP259" s="34"/>
      <c r="BQ259" s="34"/>
      <c r="BR259" s="34"/>
      <c r="BS259" s="34"/>
      <c r="BT259" s="34"/>
      <c r="BU259" s="34"/>
      <c r="BV259" s="34"/>
      <c r="BW259" s="34"/>
      <c r="BX259" s="34"/>
      <c r="BY259" s="34"/>
      <c r="BZ259" s="34"/>
      <c r="CA259" s="34"/>
      <c r="CB259" s="34"/>
      <c r="CC259" s="34"/>
      <c r="CD259" s="34"/>
      <c r="CE259" s="34"/>
      <c r="CF259" s="34"/>
      <c r="CG259" s="34"/>
      <c r="CH259" s="34"/>
      <c r="CI259" s="34"/>
      <c r="CJ259" s="34"/>
      <c r="CK259" s="34"/>
      <c r="CL259" s="34"/>
      <c r="CM259" s="34"/>
      <c r="CN259" s="34"/>
      <c r="CO259" s="34"/>
      <c r="CP259" s="34"/>
      <c r="CQ259" s="34"/>
      <c r="CR259" s="34"/>
      <c r="CS259" s="34"/>
      <c r="CT259" s="34"/>
      <c r="CU259" s="34"/>
      <c r="CV259" s="34"/>
      <c r="CW259" s="34"/>
      <c r="CX259" s="34"/>
      <c r="CY259" s="34"/>
      <c r="CZ259" s="34"/>
      <c r="DA259" s="34"/>
      <c r="DB259" s="34"/>
      <c r="DC259" s="34"/>
      <c r="DD259" s="34"/>
      <c r="DE259" s="34"/>
      <c r="DF259" s="34"/>
      <c r="DG259" s="34"/>
      <c r="DH259" s="34"/>
      <c r="DI259" s="34"/>
      <c r="DJ259" s="34"/>
      <c r="DK259" s="34"/>
      <c r="DL259" s="34"/>
    </row>
    <row r="260" spans="1:116" s="30" customFormat="1" ht="19.95" customHeight="1" x14ac:dyDescent="0.25">
      <c r="A260" s="117"/>
      <c r="B260" s="172"/>
      <c r="C260" s="173"/>
      <c r="D260" s="131"/>
      <c r="E260" s="181"/>
      <c r="F260" s="182"/>
      <c r="G260" s="182"/>
      <c r="H260" s="183"/>
      <c r="I260" s="154"/>
      <c r="J260" s="154"/>
      <c r="K260" s="154"/>
      <c r="L260" s="154"/>
      <c r="M260" s="154"/>
      <c r="N260" s="34"/>
      <c r="O260" s="59"/>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row>
    <row r="261" spans="1:116" s="30" customFormat="1" ht="34.200000000000003" customHeight="1" x14ac:dyDescent="0.25">
      <c r="A261" s="116" t="s">
        <v>247</v>
      </c>
      <c r="B261" s="168" t="s">
        <v>347</v>
      </c>
      <c r="C261" s="169"/>
      <c r="D261" s="130" t="s">
        <v>226</v>
      </c>
      <c r="E261" s="175" t="s">
        <v>365</v>
      </c>
      <c r="F261" s="176"/>
      <c r="G261" s="176"/>
      <c r="H261" s="177"/>
      <c r="I261" s="154" t="s">
        <v>346</v>
      </c>
      <c r="J261" s="154"/>
      <c r="K261" s="154"/>
      <c r="L261" s="154"/>
      <c r="M261" s="154"/>
      <c r="N261" s="34"/>
      <c r="O261" s="59"/>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row>
    <row r="262" spans="1:116" s="30" customFormat="1" ht="30" customHeight="1" x14ac:dyDescent="0.25">
      <c r="A262" s="117"/>
      <c r="B262" s="170" t="s">
        <v>224</v>
      </c>
      <c r="C262" s="171"/>
      <c r="D262" s="174"/>
      <c r="E262" s="178"/>
      <c r="F262" s="179"/>
      <c r="G262" s="179"/>
      <c r="H262" s="180"/>
      <c r="I262" s="154"/>
      <c r="J262" s="154"/>
      <c r="K262" s="154"/>
      <c r="L262" s="154"/>
      <c r="M262" s="154"/>
      <c r="N262" s="34"/>
      <c r="O262" s="59"/>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34"/>
      <c r="CD262" s="34"/>
      <c r="CE262" s="34"/>
      <c r="CF262" s="34"/>
      <c r="CG262" s="34"/>
      <c r="CH262" s="34"/>
      <c r="CI262" s="34"/>
      <c r="CJ262" s="34"/>
      <c r="CK262" s="34"/>
      <c r="CL262" s="34"/>
      <c r="CM262" s="34"/>
      <c r="CN262" s="34"/>
      <c r="CO262" s="34"/>
      <c r="CP262" s="34"/>
      <c r="CQ262" s="34"/>
      <c r="CR262" s="34"/>
      <c r="CS262" s="34"/>
      <c r="CT262" s="34"/>
      <c r="CU262" s="34"/>
      <c r="CV262" s="34"/>
      <c r="CW262" s="34"/>
      <c r="CX262" s="34"/>
      <c r="CY262" s="34"/>
      <c r="CZ262" s="34"/>
      <c r="DA262" s="34"/>
      <c r="DB262" s="34"/>
      <c r="DC262" s="34"/>
      <c r="DD262" s="34"/>
      <c r="DE262" s="34"/>
      <c r="DF262" s="34"/>
      <c r="DG262" s="34"/>
      <c r="DH262" s="34"/>
      <c r="DI262" s="34"/>
      <c r="DJ262" s="34"/>
      <c r="DK262" s="34"/>
      <c r="DL262" s="34"/>
    </row>
    <row r="263" spans="1:116" s="30" customFormat="1" ht="16.95" customHeight="1" x14ac:dyDescent="0.25">
      <c r="A263" s="117"/>
      <c r="B263" s="170"/>
      <c r="C263" s="171"/>
      <c r="D263" s="174"/>
      <c r="E263" s="178"/>
      <c r="F263" s="179"/>
      <c r="G263" s="179"/>
      <c r="H263" s="180"/>
      <c r="I263" s="154"/>
      <c r="J263" s="154"/>
      <c r="K263" s="154"/>
      <c r="L263" s="154"/>
      <c r="M263" s="154"/>
      <c r="N263" s="34"/>
      <c r="O263" s="59"/>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row>
    <row r="264" spans="1:116" s="30" customFormat="1" ht="32.4" customHeight="1" x14ac:dyDescent="0.25">
      <c r="A264" s="117"/>
      <c r="B264" s="170" t="s">
        <v>225</v>
      </c>
      <c r="C264" s="171"/>
      <c r="D264" s="174"/>
      <c r="E264" s="178"/>
      <c r="F264" s="179"/>
      <c r="G264" s="179"/>
      <c r="H264" s="180"/>
      <c r="I264" s="154"/>
      <c r="J264" s="154"/>
      <c r="K264" s="154"/>
      <c r="L264" s="154"/>
      <c r="M264" s="154"/>
      <c r="N264" s="34"/>
      <c r="O264" s="59"/>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34"/>
      <c r="BC264" s="34"/>
      <c r="BD264" s="34"/>
      <c r="BE264" s="34"/>
      <c r="BF264" s="34"/>
      <c r="BG264" s="34"/>
      <c r="BH264" s="34"/>
      <c r="BI264" s="34"/>
      <c r="BJ264" s="34"/>
      <c r="BK264" s="34"/>
      <c r="BL264" s="34"/>
      <c r="BM264" s="34"/>
      <c r="BN264" s="34"/>
      <c r="BO264" s="34"/>
      <c r="BP264" s="34"/>
      <c r="BQ264" s="34"/>
      <c r="BR264" s="34"/>
      <c r="BS264" s="34"/>
      <c r="BT264" s="34"/>
      <c r="BU264" s="34"/>
      <c r="BV264" s="34"/>
      <c r="BW264" s="34"/>
      <c r="BX264" s="34"/>
      <c r="BY264" s="34"/>
      <c r="BZ264" s="34"/>
      <c r="CA264" s="34"/>
      <c r="CB264" s="34"/>
      <c r="CC264" s="34"/>
      <c r="CD264" s="34"/>
      <c r="CE264" s="34"/>
      <c r="CF264" s="34"/>
      <c r="CG264" s="34"/>
      <c r="CH264" s="34"/>
      <c r="CI264" s="34"/>
      <c r="CJ264" s="34"/>
      <c r="CK264" s="34"/>
      <c r="CL264" s="34"/>
      <c r="CM264" s="34"/>
      <c r="CN264" s="34"/>
      <c r="CO264" s="34"/>
      <c r="CP264" s="34"/>
      <c r="CQ264" s="34"/>
      <c r="CR264" s="34"/>
      <c r="CS264" s="34"/>
      <c r="CT264" s="34"/>
      <c r="CU264" s="34"/>
      <c r="CV264" s="34"/>
      <c r="CW264" s="34"/>
      <c r="CX264" s="34"/>
      <c r="CY264" s="34"/>
      <c r="CZ264" s="34"/>
      <c r="DA264" s="34"/>
      <c r="DB264" s="34"/>
      <c r="DC264" s="34"/>
      <c r="DD264" s="34"/>
      <c r="DE264" s="34"/>
      <c r="DF264" s="34"/>
      <c r="DG264" s="34"/>
      <c r="DH264" s="34"/>
      <c r="DI264" s="34"/>
      <c r="DJ264" s="34"/>
      <c r="DK264" s="34"/>
      <c r="DL264" s="34"/>
    </row>
    <row r="265" spans="1:116" s="30" customFormat="1" ht="19.95" customHeight="1" x14ac:dyDescent="0.25">
      <c r="A265" s="117"/>
      <c r="B265" s="172"/>
      <c r="C265" s="173"/>
      <c r="D265" s="131"/>
      <c r="E265" s="181"/>
      <c r="F265" s="182"/>
      <c r="G265" s="182"/>
      <c r="H265" s="183"/>
      <c r="I265" s="154"/>
      <c r="J265" s="154"/>
      <c r="K265" s="154"/>
      <c r="L265" s="154"/>
      <c r="M265" s="154"/>
      <c r="N265" s="34"/>
      <c r="O265" s="59"/>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4"/>
      <c r="BB265" s="34"/>
      <c r="BC265" s="34"/>
      <c r="BD265" s="34"/>
      <c r="BE265" s="34"/>
      <c r="BF265" s="34"/>
      <c r="BG265" s="34"/>
      <c r="BH265" s="34"/>
      <c r="BI265" s="34"/>
      <c r="BJ265" s="34"/>
      <c r="BK265" s="34"/>
      <c r="BL265" s="34"/>
      <c r="BM265" s="34"/>
      <c r="BN265" s="34"/>
      <c r="BO265" s="34"/>
      <c r="BP265" s="34"/>
      <c r="BQ265" s="34"/>
      <c r="BR265" s="34"/>
      <c r="BS265" s="34"/>
      <c r="BT265" s="34"/>
      <c r="BU265" s="34"/>
      <c r="BV265" s="34"/>
      <c r="BW265" s="34"/>
      <c r="BX265" s="34"/>
      <c r="BY265" s="34"/>
      <c r="BZ265" s="34"/>
      <c r="CA265" s="34"/>
      <c r="CB265" s="34"/>
      <c r="CC265" s="34"/>
      <c r="CD265" s="34"/>
      <c r="CE265" s="34"/>
      <c r="CF265" s="34"/>
      <c r="CG265" s="34"/>
      <c r="CH265" s="34"/>
      <c r="CI265" s="34"/>
      <c r="CJ265" s="34"/>
      <c r="CK265" s="34"/>
      <c r="CL265" s="34"/>
      <c r="CM265" s="34"/>
      <c r="CN265" s="34"/>
      <c r="CO265" s="34"/>
      <c r="CP265" s="34"/>
      <c r="CQ265" s="34"/>
      <c r="CR265" s="34"/>
      <c r="CS265" s="34"/>
      <c r="CT265" s="34"/>
      <c r="CU265" s="34"/>
      <c r="CV265" s="34"/>
      <c r="CW265" s="34"/>
      <c r="CX265" s="34"/>
      <c r="CY265" s="34"/>
      <c r="CZ265" s="34"/>
      <c r="DA265" s="34"/>
      <c r="DB265" s="34"/>
      <c r="DC265" s="34"/>
      <c r="DD265" s="34"/>
      <c r="DE265" s="34"/>
      <c r="DF265" s="34"/>
      <c r="DG265" s="34"/>
      <c r="DH265" s="34"/>
      <c r="DI265" s="34"/>
      <c r="DJ265" s="34"/>
      <c r="DK265" s="34"/>
      <c r="DL265" s="34"/>
    </row>
    <row r="266" spans="1:116" s="30" customFormat="1" ht="34.200000000000003" customHeight="1" x14ac:dyDescent="0.25">
      <c r="A266" s="116" t="s">
        <v>248</v>
      </c>
      <c r="B266" s="168" t="s">
        <v>348</v>
      </c>
      <c r="C266" s="169"/>
      <c r="D266" s="130" t="s">
        <v>226</v>
      </c>
      <c r="E266" s="175" t="s">
        <v>365</v>
      </c>
      <c r="F266" s="176"/>
      <c r="G266" s="176"/>
      <c r="H266" s="177"/>
      <c r="I266" s="154" t="s">
        <v>349</v>
      </c>
      <c r="J266" s="154"/>
      <c r="K266" s="154"/>
      <c r="L266" s="154"/>
      <c r="M266" s="154"/>
      <c r="N266" s="34"/>
      <c r="O266" s="59"/>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4"/>
      <c r="BB266" s="34"/>
      <c r="BC266" s="34"/>
      <c r="BD266" s="34"/>
      <c r="BE266" s="34"/>
      <c r="BF266" s="34"/>
      <c r="BG266" s="34"/>
      <c r="BH266" s="34"/>
      <c r="BI266" s="34"/>
      <c r="BJ266" s="34"/>
      <c r="BK266" s="34"/>
      <c r="BL266" s="34"/>
      <c r="BM266" s="34"/>
      <c r="BN266" s="34"/>
      <c r="BO266" s="34"/>
      <c r="BP266" s="34"/>
      <c r="BQ266" s="34"/>
      <c r="BR266" s="34"/>
      <c r="BS266" s="34"/>
      <c r="BT266" s="34"/>
      <c r="BU266" s="34"/>
      <c r="BV266" s="34"/>
      <c r="BW266" s="34"/>
      <c r="BX266" s="34"/>
      <c r="BY266" s="34"/>
      <c r="BZ266" s="34"/>
      <c r="CA266" s="34"/>
      <c r="CB266" s="34"/>
      <c r="CC266" s="34"/>
      <c r="CD266" s="34"/>
      <c r="CE266" s="34"/>
      <c r="CF266" s="34"/>
      <c r="CG266" s="34"/>
      <c r="CH266" s="34"/>
      <c r="CI266" s="34"/>
      <c r="CJ266" s="34"/>
      <c r="CK266" s="34"/>
      <c r="CL266" s="34"/>
      <c r="CM266" s="34"/>
      <c r="CN266" s="34"/>
      <c r="CO266" s="34"/>
      <c r="CP266" s="34"/>
      <c r="CQ266" s="34"/>
      <c r="CR266" s="34"/>
      <c r="CS266" s="34"/>
      <c r="CT266" s="34"/>
      <c r="CU266" s="34"/>
      <c r="CV266" s="34"/>
      <c r="CW266" s="34"/>
      <c r="CX266" s="34"/>
      <c r="CY266" s="34"/>
      <c r="CZ266" s="34"/>
      <c r="DA266" s="34"/>
      <c r="DB266" s="34"/>
      <c r="DC266" s="34"/>
      <c r="DD266" s="34"/>
      <c r="DE266" s="34"/>
      <c r="DF266" s="34"/>
      <c r="DG266" s="34"/>
      <c r="DH266" s="34"/>
      <c r="DI266" s="34"/>
      <c r="DJ266" s="34"/>
      <c r="DK266" s="34"/>
      <c r="DL266" s="34"/>
    </row>
    <row r="267" spans="1:116" s="30" customFormat="1" ht="30" customHeight="1" x14ac:dyDescent="0.25">
      <c r="A267" s="117"/>
      <c r="B267" s="170" t="s">
        <v>224</v>
      </c>
      <c r="C267" s="171"/>
      <c r="D267" s="174"/>
      <c r="E267" s="178"/>
      <c r="F267" s="179"/>
      <c r="G267" s="179"/>
      <c r="H267" s="180"/>
      <c r="I267" s="154"/>
      <c r="J267" s="154"/>
      <c r="K267" s="154"/>
      <c r="L267" s="154"/>
      <c r="M267" s="154"/>
      <c r="N267" s="34"/>
      <c r="O267" s="59"/>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34"/>
      <c r="BG267" s="34"/>
      <c r="BH267" s="34"/>
      <c r="BI267" s="34"/>
      <c r="BJ267" s="34"/>
      <c r="BK267" s="34"/>
      <c r="BL267" s="34"/>
      <c r="BM267" s="34"/>
      <c r="BN267" s="34"/>
      <c r="BO267" s="34"/>
      <c r="BP267" s="34"/>
      <c r="BQ267" s="34"/>
      <c r="BR267" s="34"/>
      <c r="BS267" s="34"/>
      <c r="BT267" s="34"/>
      <c r="BU267" s="34"/>
      <c r="BV267" s="34"/>
      <c r="BW267" s="34"/>
      <c r="BX267" s="34"/>
      <c r="BY267" s="34"/>
      <c r="BZ267" s="34"/>
      <c r="CA267" s="34"/>
      <c r="CB267" s="34"/>
      <c r="CC267" s="34"/>
      <c r="CD267" s="34"/>
      <c r="CE267" s="34"/>
      <c r="CF267" s="34"/>
      <c r="CG267" s="34"/>
      <c r="CH267" s="34"/>
      <c r="CI267" s="34"/>
      <c r="CJ267" s="34"/>
      <c r="CK267" s="34"/>
      <c r="CL267" s="34"/>
      <c r="CM267" s="34"/>
      <c r="CN267" s="34"/>
      <c r="CO267" s="34"/>
      <c r="CP267" s="34"/>
      <c r="CQ267" s="34"/>
      <c r="CR267" s="34"/>
      <c r="CS267" s="34"/>
      <c r="CT267" s="34"/>
      <c r="CU267" s="34"/>
      <c r="CV267" s="34"/>
      <c r="CW267" s="34"/>
      <c r="CX267" s="34"/>
      <c r="CY267" s="34"/>
      <c r="CZ267" s="34"/>
      <c r="DA267" s="34"/>
      <c r="DB267" s="34"/>
      <c r="DC267" s="34"/>
      <c r="DD267" s="34"/>
      <c r="DE267" s="34"/>
      <c r="DF267" s="34"/>
      <c r="DG267" s="34"/>
      <c r="DH267" s="34"/>
      <c r="DI267" s="34"/>
      <c r="DJ267" s="34"/>
      <c r="DK267" s="34"/>
      <c r="DL267" s="34"/>
    </row>
    <row r="268" spans="1:116" s="30" customFormat="1" ht="16.95" customHeight="1" x14ac:dyDescent="0.25">
      <c r="A268" s="117"/>
      <c r="B268" s="170"/>
      <c r="C268" s="171"/>
      <c r="D268" s="174"/>
      <c r="E268" s="178"/>
      <c r="F268" s="179"/>
      <c r="G268" s="179"/>
      <c r="H268" s="180"/>
      <c r="I268" s="154"/>
      <c r="J268" s="154"/>
      <c r="K268" s="154"/>
      <c r="L268" s="154"/>
      <c r="M268" s="154"/>
      <c r="N268" s="34"/>
      <c r="O268" s="59"/>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34"/>
      <c r="BC268" s="34"/>
      <c r="BD268" s="34"/>
      <c r="BE268" s="34"/>
      <c r="BF268" s="34"/>
      <c r="BG268" s="34"/>
      <c r="BH268" s="34"/>
      <c r="BI268" s="34"/>
      <c r="BJ268" s="34"/>
      <c r="BK268" s="34"/>
      <c r="BL268" s="34"/>
      <c r="BM268" s="34"/>
      <c r="BN268" s="34"/>
      <c r="BO268" s="34"/>
      <c r="BP268" s="34"/>
      <c r="BQ268" s="34"/>
      <c r="BR268" s="34"/>
      <c r="BS268" s="34"/>
      <c r="BT268" s="34"/>
      <c r="BU268" s="34"/>
      <c r="BV268" s="34"/>
      <c r="BW268" s="34"/>
      <c r="BX268" s="34"/>
      <c r="BY268" s="34"/>
      <c r="BZ268" s="34"/>
      <c r="CA268" s="34"/>
      <c r="CB268" s="34"/>
      <c r="CC268" s="34"/>
      <c r="CD268" s="34"/>
      <c r="CE268" s="34"/>
      <c r="CF268" s="34"/>
      <c r="CG268" s="34"/>
      <c r="CH268" s="34"/>
      <c r="CI268" s="34"/>
      <c r="CJ268" s="34"/>
      <c r="CK268" s="34"/>
      <c r="CL268" s="34"/>
      <c r="CM268" s="34"/>
      <c r="CN268" s="34"/>
      <c r="CO268" s="34"/>
      <c r="CP268" s="34"/>
      <c r="CQ268" s="34"/>
      <c r="CR268" s="34"/>
      <c r="CS268" s="34"/>
      <c r="CT268" s="34"/>
      <c r="CU268" s="34"/>
      <c r="CV268" s="34"/>
      <c r="CW268" s="34"/>
      <c r="CX268" s="34"/>
      <c r="CY268" s="34"/>
      <c r="CZ268" s="34"/>
      <c r="DA268" s="34"/>
      <c r="DB268" s="34"/>
      <c r="DC268" s="34"/>
      <c r="DD268" s="34"/>
      <c r="DE268" s="34"/>
      <c r="DF268" s="34"/>
      <c r="DG268" s="34"/>
      <c r="DH268" s="34"/>
      <c r="DI268" s="34"/>
      <c r="DJ268" s="34"/>
      <c r="DK268" s="34"/>
      <c r="DL268" s="34"/>
    </row>
    <row r="269" spans="1:116" s="30" customFormat="1" ht="32.4" customHeight="1" x14ac:dyDescent="0.25">
      <c r="A269" s="117"/>
      <c r="B269" s="170" t="s">
        <v>225</v>
      </c>
      <c r="C269" s="171"/>
      <c r="D269" s="174"/>
      <c r="E269" s="178"/>
      <c r="F269" s="179"/>
      <c r="G269" s="179"/>
      <c r="H269" s="180"/>
      <c r="I269" s="154"/>
      <c r="J269" s="154"/>
      <c r="K269" s="154"/>
      <c r="L269" s="154"/>
      <c r="M269" s="154"/>
      <c r="N269" s="34"/>
      <c r="O269" s="59"/>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row>
    <row r="270" spans="1:116" s="30" customFormat="1" ht="19.95" customHeight="1" x14ac:dyDescent="0.25">
      <c r="A270" s="117"/>
      <c r="B270" s="172"/>
      <c r="C270" s="173"/>
      <c r="D270" s="131"/>
      <c r="E270" s="181"/>
      <c r="F270" s="182"/>
      <c r="G270" s="182"/>
      <c r="H270" s="183"/>
      <c r="I270" s="154"/>
      <c r="J270" s="154"/>
      <c r="K270" s="154"/>
      <c r="L270" s="154"/>
      <c r="M270" s="154"/>
      <c r="N270" s="34"/>
      <c r="O270" s="59"/>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34"/>
      <c r="BC270" s="34"/>
      <c r="BD270" s="34"/>
      <c r="BE270" s="34"/>
      <c r="BF270" s="34"/>
      <c r="BG270" s="34"/>
      <c r="BH270" s="34"/>
      <c r="BI270" s="34"/>
      <c r="BJ270" s="34"/>
      <c r="BK270" s="34"/>
      <c r="BL270" s="34"/>
      <c r="BM270" s="34"/>
      <c r="BN270" s="34"/>
      <c r="BO270" s="34"/>
      <c r="BP270" s="34"/>
      <c r="BQ270" s="34"/>
      <c r="BR270" s="34"/>
      <c r="BS270" s="34"/>
      <c r="BT270" s="34"/>
      <c r="BU270" s="34"/>
      <c r="BV270" s="34"/>
      <c r="BW270" s="34"/>
      <c r="BX270" s="34"/>
      <c r="BY270" s="34"/>
      <c r="BZ270" s="34"/>
      <c r="CA270" s="34"/>
      <c r="CB270" s="34"/>
      <c r="CC270" s="34"/>
      <c r="CD270" s="34"/>
      <c r="CE270" s="34"/>
      <c r="CF270" s="34"/>
      <c r="CG270" s="34"/>
      <c r="CH270" s="34"/>
      <c r="CI270" s="34"/>
      <c r="CJ270" s="34"/>
      <c r="CK270" s="34"/>
      <c r="CL270" s="34"/>
      <c r="CM270" s="34"/>
      <c r="CN270" s="34"/>
      <c r="CO270" s="34"/>
      <c r="CP270" s="34"/>
      <c r="CQ270" s="34"/>
      <c r="CR270" s="34"/>
      <c r="CS270" s="34"/>
      <c r="CT270" s="34"/>
      <c r="CU270" s="34"/>
      <c r="CV270" s="34"/>
      <c r="CW270" s="34"/>
      <c r="CX270" s="34"/>
      <c r="CY270" s="34"/>
      <c r="CZ270" s="34"/>
      <c r="DA270" s="34"/>
      <c r="DB270" s="34"/>
      <c r="DC270" s="34"/>
      <c r="DD270" s="34"/>
      <c r="DE270" s="34"/>
      <c r="DF270" s="34"/>
      <c r="DG270" s="34"/>
      <c r="DH270" s="34"/>
      <c r="DI270" s="34"/>
      <c r="DJ270" s="34"/>
      <c r="DK270" s="34"/>
      <c r="DL270" s="34"/>
    </row>
    <row r="271" spans="1:116" s="30" customFormat="1" ht="34.200000000000003" customHeight="1" x14ac:dyDescent="0.25">
      <c r="A271" s="116" t="s">
        <v>249</v>
      </c>
      <c r="B271" s="168" t="s">
        <v>350</v>
      </c>
      <c r="C271" s="169"/>
      <c r="D271" s="130" t="s">
        <v>226</v>
      </c>
      <c r="E271" s="175" t="s">
        <v>365</v>
      </c>
      <c r="F271" s="176"/>
      <c r="G271" s="176"/>
      <c r="H271" s="177"/>
      <c r="I271" s="154" t="s">
        <v>351</v>
      </c>
      <c r="J271" s="154"/>
      <c r="K271" s="154"/>
      <c r="L271" s="154"/>
      <c r="M271" s="154"/>
      <c r="N271" s="34"/>
      <c r="O271" s="59"/>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34"/>
      <c r="BC271" s="34"/>
      <c r="BD271" s="34"/>
      <c r="BE271" s="34"/>
      <c r="BF271" s="34"/>
      <c r="BG271" s="34"/>
      <c r="BH271" s="34"/>
      <c r="BI271" s="34"/>
      <c r="BJ271" s="34"/>
      <c r="BK271" s="34"/>
      <c r="BL271" s="34"/>
      <c r="BM271" s="34"/>
      <c r="BN271" s="34"/>
      <c r="BO271" s="34"/>
      <c r="BP271" s="34"/>
      <c r="BQ271" s="34"/>
      <c r="BR271" s="34"/>
      <c r="BS271" s="34"/>
      <c r="BT271" s="34"/>
      <c r="BU271" s="34"/>
      <c r="BV271" s="34"/>
      <c r="BW271" s="34"/>
      <c r="BX271" s="34"/>
      <c r="BY271" s="34"/>
      <c r="BZ271" s="34"/>
      <c r="CA271" s="34"/>
      <c r="CB271" s="34"/>
      <c r="CC271" s="34"/>
      <c r="CD271" s="34"/>
      <c r="CE271" s="34"/>
      <c r="CF271" s="34"/>
      <c r="CG271" s="34"/>
      <c r="CH271" s="34"/>
      <c r="CI271" s="34"/>
      <c r="CJ271" s="34"/>
      <c r="CK271" s="34"/>
      <c r="CL271" s="34"/>
      <c r="CM271" s="34"/>
      <c r="CN271" s="34"/>
      <c r="CO271" s="34"/>
      <c r="CP271" s="34"/>
      <c r="CQ271" s="34"/>
      <c r="CR271" s="34"/>
      <c r="CS271" s="34"/>
      <c r="CT271" s="34"/>
      <c r="CU271" s="34"/>
      <c r="CV271" s="34"/>
      <c r="CW271" s="34"/>
      <c r="CX271" s="34"/>
      <c r="CY271" s="34"/>
      <c r="CZ271" s="34"/>
      <c r="DA271" s="34"/>
      <c r="DB271" s="34"/>
      <c r="DC271" s="34"/>
      <c r="DD271" s="34"/>
      <c r="DE271" s="34"/>
      <c r="DF271" s="34"/>
      <c r="DG271" s="34"/>
      <c r="DH271" s="34"/>
      <c r="DI271" s="34"/>
      <c r="DJ271" s="34"/>
      <c r="DK271" s="34"/>
      <c r="DL271" s="34"/>
    </row>
    <row r="272" spans="1:116" s="30" customFormat="1" ht="30" customHeight="1" x14ac:dyDescent="0.25">
      <c r="A272" s="117"/>
      <c r="B272" s="170" t="s">
        <v>224</v>
      </c>
      <c r="C272" s="171"/>
      <c r="D272" s="174"/>
      <c r="E272" s="178"/>
      <c r="F272" s="179"/>
      <c r="G272" s="179"/>
      <c r="H272" s="180"/>
      <c r="I272" s="154"/>
      <c r="J272" s="154"/>
      <c r="K272" s="154"/>
      <c r="L272" s="154"/>
      <c r="M272" s="154"/>
      <c r="N272" s="34"/>
      <c r="O272" s="59"/>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34"/>
      <c r="BC272" s="34"/>
      <c r="BD272" s="34"/>
      <c r="BE272" s="34"/>
      <c r="BF272" s="34"/>
      <c r="BG272" s="34"/>
      <c r="BH272" s="34"/>
      <c r="BI272" s="34"/>
      <c r="BJ272" s="34"/>
      <c r="BK272" s="34"/>
      <c r="BL272" s="34"/>
      <c r="BM272" s="34"/>
      <c r="BN272" s="34"/>
      <c r="BO272" s="34"/>
      <c r="BP272" s="34"/>
      <c r="BQ272" s="34"/>
      <c r="BR272" s="34"/>
      <c r="BS272" s="34"/>
      <c r="BT272" s="34"/>
      <c r="BU272" s="34"/>
      <c r="BV272" s="34"/>
      <c r="BW272" s="34"/>
      <c r="BX272" s="34"/>
      <c r="BY272" s="34"/>
      <c r="BZ272" s="34"/>
      <c r="CA272" s="34"/>
      <c r="CB272" s="34"/>
      <c r="CC272" s="34"/>
      <c r="CD272" s="34"/>
      <c r="CE272" s="34"/>
      <c r="CF272" s="34"/>
      <c r="CG272" s="34"/>
      <c r="CH272" s="34"/>
      <c r="CI272" s="34"/>
      <c r="CJ272" s="34"/>
      <c r="CK272" s="34"/>
      <c r="CL272" s="34"/>
      <c r="CM272" s="34"/>
      <c r="CN272" s="34"/>
      <c r="CO272" s="34"/>
      <c r="CP272" s="34"/>
      <c r="CQ272" s="34"/>
      <c r="CR272" s="34"/>
      <c r="CS272" s="34"/>
      <c r="CT272" s="34"/>
      <c r="CU272" s="34"/>
      <c r="CV272" s="34"/>
      <c r="CW272" s="34"/>
      <c r="CX272" s="34"/>
      <c r="CY272" s="34"/>
      <c r="CZ272" s="34"/>
      <c r="DA272" s="34"/>
      <c r="DB272" s="34"/>
      <c r="DC272" s="34"/>
      <c r="DD272" s="34"/>
      <c r="DE272" s="34"/>
      <c r="DF272" s="34"/>
      <c r="DG272" s="34"/>
      <c r="DH272" s="34"/>
      <c r="DI272" s="34"/>
      <c r="DJ272" s="34"/>
      <c r="DK272" s="34"/>
      <c r="DL272" s="34"/>
    </row>
    <row r="273" spans="1:161" s="30" customFormat="1" ht="16.95" customHeight="1" x14ac:dyDescent="0.25">
      <c r="A273" s="117"/>
      <c r="B273" s="170"/>
      <c r="C273" s="171"/>
      <c r="D273" s="174"/>
      <c r="E273" s="178"/>
      <c r="F273" s="179"/>
      <c r="G273" s="179"/>
      <c r="H273" s="180"/>
      <c r="I273" s="154"/>
      <c r="J273" s="154"/>
      <c r="K273" s="154"/>
      <c r="L273" s="154"/>
      <c r="M273" s="154"/>
      <c r="N273" s="34"/>
      <c r="O273" s="59"/>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4"/>
      <c r="BB273" s="34"/>
      <c r="BC273" s="34"/>
      <c r="BD273" s="34"/>
      <c r="BE273" s="34"/>
      <c r="BF273" s="34"/>
      <c r="BG273" s="34"/>
      <c r="BH273" s="34"/>
      <c r="BI273" s="34"/>
      <c r="BJ273" s="34"/>
      <c r="BK273" s="34"/>
      <c r="BL273" s="34"/>
      <c r="BM273" s="34"/>
      <c r="BN273" s="34"/>
      <c r="BO273" s="34"/>
      <c r="BP273" s="34"/>
      <c r="BQ273" s="34"/>
      <c r="BR273" s="34"/>
      <c r="BS273" s="34"/>
      <c r="BT273" s="34"/>
      <c r="BU273" s="34"/>
      <c r="BV273" s="34"/>
      <c r="BW273" s="34"/>
      <c r="BX273" s="34"/>
      <c r="BY273" s="34"/>
      <c r="BZ273" s="34"/>
      <c r="CA273" s="34"/>
      <c r="CB273" s="34"/>
      <c r="CC273" s="34"/>
      <c r="CD273" s="34"/>
      <c r="CE273" s="34"/>
      <c r="CF273" s="34"/>
      <c r="CG273" s="34"/>
      <c r="CH273" s="34"/>
      <c r="CI273" s="34"/>
      <c r="CJ273" s="34"/>
      <c r="CK273" s="34"/>
      <c r="CL273" s="34"/>
      <c r="CM273" s="34"/>
      <c r="CN273" s="34"/>
      <c r="CO273" s="34"/>
      <c r="CP273" s="34"/>
      <c r="CQ273" s="34"/>
      <c r="CR273" s="34"/>
      <c r="CS273" s="34"/>
      <c r="CT273" s="34"/>
      <c r="CU273" s="34"/>
      <c r="CV273" s="34"/>
      <c r="CW273" s="34"/>
      <c r="CX273" s="34"/>
      <c r="CY273" s="34"/>
      <c r="CZ273" s="34"/>
      <c r="DA273" s="34"/>
      <c r="DB273" s="34"/>
      <c r="DC273" s="34"/>
      <c r="DD273" s="34"/>
      <c r="DE273" s="34"/>
      <c r="DF273" s="34"/>
      <c r="DG273" s="34"/>
      <c r="DH273" s="34"/>
      <c r="DI273" s="34"/>
      <c r="DJ273" s="34"/>
      <c r="DK273" s="34"/>
      <c r="DL273" s="34"/>
    </row>
    <row r="274" spans="1:161" s="30" customFormat="1" ht="32.4" customHeight="1" x14ac:dyDescent="0.25">
      <c r="A274" s="117"/>
      <c r="B274" s="170" t="s">
        <v>225</v>
      </c>
      <c r="C274" s="171"/>
      <c r="D274" s="174"/>
      <c r="E274" s="178"/>
      <c r="F274" s="179"/>
      <c r="G274" s="179"/>
      <c r="H274" s="180"/>
      <c r="I274" s="154"/>
      <c r="J274" s="154"/>
      <c r="K274" s="154"/>
      <c r="L274" s="154"/>
      <c r="M274" s="154"/>
      <c r="N274" s="34"/>
      <c r="O274" s="59"/>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row>
    <row r="275" spans="1:161" s="30" customFormat="1" ht="19.95" customHeight="1" x14ac:dyDescent="0.25">
      <c r="A275" s="117"/>
      <c r="B275" s="172"/>
      <c r="C275" s="173"/>
      <c r="D275" s="131"/>
      <c r="E275" s="181"/>
      <c r="F275" s="182"/>
      <c r="G275" s="182"/>
      <c r="H275" s="183"/>
      <c r="I275" s="154"/>
      <c r="J275" s="154"/>
      <c r="K275" s="154"/>
      <c r="L275" s="154"/>
      <c r="M275" s="154"/>
      <c r="N275" s="34"/>
      <c r="O275" s="59"/>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34"/>
      <c r="BS275" s="34"/>
      <c r="BT275" s="34"/>
      <c r="BU275" s="34"/>
      <c r="BV275" s="34"/>
      <c r="BW275" s="34"/>
      <c r="BX275" s="34"/>
      <c r="BY275" s="34"/>
      <c r="BZ275" s="34"/>
      <c r="CA275" s="34"/>
      <c r="CB275" s="34"/>
      <c r="CC275" s="34"/>
      <c r="CD275" s="34"/>
      <c r="CE275" s="34"/>
      <c r="CF275" s="34"/>
      <c r="CG275" s="34"/>
      <c r="CH275" s="34"/>
      <c r="CI275" s="34"/>
      <c r="CJ275" s="34"/>
      <c r="CK275" s="34"/>
      <c r="CL275" s="34"/>
      <c r="CM275" s="34"/>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34"/>
      <c r="DL275" s="34"/>
    </row>
    <row r="276" spans="1:161" s="30" customFormat="1" ht="34.200000000000003" customHeight="1" x14ac:dyDescent="0.25">
      <c r="A276" s="116" t="s">
        <v>250</v>
      </c>
      <c r="B276" s="168" t="s">
        <v>352</v>
      </c>
      <c r="C276" s="169"/>
      <c r="D276" s="130" t="s">
        <v>226</v>
      </c>
      <c r="E276" s="175" t="s">
        <v>365</v>
      </c>
      <c r="F276" s="176"/>
      <c r="G276" s="176"/>
      <c r="H276" s="177"/>
      <c r="I276" s="154" t="s">
        <v>353</v>
      </c>
      <c r="J276" s="154"/>
      <c r="K276" s="154"/>
      <c r="L276" s="154"/>
      <c r="M276" s="154"/>
      <c r="N276" s="34"/>
      <c r="O276" s="59"/>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34"/>
      <c r="BC276" s="34"/>
      <c r="BD276" s="34"/>
      <c r="BE276" s="34"/>
      <c r="BF276" s="34"/>
      <c r="BG276" s="34"/>
      <c r="BH276" s="34"/>
      <c r="BI276" s="34"/>
      <c r="BJ276" s="34"/>
      <c r="BK276" s="34"/>
      <c r="BL276" s="34"/>
      <c r="BM276" s="34"/>
      <c r="BN276" s="34"/>
      <c r="BO276" s="34"/>
      <c r="BP276" s="34"/>
      <c r="BQ276" s="34"/>
      <c r="BR276" s="34"/>
      <c r="BS276" s="34"/>
      <c r="BT276" s="34"/>
      <c r="BU276" s="34"/>
      <c r="BV276" s="34"/>
      <c r="BW276" s="34"/>
      <c r="BX276" s="34"/>
      <c r="BY276" s="34"/>
      <c r="BZ276" s="34"/>
      <c r="CA276" s="34"/>
      <c r="CB276" s="34"/>
      <c r="CC276" s="34"/>
      <c r="CD276" s="34"/>
      <c r="CE276" s="34"/>
      <c r="CF276" s="34"/>
      <c r="CG276" s="34"/>
      <c r="CH276" s="34"/>
      <c r="CI276" s="34"/>
      <c r="CJ276" s="34"/>
      <c r="CK276" s="34"/>
      <c r="CL276" s="34"/>
      <c r="CM276" s="34"/>
      <c r="CN276" s="34"/>
      <c r="CO276" s="34"/>
      <c r="CP276" s="34"/>
      <c r="CQ276" s="34"/>
      <c r="CR276" s="34"/>
      <c r="CS276" s="34"/>
      <c r="CT276" s="34"/>
      <c r="CU276" s="34"/>
      <c r="CV276" s="34"/>
      <c r="CW276" s="34"/>
      <c r="CX276" s="34"/>
      <c r="CY276" s="34"/>
      <c r="CZ276" s="34"/>
      <c r="DA276" s="34"/>
      <c r="DB276" s="34"/>
      <c r="DC276" s="34"/>
      <c r="DD276" s="34"/>
      <c r="DE276" s="34"/>
      <c r="DF276" s="34"/>
      <c r="DG276" s="34"/>
      <c r="DH276" s="34"/>
      <c r="DI276" s="34"/>
      <c r="DJ276" s="34"/>
      <c r="DK276" s="34"/>
      <c r="DL276" s="34"/>
    </row>
    <row r="277" spans="1:161" s="30" customFormat="1" ht="30" customHeight="1" x14ac:dyDescent="0.25">
      <c r="A277" s="117"/>
      <c r="B277" s="170" t="s">
        <v>224</v>
      </c>
      <c r="C277" s="171"/>
      <c r="D277" s="174"/>
      <c r="E277" s="178"/>
      <c r="F277" s="179"/>
      <c r="G277" s="179"/>
      <c r="H277" s="180"/>
      <c r="I277" s="154"/>
      <c r="J277" s="154"/>
      <c r="K277" s="154"/>
      <c r="L277" s="154"/>
      <c r="M277" s="154"/>
      <c r="N277" s="34"/>
      <c r="O277" s="59"/>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c r="BO277" s="34"/>
      <c r="BP277" s="34"/>
      <c r="BQ277" s="34"/>
      <c r="BR277" s="34"/>
      <c r="BS277" s="34"/>
      <c r="BT277" s="34"/>
      <c r="BU277" s="34"/>
      <c r="BV277" s="34"/>
      <c r="BW277" s="34"/>
      <c r="BX277" s="34"/>
      <c r="BY277" s="34"/>
      <c r="BZ277" s="34"/>
      <c r="CA277" s="34"/>
      <c r="CB277" s="34"/>
      <c r="CC277" s="34"/>
      <c r="CD277" s="34"/>
      <c r="CE277" s="34"/>
      <c r="CF277" s="34"/>
      <c r="CG277" s="34"/>
      <c r="CH277" s="34"/>
      <c r="CI277" s="34"/>
      <c r="CJ277" s="34"/>
      <c r="CK277" s="34"/>
      <c r="CL277" s="34"/>
      <c r="CM277" s="34"/>
      <c r="CN277" s="34"/>
      <c r="CO277" s="34"/>
      <c r="CP277" s="34"/>
      <c r="CQ277" s="34"/>
      <c r="CR277" s="34"/>
      <c r="CS277" s="34"/>
      <c r="CT277" s="34"/>
      <c r="CU277" s="34"/>
      <c r="CV277" s="34"/>
      <c r="CW277" s="34"/>
      <c r="CX277" s="34"/>
      <c r="CY277" s="34"/>
      <c r="CZ277" s="34"/>
      <c r="DA277" s="34"/>
      <c r="DB277" s="34"/>
      <c r="DC277" s="34"/>
      <c r="DD277" s="34"/>
      <c r="DE277" s="34"/>
      <c r="DF277" s="34"/>
      <c r="DG277" s="34"/>
      <c r="DH277" s="34"/>
      <c r="DI277" s="34"/>
      <c r="DJ277" s="34"/>
      <c r="DK277" s="34"/>
      <c r="DL277" s="34"/>
    </row>
    <row r="278" spans="1:161" s="30" customFormat="1" ht="16.95" customHeight="1" x14ac:dyDescent="0.25">
      <c r="A278" s="117"/>
      <c r="B278" s="170"/>
      <c r="C278" s="171"/>
      <c r="D278" s="174"/>
      <c r="E278" s="178"/>
      <c r="F278" s="179"/>
      <c r="G278" s="179"/>
      <c r="H278" s="180"/>
      <c r="I278" s="154"/>
      <c r="J278" s="154"/>
      <c r="K278" s="154"/>
      <c r="L278" s="154"/>
      <c r="M278" s="154"/>
      <c r="N278" s="34"/>
      <c r="O278" s="59"/>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34"/>
      <c r="BC278" s="34"/>
      <c r="BD278" s="34"/>
      <c r="BE278" s="34"/>
      <c r="BF278" s="34"/>
      <c r="BG278" s="34"/>
      <c r="BH278" s="34"/>
      <c r="BI278" s="34"/>
      <c r="BJ278" s="34"/>
      <c r="BK278" s="34"/>
      <c r="BL278" s="34"/>
      <c r="BM278" s="34"/>
      <c r="BN278" s="34"/>
      <c r="BO278" s="34"/>
      <c r="BP278" s="34"/>
      <c r="BQ278" s="34"/>
      <c r="BR278" s="34"/>
      <c r="BS278" s="34"/>
      <c r="BT278" s="34"/>
      <c r="BU278" s="34"/>
      <c r="BV278" s="34"/>
      <c r="BW278" s="34"/>
      <c r="BX278" s="34"/>
      <c r="BY278" s="34"/>
      <c r="BZ278" s="34"/>
      <c r="CA278" s="34"/>
      <c r="CB278" s="34"/>
      <c r="CC278" s="34"/>
      <c r="CD278" s="34"/>
      <c r="CE278" s="34"/>
      <c r="CF278" s="34"/>
      <c r="CG278" s="34"/>
      <c r="CH278" s="34"/>
      <c r="CI278" s="34"/>
      <c r="CJ278" s="34"/>
      <c r="CK278" s="34"/>
      <c r="CL278" s="34"/>
      <c r="CM278" s="34"/>
      <c r="CN278" s="34"/>
      <c r="CO278" s="34"/>
      <c r="CP278" s="34"/>
      <c r="CQ278" s="34"/>
      <c r="CR278" s="34"/>
      <c r="CS278" s="34"/>
      <c r="CT278" s="34"/>
      <c r="CU278" s="34"/>
      <c r="CV278" s="34"/>
      <c r="CW278" s="34"/>
      <c r="CX278" s="34"/>
      <c r="CY278" s="34"/>
      <c r="CZ278" s="34"/>
      <c r="DA278" s="34"/>
      <c r="DB278" s="34"/>
      <c r="DC278" s="34"/>
      <c r="DD278" s="34"/>
      <c r="DE278" s="34"/>
      <c r="DF278" s="34"/>
      <c r="DG278" s="34"/>
      <c r="DH278" s="34"/>
      <c r="DI278" s="34"/>
      <c r="DJ278" s="34"/>
      <c r="DK278" s="34"/>
      <c r="DL278" s="34"/>
    </row>
    <row r="279" spans="1:161" s="30" customFormat="1" ht="32.4" customHeight="1" x14ac:dyDescent="0.25">
      <c r="A279" s="117"/>
      <c r="B279" s="170" t="s">
        <v>225</v>
      </c>
      <c r="C279" s="171"/>
      <c r="D279" s="174"/>
      <c r="E279" s="178"/>
      <c r="F279" s="179"/>
      <c r="G279" s="179"/>
      <c r="H279" s="180"/>
      <c r="I279" s="154"/>
      <c r="J279" s="154"/>
      <c r="K279" s="154"/>
      <c r="L279" s="154"/>
      <c r="M279" s="154"/>
      <c r="N279" s="34"/>
      <c r="O279" s="59"/>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c r="BO279" s="34"/>
      <c r="BP279" s="34"/>
      <c r="BQ279" s="34"/>
      <c r="BR279" s="34"/>
      <c r="BS279" s="34"/>
      <c r="BT279" s="34"/>
      <c r="BU279" s="34"/>
      <c r="BV279" s="34"/>
      <c r="BW279" s="34"/>
      <c r="BX279" s="34"/>
      <c r="BY279" s="34"/>
      <c r="BZ279" s="34"/>
      <c r="CA279" s="34"/>
      <c r="CB279" s="34"/>
      <c r="CC279" s="34"/>
      <c r="CD279" s="34"/>
      <c r="CE279" s="34"/>
      <c r="CF279" s="34"/>
      <c r="CG279" s="34"/>
      <c r="CH279" s="34"/>
      <c r="CI279" s="34"/>
      <c r="CJ279" s="34"/>
      <c r="CK279" s="34"/>
      <c r="CL279" s="34"/>
      <c r="CM279" s="34"/>
      <c r="CN279" s="34"/>
      <c r="CO279" s="34"/>
      <c r="CP279" s="34"/>
      <c r="CQ279" s="34"/>
      <c r="CR279" s="34"/>
      <c r="CS279" s="34"/>
      <c r="CT279" s="34"/>
      <c r="CU279" s="34"/>
      <c r="CV279" s="34"/>
      <c r="CW279" s="34"/>
      <c r="CX279" s="34"/>
      <c r="CY279" s="34"/>
      <c r="CZ279" s="34"/>
      <c r="DA279" s="34"/>
      <c r="DB279" s="34"/>
      <c r="DC279" s="34"/>
      <c r="DD279" s="34"/>
      <c r="DE279" s="34"/>
      <c r="DF279" s="34"/>
      <c r="DG279" s="34"/>
      <c r="DH279" s="34"/>
      <c r="DI279" s="34"/>
      <c r="DJ279" s="34"/>
      <c r="DK279" s="34"/>
      <c r="DL279" s="34"/>
    </row>
    <row r="280" spans="1:161" s="30" customFormat="1" ht="19.95" customHeight="1" x14ac:dyDescent="0.25">
      <c r="A280" s="117"/>
      <c r="B280" s="172"/>
      <c r="C280" s="173"/>
      <c r="D280" s="131"/>
      <c r="E280" s="181"/>
      <c r="F280" s="182"/>
      <c r="G280" s="182"/>
      <c r="H280" s="183"/>
      <c r="I280" s="154"/>
      <c r="J280" s="154"/>
      <c r="K280" s="154"/>
      <c r="L280" s="154"/>
      <c r="M280" s="154"/>
      <c r="N280" s="34"/>
      <c r="O280" s="59"/>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row>
    <row r="281" spans="1:161" s="30" customFormat="1" ht="34.200000000000003" customHeight="1" x14ac:dyDescent="0.25">
      <c r="A281" s="116" t="s">
        <v>251</v>
      </c>
      <c r="B281" s="125" t="s">
        <v>252</v>
      </c>
      <c r="C281" s="126"/>
      <c r="D281" s="71"/>
      <c r="E281" s="127"/>
      <c r="F281" s="128"/>
      <c r="G281" s="128"/>
      <c r="H281" s="129"/>
      <c r="I281" s="154" t="s">
        <v>256</v>
      </c>
      <c r="J281" s="154"/>
      <c r="K281" s="154"/>
      <c r="L281" s="154"/>
      <c r="M281" s="154"/>
      <c r="N281" s="34"/>
      <c r="O281" s="59"/>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4"/>
      <c r="BB281" s="34"/>
      <c r="BC281" s="34"/>
      <c r="BD281" s="34"/>
      <c r="BE281" s="34"/>
      <c r="BF281" s="34"/>
      <c r="BG281" s="34"/>
      <c r="BH281" s="34"/>
      <c r="BI281" s="34"/>
      <c r="BJ281" s="34"/>
      <c r="BK281" s="34"/>
      <c r="BL281" s="34"/>
      <c r="BM281" s="34"/>
      <c r="BN281" s="34"/>
      <c r="BO281" s="34"/>
      <c r="BP281" s="34"/>
      <c r="BQ281" s="34"/>
      <c r="BR281" s="34"/>
      <c r="BS281" s="34"/>
      <c r="BT281" s="34"/>
      <c r="BU281" s="34"/>
      <c r="BV281" s="34"/>
      <c r="BW281" s="34"/>
      <c r="BX281" s="34"/>
      <c r="BY281" s="34"/>
      <c r="BZ281" s="34"/>
      <c r="CA281" s="34"/>
      <c r="CB281" s="34"/>
      <c r="CC281" s="34"/>
      <c r="CD281" s="34"/>
      <c r="CE281" s="34"/>
      <c r="CF281" s="34"/>
      <c r="CG281" s="34"/>
      <c r="CH281" s="34"/>
      <c r="CI281" s="34"/>
      <c r="CJ281" s="34"/>
      <c r="CK281" s="34"/>
      <c r="CL281" s="34"/>
      <c r="CM281" s="34"/>
      <c r="CN281" s="34"/>
      <c r="CO281" s="34"/>
      <c r="CP281" s="34"/>
      <c r="CQ281" s="34"/>
      <c r="CR281" s="34"/>
      <c r="CS281" s="34"/>
      <c r="CT281" s="34"/>
      <c r="CU281" s="34"/>
      <c r="CV281" s="34"/>
      <c r="CW281" s="34"/>
      <c r="CX281" s="34"/>
      <c r="CY281" s="34"/>
      <c r="CZ281" s="34"/>
      <c r="DA281" s="34"/>
      <c r="DB281" s="34"/>
      <c r="DC281" s="34"/>
      <c r="DD281" s="34"/>
      <c r="DE281" s="34"/>
      <c r="DF281" s="34"/>
      <c r="DG281" s="34"/>
      <c r="DH281" s="34"/>
      <c r="DI281" s="34"/>
      <c r="DJ281" s="34"/>
      <c r="DK281" s="34"/>
      <c r="DL281" s="34"/>
    </row>
    <row r="282" spans="1:161" s="30" customFormat="1" ht="30" customHeight="1" x14ac:dyDescent="0.25">
      <c r="A282" s="117"/>
      <c r="B282" s="132" t="s">
        <v>253</v>
      </c>
      <c r="C282" s="133"/>
      <c r="D282" s="147">
        <v>2</v>
      </c>
      <c r="E282" s="175" t="s">
        <v>365</v>
      </c>
      <c r="F282" s="176"/>
      <c r="G282" s="176"/>
      <c r="H282" s="177"/>
      <c r="I282" s="154"/>
      <c r="J282" s="154"/>
      <c r="K282" s="154"/>
      <c r="L282" s="154"/>
      <c r="M282" s="154"/>
      <c r="N282" s="34"/>
      <c r="O282" s="59"/>
      <c r="P282" s="34"/>
      <c r="Q282" s="34"/>
      <c r="R282" s="34"/>
      <c r="S282" s="34"/>
      <c r="T282" s="34"/>
      <c r="U282" s="34"/>
      <c r="V282" s="34"/>
      <c r="W282" s="34"/>
      <c r="X282" s="34"/>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c r="BO282" s="34"/>
      <c r="BP282" s="34"/>
      <c r="BQ282" s="34"/>
      <c r="BR282" s="34"/>
      <c r="BS282" s="34"/>
      <c r="BT282" s="34"/>
      <c r="BU282" s="34"/>
      <c r="BV282" s="34"/>
      <c r="BW282" s="34"/>
      <c r="BX282" s="34"/>
      <c r="BY282" s="34"/>
      <c r="BZ282" s="34"/>
      <c r="CA282" s="34"/>
      <c r="CB282" s="34"/>
      <c r="CC282" s="34"/>
      <c r="CD282" s="34"/>
      <c r="CE282" s="34"/>
      <c r="CF282" s="34"/>
      <c r="CG282" s="34"/>
      <c r="CH282" s="34"/>
      <c r="CI282" s="34"/>
      <c r="CJ282" s="34"/>
      <c r="CK282" s="34"/>
      <c r="CL282" s="34"/>
      <c r="CM282" s="34"/>
      <c r="CN282" s="34"/>
      <c r="CO282" s="34"/>
      <c r="CP282" s="34"/>
      <c r="CQ282" s="34"/>
      <c r="CR282" s="34"/>
      <c r="CS282" s="34"/>
      <c r="CT282" s="34"/>
      <c r="CU282" s="34"/>
      <c r="CV282" s="34"/>
      <c r="CW282" s="34"/>
      <c r="CX282" s="34"/>
      <c r="CY282" s="34"/>
      <c r="CZ282" s="34"/>
      <c r="DA282" s="34"/>
      <c r="DB282" s="34"/>
      <c r="DC282" s="34"/>
      <c r="DD282" s="34"/>
      <c r="DE282" s="34"/>
      <c r="DF282" s="34"/>
      <c r="DG282" s="34"/>
      <c r="DH282" s="34"/>
      <c r="DI282" s="34"/>
      <c r="DJ282" s="34"/>
      <c r="DK282" s="34"/>
      <c r="DL282" s="34"/>
    </row>
    <row r="283" spans="1:161" s="30" customFormat="1" ht="16.95" customHeight="1" x14ac:dyDescent="0.25">
      <c r="A283" s="117"/>
      <c r="B283" s="134"/>
      <c r="C283" s="135"/>
      <c r="D283" s="144"/>
      <c r="E283" s="181"/>
      <c r="F283" s="182"/>
      <c r="G283" s="182"/>
      <c r="H283" s="183"/>
      <c r="I283" s="154"/>
      <c r="J283" s="154"/>
      <c r="K283" s="154"/>
      <c r="L283" s="154"/>
      <c r="M283" s="154"/>
      <c r="N283" s="34"/>
      <c r="O283" s="59"/>
      <c r="P283" s="34"/>
      <c r="Q283" s="34"/>
      <c r="R283" s="34"/>
      <c r="S283" s="34"/>
      <c r="T283" s="34"/>
      <c r="U283" s="34"/>
      <c r="V283" s="34"/>
      <c r="W283" s="34"/>
      <c r="X283" s="34"/>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34"/>
      <c r="BC283" s="34"/>
      <c r="BD283" s="34"/>
      <c r="BE283" s="34"/>
      <c r="BF283" s="34"/>
      <c r="BG283" s="34"/>
      <c r="BH283" s="34"/>
      <c r="BI283" s="34"/>
      <c r="BJ283" s="34"/>
      <c r="BK283" s="34"/>
      <c r="BL283" s="34"/>
      <c r="BM283" s="34"/>
      <c r="BN283" s="34"/>
      <c r="BO283" s="34"/>
      <c r="BP283" s="34"/>
      <c r="BQ283" s="34"/>
      <c r="BR283" s="34"/>
      <c r="BS283" s="34"/>
      <c r="BT283" s="34"/>
      <c r="BU283" s="34"/>
      <c r="BV283" s="34"/>
      <c r="BW283" s="34"/>
      <c r="BX283" s="34"/>
      <c r="BY283" s="34"/>
      <c r="BZ283" s="34"/>
      <c r="CA283" s="34"/>
      <c r="CB283" s="34"/>
      <c r="CC283" s="34"/>
      <c r="CD283" s="34"/>
      <c r="CE283" s="34"/>
      <c r="CF283" s="34"/>
      <c r="CG283" s="34"/>
      <c r="CH283" s="34"/>
      <c r="CI283" s="34"/>
      <c r="CJ283" s="34"/>
      <c r="CK283" s="34"/>
      <c r="CL283" s="34"/>
      <c r="CM283" s="34"/>
      <c r="CN283" s="34"/>
      <c r="CO283" s="34"/>
      <c r="CP283" s="34"/>
      <c r="CQ283" s="34"/>
      <c r="CR283" s="34"/>
      <c r="CS283" s="34"/>
      <c r="CT283" s="34"/>
      <c r="CU283" s="34"/>
      <c r="CV283" s="34"/>
      <c r="CW283" s="34"/>
      <c r="CX283" s="34"/>
      <c r="CY283" s="34"/>
      <c r="CZ283" s="34"/>
      <c r="DA283" s="34"/>
      <c r="DB283" s="34"/>
      <c r="DC283" s="34"/>
      <c r="DD283" s="34"/>
      <c r="DE283" s="34"/>
      <c r="DF283" s="34"/>
      <c r="DG283" s="34"/>
      <c r="DH283" s="34"/>
      <c r="DI283" s="34"/>
      <c r="DJ283" s="34"/>
      <c r="DK283" s="34"/>
      <c r="DL283" s="34"/>
    </row>
    <row r="284" spans="1:161" s="30" customFormat="1" ht="32.4" customHeight="1" x14ac:dyDescent="0.25">
      <c r="A284" s="117"/>
      <c r="B284" s="132" t="s">
        <v>254</v>
      </c>
      <c r="C284" s="133"/>
      <c r="D284" s="147">
        <v>0</v>
      </c>
      <c r="E284" s="175" t="s">
        <v>368</v>
      </c>
      <c r="F284" s="176"/>
      <c r="G284" s="176"/>
      <c r="H284" s="177"/>
      <c r="I284" s="154"/>
      <c r="J284" s="154"/>
      <c r="K284" s="154"/>
      <c r="L284" s="154"/>
      <c r="M284" s="154"/>
      <c r="N284" s="34"/>
      <c r="O284" s="59"/>
      <c r="P284" s="34"/>
      <c r="Q284" s="34"/>
      <c r="R284" s="34"/>
      <c r="S284" s="34"/>
      <c r="T284" s="34"/>
      <c r="U284" s="34"/>
      <c r="V284" s="34"/>
      <c r="W284" s="34"/>
      <c r="X284" s="34"/>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34"/>
      <c r="BB284" s="34"/>
      <c r="BC284" s="34"/>
      <c r="BD284" s="34"/>
      <c r="BE284" s="34"/>
      <c r="BF284" s="34"/>
      <c r="BG284" s="34"/>
      <c r="BH284" s="34"/>
      <c r="BI284" s="34"/>
      <c r="BJ284" s="34"/>
      <c r="BK284" s="34"/>
      <c r="BL284" s="34"/>
      <c r="BM284" s="34"/>
      <c r="BN284" s="34"/>
      <c r="BO284" s="34"/>
      <c r="BP284" s="34"/>
      <c r="BQ284" s="34"/>
      <c r="BR284" s="34"/>
      <c r="BS284" s="34"/>
      <c r="BT284" s="34"/>
      <c r="BU284" s="34"/>
      <c r="BV284" s="34"/>
      <c r="BW284" s="34"/>
      <c r="BX284" s="34"/>
      <c r="BY284" s="34"/>
      <c r="BZ284" s="34"/>
      <c r="CA284" s="34"/>
      <c r="CB284" s="34"/>
      <c r="CC284" s="34"/>
      <c r="CD284" s="34"/>
      <c r="CE284" s="34"/>
      <c r="CF284" s="34"/>
      <c r="CG284" s="34"/>
      <c r="CH284" s="34"/>
      <c r="CI284" s="34"/>
      <c r="CJ284" s="34"/>
      <c r="CK284" s="34"/>
      <c r="CL284" s="34"/>
      <c r="CM284" s="34"/>
      <c r="CN284" s="34"/>
      <c r="CO284" s="34"/>
      <c r="CP284" s="34"/>
      <c r="CQ284" s="34"/>
      <c r="CR284" s="34"/>
      <c r="CS284" s="34"/>
      <c r="CT284" s="34"/>
      <c r="CU284" s="34"/>
      <c r="CV284" s="34"/>
      <c r="CW284" s="34"/>
      <c r="CX284" s="34"/>
      <c r="CY284" s="34"/>
      <c r="CZ284" s="34"/>
      <c r="DA284" s="34"/>
      <c r="DB284" s="34"/>
      <c r="DC284" s="34"/>
      <c r="DD284" s="34"/>
      <c r="DE284" s="34"/>
      <c r="DF284" s="34"/>
      <c r="DG284" s="34"/>
      <c r="DH284" s="34"/>
      <c r="DI284" s="34"/>
      <c r="DJ284" s="34"/>
      <c r="DK284" s="34"/>
      <c r="DL284" s="34"/>
    </row>
    <row r="285" spans="1:161" s="30" customFormat="1" ht="19.95" customHeight="1" x14ac:dyDescent="0.25">
      <c r="A285" s="117"/>
      <c r="B285" s="134"/>
      <c r="C285" s="135"/>
      <c r="D285" s="144"/>
      <c r="E285" s="181"/>
      <c r="F285" s="182"/>
      <c r="G285" s="182"/>
      <c r="H285" s="183"/>
      <c r="I285" s="154"/>
      <c r="J285" s="154"/>
      <c r="K285" s="154"/>
      <c r="L285" s="154"/>
      <c r="M285" s="154"/>
      <c r="N285" s="34"/>
      <c r="O285" s="59"/>
      <c r="P285" s="34"/>
      <c r="Q285" s="34"/>
      <c r="R285" s="34"/>
      <c r="S285" s="34"/>
      <c r="T285" s="34"/>
      <c r="U285" s="34"/>
      <c r="V285" s="34"/>
      <c r="W285" s="34"/>
      <c r="X285" s="34"/>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34"/>
      <c r="BB285" s="34"/>
      <c r="BC285" s="34"/>
      <c r="BD285" s="34"/>
      <c r="BE285" s="34"/>
      <c r="BF285" s="34"/>
      <c r="BG285" s="34"/>
      <c r="BH285" s="34"/>
      <c r="BI285" s="34"/>
      <c r="BJ285" s="34"/>
      <c r="BK285" s="34"/>
      <c r="BL285" s="34"/>
      <c r="BM285" s="34"/>
      <c r="BN285" s="34"/>
      <c r="BO285" s="34"/>
      <c r="BP285" s="34"/>
      <c r="BQ285" s="34"/>
      <c r="BR285" s="34"/>
      <c r="BS285" s="34"/>
      <c r="BT285" s="34"/>
      <c r="BU285" s="34"/>
      <c r="BV285" s="34"/>
      <c r="BW285" s="34"/>
      <c r="BX285" s="34"/>
      <c r="BY285" s="34"/>
      <c r="BZ285" s="34"/>
      <c r="CA285" s="34"/>
      <c r="CB285" s="34"/>
      <c r="CC285" s="34"/>
      <c r="CD285" s="34"/>
      <c r="CE285" s="34"/>
      <c r="CF285" s="34"/>
      <c r="CG285" s="34"/>
      <c r="CH285" s="34"/>
      <c r="CI285" s="34"/>
      <c r="CJ285" s="34"/>
      <c r="CK285" s="34"/>
      <c r="CL285" s="34"/>
      <c r="CM285" s="34"/>
      <c r="CN285" s="34"/>
      <c r="CO285" s="34"/>
      <c r="CP285" s="34"/>
      <c r="CQ285" s="34"/>
      <c r="CR285" s="34"/>
      <c r="CS285" s="34"/>
      <c r="CT285" s="34"/>
      <c r="CU285" s="34"/>
      <c r="CV285" s="34"/>
      <c r="CW285" s="34"/>
      <c r="CX285" s="34"/>
      <c r="CY285" s="34"/>
      <c r="CZ285" s="34"/>
      <c r="DA285" s="34"/>
      <c r="DB285" s="34"/>
      <c r="DC285" s="34"/>
      <c r="DD285" s="34"/>
      <c r="DE285" s="34"/>
      <c r="DF285" s="34"/>
      <c r="DG285" s="34"/>
      <c r="DH285" s="34"/>
      <c r="DI285" s="34"/>
      <c r="DJ285" s="34"/>
      <c r="DK285" s="34"/>
      <c r="DL285" s="34"/>
    </row>
    <row r="286" spans="1:161" s="46" customFormat="1" ht="34.200000000000003" customHeight="1" x14ac:dyDescent="0.25">
      <c r="A286" s="187" t="s">
        <v>260</v>
      </c>
      <c r="B286" s="189" t="s">
        <v>261</v>
      </c>
      <c r="C286" s="189"/>
      <c r="D286" s="72"/>
      <c r="E286" s="190"/>
      <c r="F286" s="190"/>
      <c r="G286" s="190"/>
      <c r="H286" s="190"/>
      <c r="I286" s="154" t="s">
        <v>264</v>
      </c>
      <c r="J286" s="154"/>
      <c r="K286" s="154"/>
      <c r="L286" s="154"/>
      <c r="M286" s="154"/>
      <c r="N286" s="34"/>
      <c r="O286" s="59"/>
      <c r="P286" s="34"/>
      <c r="Q286" s="34"/>
      <c r="R286" s="34"/>
      <c r="S286" s="34"/>
      <c r="T286" s="34"/>
      <c r="U286" s="34"/>
      <c r="V286" s="34"/>
      <c r="W286" s="34"/>
      <c r="X286" s="34"/>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34"/>
      <c r="BB286" s="34"/>
      <c r="BC286" s="34"/>
      <c r="BD286" s="34"/>
      <c r="BE286" s="34"/>
      <c r="BF286" s="34"/>
      <c r="BG286" s="34"/>
      <c r="BH286" s="34"/>
      <c r="BI286" s="34"/>
      <c r="BJ286" s="34"/>
      <c r="BK286" s="34"/>
      <c r="BL286" s="34"/>
      <c r="BM286" s="34"/>
      <c r="BN286" s="34"/>
      <c r="BO286" s="34"/>
      <c r="BP286" s="34"/>
      <c r="BQ286" s="34"/>
      <c r="BR286" s="34"/>
      <c r="BS286" s="34"/>
      <c r="BT286" s="34"/>
      <c r="BU286" s="34"/>
      <c r="BV286" s="34"/>
      <c r="BW286" s="34"/>
      <c r="BX286" s="34"/>
      <c r="BY286" s="34"/>
      <c r="BZ286" s="34"/>
      <c r="CA286" s="34"/>
      <c r="CB286" s="34"/>
      <c r="CC286" s="34"/>
      <c r="CD286" s="34"/>
      <c r="CE286" s="34"/>
      <c r="CF286" s="34"/>
      <c r="CG286" s="34"/>
      <c r="CH286" s="34"/>
      <c r="CI286" s="34"/>
      <c r="CJ286" s="34"/>
      <c r="CK286" s="34"/>
      <c r="CL286" s="34"/>
      <c r="CM286" s="34"/>
      <c r="CN286" s="34"/>
      <c r="CO286" s="34"/>
      <c r="CP286" s="34"/>
      <c r="CQ286" s="34"/>
      <c r="CR286" s="34"/>
      <c r="CS286" s="34"/>
      <c r="CT286" s="34"/>
      <c r="CU286" s="34"/>
      <c r="CV286" s="34"/>
      <c r="CW286" s="34"/>
      <c r="CX286" s="34"/>
      <c r="CY286" s="34"/>
      <c r="CZ286" s="34"/>
      <c r="DA286" s="34"/>
      <c r="DB286" s="34"/>
      <c r="DC286" s="34"/>
      <c r="DD286" s="34"/>
      <c r="DE286" s="34"/>
      <c r="DF286" s="34"/>
      <c r="DG286" s="34"/>
      <c r="DH286" s="34"/>
      <c r="DI286" s="34"/>
      <c r="DJ286" s="34"/>
      <c r="DK286" s="34"/>
      <c r="DL286" s="34"/>
      <c r="DM286" s="34"/>
      <c r="DN286" s="34"/>
      <c r="DO286" s="34"/>
      <c r="DP286" s="34"/>
      <c r="DQ286" s="34"/>
      <c r="DR286" s="34"/>
      <c r="DS286" s="34"/>
      <c r="DT286" s="34"/>
      <c r="DU286" s="34"/>
      <c r="DV286" s="34"/>
      <c r="DW286" s="34"/>
      <c r="DX286" s="34"/>
      <c r="DY286" s="34"/>
      <c r="DZ286" s="34"/>
      <c r="EA286" s="34"/>
      <c r="EB286" s="34"/>
      <c r="EC286" s="34"/>
      <c r="ED286" s="34"/>
      <c r="EE286" s="34"/>
      <c r="EF286" s="34"/>
      <c r="EG286" s="34"/>
      <c r="EH286" s="34"/>
      <c r="EI286" s="34"/>
      <c r="EJ286" s="34"/>
      <c r="EK286" s="34"/>
      <c r="EL286" s="34"/>
      <c r="EM286" s="34"/>
      <c r="EN286" s="34"/>
      <c r="EO286" s="34"/>
      <c r="EP286" s="34"/>
      <c r="EQ286" s="34"/>
      <c r="ER286" s="34"/>
      <c r="ES286" s="34"/>
      <c r="ET286" s="34"/>
      <c r="EU286" s="34"/>
      <c r="EV286" s="34"/>
      <c r="EW286" s="34"/>
      <c r="EX286" s="34"/>
      <c r="EY286" s="34"/>
      <c r="EZ286" s="34"/>
      <c r="FA286" s="34"/>
      <c r="FB286" s="34"/>
      <c r="FC286" s="34"/>
      <c r="FD286" s="34"/>
      <c r="FE286" s="34"/>
    </row>
    <row r="287" spans="1:161" s="46" customFormat="1" ht="30" customHeight="1" x14ac:dyDescent="0.25">
      <c r="A287" s="188"/>
      <c r="B287" s="191" t="s">
        <v>262</v>
      </c>
      <c r="C287" s="191"/>
      <c r="D287" s="143">
        <v>1</v>
      </c>
      <c r="E287" s="175" t="s">
        <v>365</v>
      </c>
      <c r="F287" s="176"/>
      <c r="G287" s="176"/>
      <c r="H287" s="177"/>
      <c r="I287" s="154"/>
      <c r="J287" s="154"/>
      <c r="K287" s="154"/>
      <c r="L287" s="154"/>
      <c r="M287" s="154"/>
      <c r="N287" s="34"/>
      <c r="O287" s="59"/>
      <c r="P287" s="34"/>
      <c r="Q287" s="34"/>
      <c r="R287" s="34"/>
      <c r="S287" s="34"/>
      <c r="T287" s="34"/>
      <c r="U287" s="34"/>
      <c r="V287" s="34"/>
      <c r="W287" s="34"/>
      <c r="X287" s="34"/>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4"/>
      <c r="BB287" s="34"/>
      <c r="BC287" s="34"/>
      <c r="BD287" s="34"/>
      <c r="BE287" s="34"/>
      <c r="BF287" s="34"/>
      <c r="BG287" s="34"/>
      <c r="BH287" s="34"/>
      <c r="BI287" s="34"/>
      <c r="BJ287" s="34"/>
      <c r="BK287" s="34"/>
      <c r="BL287" s="34"/>
      <c r="BM287" s="34"/>
      <c r="BN287" s="34"/>
      <c r="BO287" s="34"/>
      <c r="BP287" s="34"/>
      <c r="BQ287" s="34"/>
      <c r="BR287" s="34"/>
      <c r="BS287" s="34"/>
      <c r="BT287" s="34"/>
      <c r="BU287" s="34"/>
      <c r="BV287" s="34"/>
      <c r="BW287" s="34"/>
      <c r="BX287" s="34"/>
      <c r="BY287" s="34"/>
      <c r="BZ287" s="34"/>
      <c r="CA287" s="34"/>
      <c r="CB287" s="34"/>
      <c r="CC287" s="34"/>
      <c r="CD287" s="34"/>
      <c r="CE287" s="34"/>
      <c r="CF287" s="34"/>
      <c r="CG287" s="34"/>
      <c r="CH287" s="34"/>
      <c r="CI287" s="34"/>
      <c r="CJ287" s="34"/>
      <c r="CK287" s="34"/>
      <c r="CL287" s="34"/>
      <c r="CM287" s="34"/>
      <c r="CN287" s="34"/>
      <c r="CO287" s="34"/>
      <c r="CP287" s="34"/>
      <c r="CQ287" s="34"/>
      <c r="CR287" s="34"/>
      <c r="CS287" s="34"/>
      <c r="CT287" s="34"/>
      <c r="CU287" s="34"/>
      <c r="CV287" s="34"/>
      <c r="CW287" s="34"/>
      <c r="CX287" s="34"/>
      <c r="CY287" s="34"/>
      <c r="CZ287" s="34"/>
      <c r="DA287" s="34"/>
      <c r="DB287" s="34"/>
      <c r="DC287" s="34"/>
      <c r="DD287" s="34"/>
      <c r="DE287" s="34"/>
      <c r="DF287" s="34"/>
      <c r="DG287" s="34"/>
      <c r="DH287" s="34"/>
      <c r="DI287" s="34"/>
      <c r="DJ287" s="34"/>
      <c r="DK287" s="34"/>
      <c r="DL287" s="34"/>
      <c r="DM287" s="34"/>
      <c r="DN287" s="34"/>
      <c r="DO287" s="34"/>
      <c r="DP287" s="34"/>
      <c r="DQ287" s="34"/>
      <c r="DR287" s="34"/>
      <c r="DS287" s="34"/>
      <c r="DT287" s="34"/>
      <c r="DU287" s="34"/>
      <c r="DV287" s="34"/>
      <c r="DW287" s="34"/>
      <c r="DX287" s="34"/>
      <c r="DY287" s="34"/>
      <c r="DZ287" s="34"/>
      <c r="EA287" s="34"/>
      <c r="EB287" s="34"/>
      <c r="EC287" s="34"/>
      <c r="ED287" s="34"/>
      <c r="EE287" s="34"/>
      <c r="EF287" s="34"/>
      <c r="EG287" s="34"/>
      <c r="EH287" s="34"/>
      <c r="EI287" s="34"/>
      <c r="EJ287" s="34"/>
      <c r="EK287" s="34"/>
      <c r="EL287" s="34"/>
      <c r="EM287" s="34"/>
      <c r="EN287" s="34"/>
      <c r="EO287" s="34"/>
      <c r="EP287" s="34"/>
      <c r="EQ287" s="34"/>
      <c r="ER287" s="34"/>
      <c r="ES287" s="34"/>
      <c r="ET287" s="34"/>
      <c r="EU287" s="34"/>
      <c r="EV287" s="34"/>
      <c r="EW287" s="34"/>
      <c r="EX287" s="34"/>
      <c r="EY287" s="34"/>
      <c r="EZ287" s="34"/>
      <c r="FA287" s="34"/>
      <c r="FB287" s="34"/>
      <c r="FC287" s="34"/>
      <c r="FD287" s="34"/>
      <c r="FE287" s="34"/>
    </row>
    <row r="288" spans="1:161" s="46" customFormat="1" ht="16.95" customHeight="1" x14ac:dyDescent="0.25">
      <c r="A288" s="188"/>
      <c r="B288" s="191"/>
      <c r="C288" s="191"/>
      <c r="D288" s="143"/>
      <c r="E288" s="181"/>
      <c r="F288" s="182"/>
      <c r="G288" s="182"/>
      <c r="H288" s="183"/>
      <c r="I288" s="154"/>
      <c r="J288" s="154"/>
      <c r="K288" s="154"/>
      <c r="L288" s="154"/>
      <c r="M288" s="154"/>
      <c r="N288" s="34"/>
      <c r="O288" s="59"/>
      <c r="P288" s="34"/>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row>
    <row r="289" spans="1:161" s="46" customFormat="1" ht="32.4" customHeight="1" x14ac:dyDescent="0.25">
      <c r="A289" s="188"/>
      <c r="B289" s="191" t="s">
        <v>263</v>
      </c>
      <c r="C289" s="191"/>
      <c r="D289" s="143">
        <v>2</v>
      </c>
      <c r="E289" s="175" t="s">
        <v>365</v>
      </c>
      <c r="F289" s="176"/>
      <c r="G289" s="176"/>
      <c r="H289" s="177"/>
      <c r="I289" s="154"/>
      <c r="J289" s="154"/>
      <c r="K289" s="154"/>
      <c r="L289" s="154"/>
      <c r="M289" s="154"/>
      <c r="N289" s="34"/>
      <c r="O289" s="59"/>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row>
    <row r="290" spans="1:161" s="46" customFormat="1" ht="19.95" customHeight="1" x14ac:dyDescent="0.25">
      <c r="A290" s="188"/>
      <c r="B290" s="191"/>
      <c r="C290" s="191"/>
      <c r="D290" s="143"/>
      <c r="E290" s="181"/>
      <c r="F290" s="182"/>
      <c r="G290" s="182"/>
      <c r="H290" s="183"/>
      <c r="I290" s="154"/>
      <c r="J290" s="154"/>
      <c r="K290" s="154"/>
      <c r="L290" s="154"/>
      <c r="M290" s="154"/>
      <c r="N290" s="34"/>
      <c r="O290" s="59"/>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c r="BO290" s="34"/>
      <c r="BP290" s="34"/>
      <c r="BQ290" s="34"/>
      <c r="BR290" s="34"/>
      <c r="BS290" s="34"/>
      <c r="BT290" s="34"/>
      <c r="BU290" s="34"/>
      <c r="BV290" s="34"/>
      <c r="BW290" s="34"/>
      <c r="BX290" s="34"/>
      <c r="BY290" s="34"/>
      <c r="BZ290" s="34"/>
      <c r="CA290" s="34"/>
      <c r="CB290" s="34"/>
      <c r="CC290" s="34"/>
      <c r="CD290" s="34"/>
      <c r="CE290" s="34"/>
      <c r="CF290" s="34"/>
      <c r="CG290" s="34"/>
      <c r="CH290" s="34"/>
      <c r="CI290" s="34"/>
      <c r="CJ290" s="34"/>
      <c r="CK290" s="34"/>
      <c r="CL290" s="34"/>
      <c r="CM290" s="34"/>
      <c r="CN290" s="34"/>
      <c r="CO290" s="34"/>
      <c r="CP290" s="34"/>
      <c r="CQ290" s="34"/>
      <c r="CR290" s="34"/>
      <c r="CS290" s="34"/>
      <c r="CT290" s="34"/>
      <c r="CU290" s="34"/>
      <c r="CV290" s="34"/>
      <c r="CW290" s="34"/>
      <c r="CX290" s="34"/>
      <c r="CY290" s="34"/>
      <c r="CZ290" s="34"/>
      <c r="DA290" s="34"/>
      <c r="DB290" s="34"/>
      <c r="DC290" s="34"/>
      <c r="DD290" s="34"/>
      <c r="DE290" s="34"/>
      <c r="DF290" s="34"/>
      <c r="DG290" s="34"/>
      <c r="DH290" s="34"/>
      <c r="DI290" s="34"/>
      <c r="DJ290" s="34"/>
      <c r="DK290" s="34"/>
      <c r="DL290" s="34"/>
      <c r="DM290" s="34"/>
      <c r="DN290" s="34"/>
      <c r="DO290" s="34"/>
      <c r="DP290" s="34"/>
      <c r="DQ290" s="34"/>
      <c r="DR290" s="34"/>
      <c r="DS290" s="34"/>
      <c r="DT290" s="34"/>
      <c r="DU290" s="34"/>
      <c r="DV290" s="34"/>
      <c r="DW290" s="34"/>
      <c r="DX290" s="34"/>
      <c r="DY290" s="34"/>
      <c r="DZ290" s="34"/>
      <c r="EA290" s="34"/>
      <c r="EB290" s="34"/>
      <c r="EC290" s="34"/>
      <c r="ED290" s="34"/>
      <c r="EE290" s="34"/>
      <c r="EF290" s="34"/>
      <c r="EG290" s="34"/>
      <c r="EH290" s="34"/>
      <c r="EI290" s="34"/>
      <c r="EJ290" s="34"/>
      <c r="EK290" s="34"/>
      <c r="EL290" s="34"/>
      <c r="EM290" s="34"/>
      <c r="EN290" s="34"/>
      <c r="EO290" s="34"/>
      <c r="EP290" s="34"/>
      <c r="EQ290" s="34"/>
      <c r="ER290" s="34"/>
      <c r="ES290" s="34"/>
      <c r="ET290" s="34"/>
      <c r="EU290" s="34"/>
      <c r="EV290" s="34"/>
      <c r="EW290" s="34"/>
      <c r="EX290" s="34"/>
      <c r="EY290" s="34"/>
      <c r="EZ290" s="34"/>
      <c r="FA290" s="34"/>
      <c r="FB290" s="34"/>
      <c r="FC290" s="34"/>
      <c r="FD290" s="34"/>
      <c r="FE290" s="34"/>
    </row>
    <row r="291" spans="1:161" s="46" customFormat="1" ht="47.4" customHeight="1" x14ac:dyDescent="0.25">
      <c r="A291" s="187" t="s">
        <v>265</v>
      </c>
      <c r="B291" s="189" t="s">
        <v>354</v>
      </c>
      <c r="C291" s="189"/>
      <c r="D291" s="72"/>
      <c r="E291" s="190"/>
      <c r="F291" s="190"/>
      <c r="G291" s="190"/>
      <c r="H291" s="190"/>
      <c r="I291" s="154" t="s">
        <v>362</v>
      </c>
      <c r="J291" s="154"/>
      <c r="K291" s="154"/>
      <c r="L291" s="154"/>
      <c r="M291" s="154"/>
      <c r="N291" s="34"/>
      <c r="O291" s="59"/>
      <c r="P291" s="34"/>
      <c r="Q291" s="34"/>
      <c r="R291" s="34"/>
      <c r="S291" s="34"/>
      <c r="T291" s="34"/>
      <c r="U291" s="34"/>
      <c r="V291" s="34"/>
      <c r="W291" s="34"/>
      <c r="X291" s="34"/>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4"/>
      <c r="BB291" s="34"/>
      <c r="BC291" s="34"/>
      <c r="BD291" s="34"/>
      <c r="BE291" s="34"/>
      <c r="BF291" s="34"/>
      <c r="BG291" s="34"/>
      <c r="BH291" s="34"/>
      <c r="BI291" s="34"/>
      <c r="BJ291" s="34"/>
      <c r="BK291" s="34"/>
      <c r="BL291" s="34"/>
      <c r="BM291" s="34"/>
      <c r="BN291" s="34"/>
      <c r="BO291" s="34"/>
      <c r="BP291" s="34"/>
      <c r="BQ291" s="34"/>
      <c r="BR291" s="34"/>
      <c r="BS291" s="34"/>
      <c r="BT291" s="34"/>
      <c r="BU291" s="34"/>
      <c r="BV291" s="34"/>
      <c r="BW291" s="34"/>
      <c r="BX291" s="34"/>
      <c r="BY291" s="34"/>
      <c r="BZ291" s="34"/>
      <c r="CA291" s="34"/>
      <c r="CB291" s="34"/>
      <c r="CC291" s="34"/>
      <c r="CD291" s="34"/>
      <c r="CE291" s="34"/>
      <c r="CF291" s="34"/>
      <c r="CG291" s="34"/>
      <c r="CH291" s="34"/>
      <c r="CI291" s="34"/>
      <c r="CJ291" s="34"/>
      <c r="CK291" s="34"/>
      <c r="CL291" s="34"/>
      <c r="CM291" s="34"/>
      <c r="CN291" s="34"/>
      <c r="CO291" s="34"/>
      <c r="CP291" s="34"/>
      <c r="CQ291" s="34"/>
      <c r="CR291" s="34"/>
      <c r="CS291" s="34"/>
      <c r="CT291" s="34"/>
      <c r="CU291" s="34"/>
      <c r="CV291" s="34"/>
      <c r="CW291" s="34"/>
      <c r="CX291" s="34"/>
      <c r="CY291" s="34"/>
      <c r="CZ291" s="34"/>
      <c r="DA291" s="34"/>
      <c r="DB291" s="34"/>
      <c r="DC291" s="34"/>
      <c r="DD291" s="34"/>
      <c r="DE291" s="34"/>
      <c r="DF291" s="34"/>
      <c r="DG291" s="34"/>
      <c r="DH291" s="34"/>
      <c r="DI291" s="34"/>
      <c r="DJ291" s="34"/>
      <c r="DK291" s="34"/>
      <c r="DL291" s="34"/>
      <c r="DM291" s="34"/>
      <c r="DN291" s="34"/>
      <c r="DO291" s="34"/>
      <c r="DP291" s="34"/>
      <c r="DQ291" s="34"/>
      <c r="DR291" s="34"/>
      <c r="DS291" s="34"/>
      <c r="DT291" s="34"/>
      <c r="DU291" s="34"/>
      <c r="DV291" s="34"/>
      <c r="DW291" s="34"/>
      <c r="DX291" s="34"/>
      <c r="DY291" s="34"/>
      <c r="DZ291" s="34"/>
      <c r="EA291" s="34"/>
      <c r="EB291" s="34"/>
      <c r="EC291" s="34"/>
      <c r="ED291" s="34"/>
      <c r="EE291" s="34"/>
      <c r="EF291" s="34"/>
      <c r="EG291" s="34"/>
      <c r="EH291" s="34"/>
      <c r="EI291" s="34"/>
      <c r="EJ291" s="34"/>
      <c r="EK291" s="34"/>
      <c r="EL291" s="34"/>
      <c r="EM291" s="34"/>
      <c r="EN291" s="34"/>
      <c r="EO291" s="34"/>
      <c r="EP291" s="34"/>
      <c r="EQ291" s="34"/>
      <c r="ER291" s="34"/>
      <c r="ES291" s="34"/>
      <c r="ET291" s="34"/>
      <c r="EU291" s="34"/>
      <c r="EV291" s="34"/>
      <c r="EW291" s="34"/>
      <c r="EX291" s="34"/>
      <c r="EY291" s="34"/>
      <c r="EZ291" s="34"/>
      <c r="FA291" s="34"/>
      <c r="FB291" s="34"/>
      <c r="FC291" s="34"/>
      <c r="FD291" s="34"/>
      <c r="FE291" s="34"/>
    </row>
    <row r="292" spans="1:161" s="46" customFormat="1" ht="30" customHeight="1" x14ac:dyDescent="0.25">
      <c r="A292" s="188"/>
      <c r="B292" s="191" t="s">
        <v>266</v>
      </c>
      <c r="C292" s="191"/>
      <c r="D292" s="143" t="s">
        <v>268</v>
      </c>
      <c r="E292" s="175" t="s">
        <v>365</v>
      </c>
      <c r="F292" s="176"/>
      <c r="G292" s="176"/>
      <c r="H292" s="177"/>
      <c r="I292" s="154"/>
      <c r="J292" s="154"/>
      <c r="K292" s="154"/>
      <c r="L292" s="154"/>
      <c r="M292" s="154"/>
      <c r="N292" s="34"/>
      <c r="O292" s="59"/>
      <c r="P292" s="34"/>
      <c r="Q292" s="34"/>
      <c r="R292" s="34"/>
      <c r="S292" s="34"/>
      <c r="T292" s="34"/>
      <c r="U292" s="34"/>
      <c r="V292" s="34"/>
      <c r="W292" s="34"/>
      <c r="X292" s="34"/>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34"/>
      <c r="BB292" s="34"/>
      <c r="BC292" s="34"/>
      <c r="BD292" s="34"/>
      <c r="BE292" s="34"/>
      <c r="BF292" s="34"/>
      <c r="BG292" s="34"/>
      <c r="BH292" s="34"/>
      <c r="BI292" s="34"/>
      <c r="BJ292" s="34"/>
      <c r="BK292" s="34"/>
      <c r="BL292" s="34"/>
      <c r="BM292" s="34"/>
      <c r="BN292" s="34"/>
      <c r="BO292" s="34"/>
      <c r="BP292" s="34"/>
      <c r="BQ292" s="34"/>
      <c r="BR292" s="34"/>
      <c r="BS292" s="34"/>
      <c r="BT292" s="34"/>
      <c r="BU292" s="34"/>
      <c r="BV292" s="34"/>
      <c r="BW292" s="34"/>
      <c r="BX292" s="34"/>
      <c r="BY292" s="34"/>
      <c r="BZ292" s="34"/>
      <c r="CA292" s="34"/>
      <c r="CB292" s="34"/>
      <c r="CC292" s="34"/>
      <c r="CD292" s="34"/>
      <c r="CE292" s="34"/>
      <c r="CF292" s="34"/>
      <c r="CG292" s="34"/>
      <c r="CH292" s="34"/>
      <c r="CI292" s="34"/>
      <c r="CJ292" s="34"/>
      <c r="CK292" s="34"/>
      <c r="CL292" s="34"/>
      <c r="CM292" s="34"/>
      <c r="CN292" s="34"/>
      <c r="CO292" s="34"/>
      <c r="CP292" s="34"/>
      <c r="CQ292" s="34"/>
      <c r="CR292" s="34"/>
      <c r="CS292" s="34"/>
      <c r="CT292" s="34"/>
      <c r="CU292" s="34"/>
      <c r="CV292" s="34"/>
      <c r="CW292" s="34"/>
      <c r="CX292" s="34"/>
      <c r="CY292" s="34"/>
      <c r="CZ292" s="34"/>
      <c r="DA292" s="34"/>
      <c r="DB292" s="34"/>
      <c r="DC292" s="34"/>
      <c r="DD292" s="34"/>
      <c r="DE292" s="34"/>
      <c r="DF292" s="34"/>
      <c r="DG292" s="34"/>
      <c r="DH292" s="34"/>
      <c r="DI292" s="34"/>
      <c r="DJ292" s="34"/>
      <c r="DK292" s="34"/>
      <c r="DL292" s="34"/>
      <c r="DM292" s="34"/>
      <c r="DN292" s="34"/>
      <c r="DO292" s="34"/>
      <c r="DP292" s="34"/>
      <c r="DQ292" s="34"/>
      <c r="DR292" s="34"/>
      <c r="DS292" s="34"/>
      <c r="DT292" s="34"/>
      <c r="DU292" s="34"/>
      <c r="DV292" s="34"/>
      <c r="DW292" s="34"/>
      <c r="DX292" s="34"/>
      <c r="DY292" s="34"/>
      <c r="DZ292" s="34"/>
      <c r="EA292" s="34"/>
      <c r="EB292" s="34"/>
      <c r="EC292" s="34"/>
      <c r="ED292" s="34"/>
      <c r="EE292" s="34"/>
      <c r="EF292" s="34"/>
      <c r="EG292" s="34"/>
      <c r="EH292" s="34"/>
      <c r="EI292" s="34"/>
      <c r="EJ292" s="34"/>
      <c r="EK292" s="34"/>
      <c r="EL292" s="34"/>
      <c r="EM292" s="34"/>
      <c r="EN292" s="34"/>
      <c r="EO292" s="34"/>
      <c r="EP292" s="34"/>
      <c r="EQ292" s="34"/>
      <c r="ER292" s="34"/>
      <c r="ES292" s="34"/>
      <c r="ET292" s="34"/>
      <c r="EU292" s="34"/>
      <c r="EV292" s="34"/>
      <c r="EW292" s="34"/>
      <c r="EX292" s="34"/>
      <c r="EY292" s="34"/>
      <c r="EZ292" s="34"/>
      <c r="FA292" s="34"/>
      <c r="FB292" s="34"/>
      <c r="FC292" s="34"/>
      <c r="FD292" s="34"/>
      <c r="FE292" s="34"/>
    </row>
    <row r="293" spans="1:161" s="46" customFormat="1" ht="16.95" customHeight="1" x14ac:dyDescent="0.25">
      <c r="A293" s="188"/>
      <c r="B293" s="191"/>
      <c r="C293" s="191"/>
      <c r="D293" s="143"/>
      <c r="E293" s="181"/>
      <c r="F293" s="182"/>
      <c r="G293" s="182"/>
      <c r="H293" s="183"/>
      <c r="I293" s="154"/>
      <c r="J293" s="154"/>
      <c r="K293" s="154"/>
      <c r="L293" s="154"/>
      <c r="M293" s="154"/>
      <c r="N293" s="34"/>
      <c r="O293" s="59"/>
      <c r="P293" s="34"/>
      <c r="Q293" s="34"/>
      <c r="R293" s="34"/>
      <c r="S293" s="34"/>
      <c r="T293" s="34"/>
      <c r="U293" s="34"/>
      <c r="V293" s="34"/>
      <c r="W293" s="34"/>
      <c r="X293" s="34"/>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34"/>
      <c r="BB293" s="34"/>
      <c r="BC293" s="34"/>
      <c r="BD293" s="34"/>
      <c r="BE293" s="34"/>
      <c r="BF293" s="34"/>
      <c r="BG293" s="34"/>
      <c r="BH293" s="34"/>
      <c r="BI293" s="34"/>
      <c r="BJ293" s="34"/>
      <c r="BK293" s="34"/>
      <c r="BL293" s="34"/>
      <c r="BM293" s="34"/>
      <c r="BN293" s="34"/>
      <c r="BO293" s="34"/>
      <c r="BP293" s="34"/>
      <c r="BQ293" s="34"/>
      <c r="BR293" s="34"/>
      <c r="BS293" s="34"/>
      <c r="BT293" s="34"/>
      <c r="BU293" s="34"/>
      <c r="BV293" s="34"/>
      <c r="BW293" s="34"/>
      <c r="BX293" s="34"/>
      <c r="BY293" s="34"/>
      <c r="BZ293" s="34"/>
      <c r="CA293" s="34"/>
      <c r="CB293" s="34"/>
      <c r="CC293" s="34"/>
      <c r="CD293" s="34"/>
      <c r="CE293" s="34"/>
      <c r="CF293" s="34"/>
      <c r="CG293" s="34"/>
      <c r="CH293" s="34"/>
      <c r="CI293" s="34"/>
      <c r="CJ293" s="34"/>
      <c r="CK293" s="34"/>
      <c r="CL293" s="34"/>
      <c r="CM293" s="34"/>
      <c r="CN293" s="34"/>
      <c r="CO293" s="34"/>
      <c r="CP293" s="34"/>
      <c r="CQ293" s="34"/>
      <c r="CR293" s="34"/>
      <c r="CS293" s="34"/>
      <c r="CT293" s="34"/>
      <c r="CU293" s="34"/>
      <c r="CV293" s="34"/>
      <c r="CW293" s="34"/>
      <c r="CX293" s="34"/>
      <c r="CY293" s="34"/>
      <c r="CZ293" s="34"/>
      <c r="DA293" s="34"/>
      <c r="DB293" s="34"/>
      <c r="DC293" s="34"/>
      <c r="DD293" s="34"/>
      <c r="DE293" s="34"/>
      <c r="DF293" s="34"/>
      <c r="DG293" s="34"/>
      <c r="DH293" s="34"/>
      <c r="DI293" s="34"/>
      <c r="DJ293" s="34"/>
      <c r="DK293" s="34"/>
      <c r="DL293" s="34"/>
      <c r="DM293" s="34"/>
      <c r="DN293" s="34"/>
      <c r="DO293" s="34"/>
      <c r="DP293" s="34"/>
      <c r="DQ293" s="34"/>
      <c r="DR293" s="34"/>
      <c r="DS293" s="34"/>
      <c r="DT293" s="34"/>
      <c r="DU293" s="34"/>
      <c r="DV293" s="34"/>
      <c r="DW293" s="34"/>
      <c r="DX293" s="34"/>
      <c r="DY293" s="34"/>
      <c r="DZ293" s="34"/>
      <c r="EA293" s="34"/>
      <c r="EB293" s="34"/>
      <c r="EC293" s="34"/>
      <c r="ED293" s="34"/>
      <c r="EE293" s="34"/>
      <c r="EF293" s="34"/>
      <c r="EG293" s="34"/>
      <c r="EH293" s="34"/>
      <c r="EI293" s="34"/>
      <c r="EJ293" s="34"/>
      <c r="EK293" s="34"/>
      <c r="EL293" s="34"/>
      <c r="EM293" s="34"/>
      <c r="EN293" s="34"/>
      <c r="EO293" s="34"/>
      <c r="EP293" s="34"/>
      <c r="EQ293" s="34"/>
      <c r="ER293" s="34"/>
      <c r="ES293" s="34"/>
      <c r="ET293" s="34"/>
      <c r="EU293" s="34"/>
      <c r="EV293" s="34"/>
      <c r="EW293" s="34"/>
      <c r="EX293" s="34"/>
      <c r="EY293" s="34"/>
      <c r="EZ293" s="34"/>
      <c r="FA293" s="34"/>
      <c r="FB293" s="34"/>
      <c r="FC293" s="34"/>
      <c r="FD293" s="34"/>
      <c r="FE293" s="34"/>
    </row>
    <row r="294" spans="1:161" s="46" customFormat="1" ht="32.4" customHeight="1" x14ac:dyDescent="0.25">
      <c r="A294" s="188"/>
      <c r="B294" s="191" t="s">
        <v>267</v>
      </c>
      <c r="C294" s="191"/>
      <c r="D294" s="143">
        <v>0</v>
      </c>
      <c r="E294" s="175" t="s">
        <v>368</v>
      </c>
      <c r="F294" s="176"/>
      <c r="G294" s="176"/>
      <c r="H294" s="177"/>
      <c r="I294" s="154"/>
      <c r="J294" s="154"/>
      <c r="K294" s="154"/>
      <c r="L294" s="154"/>
      <c r="M294" s="154"/>
      <c r="N294" s="34"/>
      <c r="O294" s="59"/>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c r="BO294" s="34"/>
      <c r="BP294" s="34"/>
      <c r="BQ294" s="34"/>
      <c r="BR294" s="34"/>
      <c r="BS294" s="34"/>
      <c r="BT294" s="34"/>
      <c r="BU294" s="34"/>
      <c r="BV294" s="34"/>
      <c r="BW294" s="34"/>
      <c r="BX294" s="34"/>
      <c r="BY294" s="34"/>
      <c r="BZ294" s="34"/>
      <c r="CA294" s="34"/>
      <c r="CB294" s="34"/>
      <c r="CC294" s="34"/>
      <c r="CD294" s="34"/>
      <c r="CE294" s="34"/>
      <c r="CF294" s="34"/>
      <c r="CG294" s="34"/>
      <c r="CH294" s="34"/>
      <c r="CI294" s="34"/>
      <c r="CJ294" s="34"/>
      <c r="CK294" s="34"/>
      <c r="CL294" s="34"/>
      <c r="CM294" s="34"/>
      <c r="CN294" s="34"/>
      <c r="CO294" s="34"/>
      <c r="CP294" s="34"/>
      <c r="CQ294" s="34"/>
      <c r="CR294" s="34"/>
      <c r="CS294" s="34"/>
      <c r="CT294" s="34"/>
      <c r="CU294" s="34"/>
      <c r="CV294" s="34"/>
      <c r="CW294" s="34"/>
      <c r="CX294" s="34"/>
      <c r="CY294" s="34"/>
      <c r="CZ294" s="34"/>
      <c r="DA294" s="34"/>
      <c r="DB294" s="34"/>
      <c r="DC294" s="34"/>
      <c r="DD294" s="34"/>
      <c r="DE294" s="34"/>
      <c r="DF294" s="34"/>
      <c r="DG294" s="34"/>
      <c r="DH294" s="34"/>
      <c r="DI294" s="34"/>
      <c r="DJ294" s="34"/>
      <c r="DK294" s="34"/>
      <c r="DL294" s="34"/>
      <c r="DM294" s="34"/>
      <c r="DN294" s="34"/>
      <c r="DO294" s="34"/>
      <c r="DP294" s="34"/>
      <c r="DQ294" s="34"/>
      <c r="DR294" s="34"/>
      <c r="DS294" s="34"/>
      <c r="DT294" s="34"/>
      <c r="DU294" s="34"/>
      <c r="DV294" s="34"/>
      <c r="DW294" s="34"/>
      <c r="DX294" s="34"/>
      <c r="DY294" s="34"/>
      <c r="DZ294" s="34"/>
      <c r="EA294" s="34"/>
      <c r="EB294" s="34"/>
      <c r="EC294" s="34"/>
      <c r="ED294" s="34"/>
      <c r="EE294" s="34"/>
      <c r="EF294" s="34"/>
      <c r="EG294" s="34"/>
      <c r="EH294" s="34"/>
      <c r="EI294" s="34"/>
      <c r="EJ294" s="34"/>
      <c r="EK294" s="34"/>
      <c r="EL294" s="34"/>
      <c r="EM294" s="34"/>
      <c r="EN294" s="34"/>
      <c r="EO294" s="34"/>
      <c r="EP294" s="34"/>
      <c r="EQ294" s="34"/>
      <c r="ER294" s="34"/>
      <c r="ES294" s="34"/>
      <c r="ET294" s="34"/>
      <c r="EU294" s="34"/>
      <c r="EV294" s="34"/>
      <c r="EW294" s="34"/>
      <c r="EX294" s="34"/>
      <c r="EY294" s="34"/>
      <c r="EZ294" s="34"/>
      <c r="FA294" s="34"/>
      <c r="FB294" s="34"/>
      <c r="FC294" s="34"/>
      <c r="FD294" s="34"/>
      <c r="FE294" s="34"/>
    </row>
    <row r="295" spans="1:161" s="46" customFormat="1" ht="19.95" customHeight="1" x14ac:dyDescent="0.25">
      <c r="A295" s="188"/>
      <c r="B295" s="191"/>
      <c r="C295" s="191"/>
      <c r="D295" s="143"/>
      <c r="E295" s="181"/>
      <c r="F295" s="182"/>
      <c r="G295" s="182"/>
      <c r="H295" s="183"/>
      <c r="I295" s="154"/>
      <c r="J295" s="154"/>
      <c r="K295" s="154"/>
      <c r="L295" s="154"/>
      <c r="M295" s="154"/>
      <c r="N295" s="34"/>
      <c r="O295" s="59"/>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34"/>
      <c r="BC295" s="34"/>
      <c r="BD295" s="34"/>
      <c r="BE295" s="34"/>
      <c r="BF295" s="34"/>
      <c r="BG295" s="34"/>
      <c r="BH295" s="34"/>
      <c r="BI295" s="34"/>
      <c r="BJ295" s="34"/>
      <c r="BK295" s="34"/>
      <c r="BL295" s="34"/>
      <c r="BM295" s="34"/>
      <c r="BN295" s="34"/>
      <c r="BO295" s="34"/>
      <c r="BP295" s="34"/>
      <c r="BQ295" s="34"/>
      <c r="BR295" s="34"/>
      <c r="BS295" s="34"/>
      <c r="BT295" s="34"/>
      <c r="BU295" s="34"/>
      <c r="BV295" s="34"/>
      <c r="BW295" s="34"/>
      <c r="BX295" s="34"/>
      <c r="BY295" s="34"/>
      <c r="BZ295" s="34"/>
      <c r="CA295" s="34"/>
      <c r="CB295" s="34"/>
      <c r="CC295" s="34"/>
      <c r="CD295" s="34"/>
      <c r="CE295" s="34"/>
      <c r="CF295" s="34"/>
      <c r="CG295" s="34"/>
      <c r="CH295" s="34"/>
      <c r="CI295" s="34"/>
      <c r="CJ295" s="34"/>
      <c r="CK295" s="34"/>
      <c r="CL295" s="34"/>
      <c r="CM295" s="34"/>
      <c r="CN295" s="34"/>
      <c r="CO295" s="34"/>
      <c r="CP295" s="34"/>
      <c r="CQ295" s="34"/>
      <c r="CR295" s="34"/>
      <c r="CS295" s="34"/>
      <c r="CT295" s="34"/>
      <c r="CU295" s="34"/>
      <c r="CV295" s="34"/>
      <c r="CW295" s="34"/>
      <c r="CX295" s="34"/>
      <c r="CY295" s="34"/>
      <c r="CZ295" s="34"/>
      <c r="DA295" s="34"/>
      <c r="DB295" s="34"/>
      <c r="DC295" s="34"/>
      <c r="DD295" s="34"/>
      <c r="DE295" s="34"/>
      <c r="DF295" s="34"/>
      <c r="DG295" s="34"/>
      <c r="DH295" s="34"/>
      <c r="DI295" s="34"/>
      <c r="DJ295" s="34"/>
      <c r="DK295" s="34"/>
      <c r="DL295" s="34"/>
      <c r="DM295" s="34"/>
      <c r="DN295" s="34"/>
      <c r="DO295" s="34"/>
      <c r="DP295" s="34"/>
      <c r="DQ295" s="34"/>
      <c r="DR295" s="34"/>
      <c r="DS295" s="34"/>
      <c r="DT295" s="34"/>
      <c r="DU295" s="34"/>
      <c r="DV295" s="34"/>
      <c r="DW295" s="34"/>
      <c r="DX295" s="34"/>
      <c r="DY295" s="34"/>
      <c r="DZ295" s="34"/>
      <c r="EA295" s="34"/>
      <c r="EB295" s="34"/>
      <c r="EC295" s="34"/>
      <c r="ED295" s="34"/>
      <c r="EE295" s="34"/>
      <c r="EF295" s="34"/>
      <c r="EG295" s="34"/>
      <c r="EH295" s="34"/>
      <c r="EI295" s="34"/>
      <c r="EJ295" s="34"/>
      <c r="EK295" s="34"/>
      <c r="EL295" s="34"/>
      <c r="EM295" s="34"/>
      <c r="EN295" s="34"/>
      <c r="EO295" s="34"/>
      <c r="EP295" s="34"/>
      <c r="EQ295" s="34"/>
      <c r="ER295" s="34"/>
      <c r="ES295" s="34"/>
      <c r="ET295" s="34"/>
      <c r="EU295" s="34"/>
      <c r="EV295" s="34"/>
      <c r="EW295" s="34"/>
      <c r="EX295" s="34"/>
      <c r="EY295" s="34"/>
      <c r="EZ295" s="34"/>
      <c r="FA295" s="34"/>
      <c r="FB295" s="34"/>
      <c r="FC295" s="34"/>
      <c r="FD295" s="34"/>
      <c r="FE295" s="34"/>
    </row>
    <row r="296" spans="1:161" s="46" customFormat="1" ht="40.200000000000003" customHeight="1" x14ac:dyDescent="0.25">
      <c r="A296" s="187" t="s">
        <v>269</v>
      </c>
      <c r="B296" s="168" t="s">
        <v>270</v>
      </c>
      <c r="C296" s="184"/>
      <c r="D296" s="184"/>
      <c r="E296" s="184"/>
      <c r="F296" s="184"/>
      <c r="G296" s="184"/>
      <c r="H296" s="184"/>
      <c r="I296" s="184"/>
      <c r="J296" s="184"/>
      <c r="K296" s="184"/>
      <c r="L296" s="184"/>
      <c r="M296" s="169"/>
      <c r="N296" s="34"/>
      <c r="O296" s="59"/>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row>
    <row r="297" spans="1:161" s="46" customFormat="1" ht="9" customHeight="1" x14ac:dyDescent="0.25">
      <c r="A297" s="188"/>
      <c r="B297" s="170"/>
      <c r="C297" s="185"/>
      <c r="D297" s="185"/>
      <c r="E297" s="185"/>
      <c r="F297" s="185"/>
      <c r="G297" s="185"/>
      <c r="H297" s="185"/>
      <c r="I297" s="185"/>
      <c r="J297" s="185"/>
      <c r="K297" s="185"/>
      <c r="L297" s="185"/>
      <c r="M297" s="171"/>
      <c r="N297" s="34"/>
      <c r="O297" s="59"/>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row>
    <row r="298" spans="1:161" s="46" customFormat="1" ht="16.95" hidden="1" customHeight="1" x14ac:dyDescent="0.25">
      <c r="A298" s="188"/>
      <c r="B298" s="170"/>
      <c r="C298" s="185"/>
      <c r="D298" s="185"/>
      <c r="E298" s="185"/>
      <c r="F298" s="185"/>
      <c r="G298" s="185"/>
      <c r="H298" s="185"/>
      <c r="I298" s="185"/>
      <c r="J298" s="185"/>
      <c r="K298" s="185"/>
      <c r="L298" s="185"/>
      <c r="M298" s="171"/>
      <c r="N298" s="34"/>
      <c r="O298" s="59"/>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row>
    <row r="299" spans="1:161" s="46" customFormat="1" ht="32.4" hidden="1" customHeight="1" x14ac:dyDescent="0.25">
      <c r="A299" s="188"/>
      <c r="B299" s="170"/>
      <c r="C299" s="185"/>
      <c r="D299" s="185"/>
      <c r="E299" s="185"/>
      <c r="F299" s="185"/>
      <c r="G299" s="185"/>
      <c r="H299" s="185"/>
      <c r="I299" s="185"/>
      <c r="J299" s="185"/>
      <c r="K299" s="185"/>
      <c r="L299" s="185"/>
      <c r="M299" s="171"/>
      <c r="N299" s="34"/>
      <c r="O299" s="59"/>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row>
    <row r="300" spans="1:161" s="46" customFormat="1" ht="19.95" hidden="1" customHeight="1" x14ac:dyDescent="0.25">
      <c r="A300" s="188"/>
      <c r="B300" s="172"/>
      <c r="C300" s="186"/>
      <c r="D300" s="186"/>
      <c r="E300" s="186"/>
      <c r="F300" s="186"/>
      <c r="G300" s="186"/>
      <c r="H300" s="186"/>
      <c r="I300" s="186"/>
      <c r="J300" s="186"/>
      <c r="K300" s="186"/>
      <c r="L300" s="186"/>
      <c r="M300" s="173"/>
      <c r="N300" s="34"/>
      <c r="O300" s="59"/>
      <c r="P300" s="34"/>
      <c r="Q300" s="34"/>
      <c r="R300" s="34"/>
      <c r="S300" s="34"/>
      <c r="T300" s="34"/>
      <c r="U300" s="34"/>
      <c r="V300" s="34"/>
      <c r="W300" s="34"/>
      <c r="X300" s="34"/>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4"/>
      <c r="BB300" s="34"/>
      <c r="BC300" s="34"/>
      <c r="BD300" s="34"/>
      <c r="BE300" s="34"/>
      <c r="BF300" s="34"/>
      <c r="BG300" s="34"/>
      <c r="BH300" s="34"/>
      <c r="BI300" s="34"/>
      <c r="BJ300" s="34"/>
      <c r="BK300" s="34"/>
      <c r="BL300" s="34"/>
      <c r="BM300" s="34"/>
      <c r="BN300" s="34"/>
      <c r="BO300" s="34"/>
      <c r="BP300" s="34"/>
      <c r="BQ300" s="34"/>
      <c r="BR300" s="34"/>
      <c r="BS300" s="34"/>
      <c r="BT300" s="34"/>
      <c r="BU300" s="34"/>
      <c r="BV300" s="34"/>
      <c r="BW300" s="34"/>
      <c r="BX300" s="34"/>
      <c r="BY300" s="34"/>
      <c r="BZ300" s="34"/>
      <c r="CA300" s="34"/>
      <c r="CB300" s="34"/>
      <c r="CC300" s="34"/>
      <c r="CD300" s="34"/>
      <c r="CE300" s="34"/>
      <c r="CF300" s="34"/>
      <c r="CG300" s="34"/>
      <c r="CH300" s="34"/>
      <c r="CI300" s="34"/>
      <c r="CJ300" s="34"/>
      <c r="CK300" s="34"/>
      <c r="CL300" s="34"/>
      <c r="CM300" s="34"/>
      <c r="CN300" s="45"/>
      <c r="CO300" s="45"/>
      <c r="CP300" s="45"/>
      <c r="CQ300" s="45"/>
      <c r="CR300" s="45"/>
      <c r="CS300" s="45"/>
      <c r="CT300" s="45"/>
      <c r="CU300" s="45"/>
      <c r="CV300" s="45"/>
      <c r="CW300" s="45"/>
      <c r="CX300" s="45"/>
      <c r="CY300" s="45"/>
      <c r="CZ300" s="45"/>
      <c r="DA300" s="45"/>
      <c r="DB300" s="45"/>
      <c r="DC300" s="45"/>
      <c r="DD300" s="45"/>
      <c r="DE300" s="45"/>
      <c r="DF300" s="45"/>
      <c r="DG300" s="45"/>
      <c r="DH300" s="45"/>
      <c r="DI300" s="45"/>
      <c r="DJ300" s="45"/>
      <c r="DK300" s="45"/>
      <c r="DL300" s="45"/>
    </row>
    <row r="301" spans="1:161" ht="31.95" customHeight="1" x14ac:dyDescent="0.3">
      <c r="A301" s="192" t="s">
        <v>271</v>
      </c>
      <c r="B301" s="193"/>
      <c r="C301" s="193"/>
      <c r="D301" s="193"/>
      <c r="E301" s="193"/>
      <c r="F301" s="193"/>
      <c r="G301" s="193"/>
      <c r="H301" s="193"/>
      <c r="I301" s="193"/>
      <c r="J301" s="193"/>
      <c r="K301" s="193"/>
      <c r="L301" s="193"/>
      <c r="M301" s="194"/>
      <c r="N301" s="34"/>
      <c r="O301" s="59"/>
      <c r="P301" s="34"/>
      <c r="Q301" s="34"/>
      <c r="R301" s="34"/>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4"/>
      <c r="BB301" s="34"/>
      <c r="BC301" s="34"/>
      <c r="BD301" s="34"/>
      <c r="BE301" s="34"/>
      <c r="BF301" s="34"/>
      <c r="BG301" s="34"/>
      <c r="BH301" s="34"/>
      <c r="BI301" s="34"/>
      <c r="BJ301" s="34"/>
      <c r="BK301" s="34"/>
      <c r="BL301" s="34"/>
      <c r="BM301" s="34"/>
      <c r="BN301" s="34"/>
      <c r="BO301" s="34"/>
      <c r="BP301" s="34"/>
      <c r="BQ301" s="34"/>
      <c r="BR301" s="34"/>
      <c r="BS301" s="34"/>
      <c r="BT301" s="34"/>
      <c r="BU301" s="34"/>
      <c r="BV301" s="34"/>
      <c r="BW301" s="34"/>
      <c r="BX301" s="34"/>
      <c r="BY301" s="34"/>
      <c r="BZ301" s="34"/>
      <c r="CA301" s="34"/>
      <c r="CB301" s="34"/>
      <c r="CC301" s="34"/>
      <c r="CD301" s="34"/>
      <c r="CE301" s="34"/>
      <c r="CF301" s="34"/>
      <c r="CG301" s="34"/>
      <c r="CH301" s="34"/>
      <c r="CI301" s="34"/>
      <c r="CJ301" s="34"/>
      <c r="CK301" s="34"/>
      <c r="CL301" s="34"/>
      <c r="CM301" s="34"/>
    </row>
    <row r="302" spans="1:161" s="46" customFormat="1" ht="30" customHeight="1" x14ac:dyDescent="0.25">
      <c r="A302" s="195" t="s">
        <v>3</v>
      </c>
      <c r="B302" s="191" t="s">
        <v>275</v>
      </c>
      <c r="C302" s="191"/>
      <c r="D302" s="143" t="s">
        <v>272</v>
      </c>
      <c r="E302" s="197" t="s">
        <v>365</v>
      </c>
      <c r="F302" s="197"/>
      <c r="G302" s="197"/>
      <c r="H302" s="197"/>
      <c r="I302" s="154" t="s">
        <v>340</v>
      </c>
      <c r="J302" s="154"/>
      <c r="K302" s="154"/>
      <c r="L302" s="154"/>
      <c r="M302" s="154"/>
      <c r="N302" s="34"/>
      <c r="O302" s="59"/>
      <c r="P302" s="34"/>
      <c r="Q302" s="34"/>
      <c r="R302" s="34"/>
      <c r="S302" s="34"/>
      <c r="T302" s="34"/>
      <c r="U302" s="34"/>
      <c r="V302" s="34"/>
      <c r="W302" s="34"/>
      <c r="X302" s="34"/>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4"/>
      <c r="BB302" s="34"/>
      <c r="BC302" s="34"/>
      <c r="BD302" s="34"/>
      <c r="BE302" s="34"/>
      <c r="BF302" s="34"/>
      <c r="BG302" s="34"/>
      <c r="BH302" s="34"/>
      <c r="BI302" s="34"/>
      <c r="BJ302" s="34"/>
      <c r="BK302" s="34"/>
      <c r="BL302" s="34"/>
      <c r="BM302" s="34"/>
      <c r="BN302" s="34"/>
      <c r="BO302" s="34"/>
      <c r="BP302" s="34"/>
      <c r="BQ302" s="34"/>
      <c r="BR302" s="34"/>
      <c r="BS302" s="34"/>
      <c r="BT302" s="34"/>
      <c r="BU302" s="34"/>
      <c r="BV302" s="34"/>
      <c r="BW302" s="34"/>
      <c r="BX302" s="34"/>
      <c r="BY302" s="34"/>
      <c r="BZ302" s="34"/>
      <c r="CA302" s="34"/>
      <c r="CB302" s="34"/>
      <c r="CC302" s="34"/>
      <c r="CD302" s="34"/>
      <c r="CE302" s="34"/>
      <c r="CF302" s="34"/>
      <c r="CG302" s="34"/>
      <c r="CH302" s="34"/>
      <c r="CI302" s="34"/>
      <c r="CJ302" s="34"/>
      <c r="CK302" s="34"/>
      <c r="CL302" s="34"/>
      <c r="CM302" s="34"/>
      <c r="CN302" s="34"/>
      <c r="CO302" s="34"/>
      <c r="CP302" s="34"/>
      <c r="CQ302" s="34"/>
      <c r="CR302" s="34"/>
      <c r="CS302" s="34"/>
      <c r="CT302" s="34"/>
      <c r="CU302" s="34"/>
      <c r="CV302" s="34"/>
      <c r="CW302" s="34"/>
      <c r="CX302" s="34"/>
      <c r="CY302" s="34"/>
      <c r="CZ302" s="34"/>
      <c r="DA302" s="34"/>
      <c r="DB302" s="34"/>
      <c r="DC302" s="34"/>
      <c r="DD302" s="34"/>
      <c r="DE302" s="34"/>
      <c r="DF302" s="34"/>
      <c r="DG302" s="34"/>
      <c r="DH302" s="34"/>
      <c r="DI302" s="34"/>
      <c r="DJ302" s="34"/>
      <c r="DK302" s="34"/>
      <c r="DL302" s="34"/>
      <c r="DM302" s="34"/>
      <c r="DN302" s="34"/>
      <c r="DO302" s="34"/>
      <c r="DP302" s="34"/>
      <c r="DQ302" s="34"/>
      <c r="DR302" s="34"/>
      <c r="DS302" s="34"/>
      <c r="DT302" s="34"/>
      <c r="DU302" s="34"/>
      <c r="DV302" s="34"/>
      <c r="DW302" s="34"/>
      <c r="DX302" s="34"/>
      <c r="DY302" s="34"/>
      <c r="DZ302" s="34"/>
      <c r="EA302" s="34"/>
      <c r="EB302" s="34"/>
      <c r="EC302" s="34"/>
      <c r="ED302" s="34"/>
      <c r="EE302" s="34"/>
      <c r="EF302" s="34"/>
      <c r="EG302" s="34"/>
      <c r="EH302" s="34"/>
      <c r="EI302" s="34"/>
      <c r="EJ302" s="34"/>
      <c r="EK302" s="34"/>
      <c r="EL302" s="34"/>
      <c r="EM302" s="34"/>
      <c r="EN302" s="34"/>
      <c r="EO302" s="34"/>
      <c r="EP302" s="34"/>
      <c r="EQ302" s="34"/>
      <c r="ER302" s="34"/>
      <c r="ES302" s="34"/>
      <c r="ET302" s="34"/>
      <c r="EU302" s="34"/>
      <c r="EV302" s="34"/>
      <c r="EW302" s="34"/>
      <c r="EX302" s="34"/>
      <c r="EY302" s="34"/>
      <c r="EZ302" s="34"/>
      <c r="FA302" s="34"/>
      <c r="FB302" s="34"/>
      <c r="FC302" s="34"/>
      <c r="FD302" s="34"/>
      <c r="FE302" s="34"/>
    </row>
    <row r="303" spans="1:161" s="46" customFormat="1" ht="16.95" customHeight="1" x14ac:dyDescent="0.25">
      <c r="A303" s="196"/>
      <c r="B303" s="191"/>
      <c r="C303" s="191"/>
      <c r="D303" s="143"/>
      <c r="E303" s="197"/>
      <c r="F303" s="197"/>
      <c r="G303" s="197"/>
      <c r="H303" s="197"/>
      <c r="I303" s="154"/>
      <c r="J303" s="154"/>
      <c r="K303" s="154"/>
      <c r="L303" s="154"/>
      <c r="M303" s="154"/>
      <c r="N303" s="34"/>
      <c r="O303" s="59"/>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row>
    <row r="304" spans="1:161" s="46" customFormat="1" ht="32.4" customHeight="1" x14ac:dyDescent="0.25">
      <c r="A304" s="195" t="s">
        <v>274</v>
      </c>
      <c r="B304" s="191" t="s">
        <v>276</v>
      </c>
      <c r="C304" s="191"/>
      <c r="D304" s="143">
        <v>0</v>
      </c>
      <c r="E304" s="197" t="s">
        <v>368</v>
      </c>
      <c r="F304" s="197"/>
      <c r="G304" s="197"/>
      <c r="H304" s="197"/>
      <c r="I304" s="154"/>
      <c r="J304" s="154"/>
      <c r="K304" s="154"/>
      <c r="L304" s="154"/>
      <c r="M304" s="154"/>
      <c r="N304" s="34"/>
      <c r="O304" s="59"/>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row>
    <row r="305" spans="1:161" s="46" customFormat="1" ht="19.95" customHeight="1" x14ac:dyDescent="0.25">
      <c r="A305" s="196"/>
      <c r="B305" s="191"/>
      <c r="C305" s="191"/>
      <c r="D305" s="143"/>
      <c r="E305" s="197"/>
      <c r="F305" s="197"/>
      <c r="G305" s="197"/>
      <c r="H305" s="197"/>
      <c r="I305" s="154"/>
      <c r="J305" s="154"/>
      <c r="K305" s="154"/>
      <c r="L305" s="154"/>
      <c r="M305" s="154"/>
      <c r="N305" s="34"/>
      <c r="O305" s="59"/>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row>
    <row r="306" spans="1:161" ht="31.95" customHeight="1" x14ac:dyDescent="0.3">
      <c r="A306" s="192" t="s">
        <v>277</v>
      </c>
      <c r="B306" s="193"/>
      <c r="C306" s="193"/>
      <c r="D306" s="193"/>
      <c r="E306" s="193"/>
      <c r="F306" s="193"/>
      <c r="G306" s="193"/>
      <c r="H306" s="193"/>
      <c r="I306" s="193"/>
      <c r="J306" s="193"/>
      <c r="K306" s="193"/>
      <c r="L306" s="193"/>
      <c r="M306" s="194"/>
      <c r="N306" s="34"/>
      <c r="O306" s="59"/>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row>
    <row r="307" spans="1:161" s="46" customFormat="1" ht="30" customHeight="1" x14ac:dyDescent="0.25">
      <c r="A307" s="195" t="s">
        <v>4</v>
      </c>
      <c r="B307" s="191" t="s">
        <v>280</v>
      </c>
      <c r="C307" s="191"/>
      <c r="D307" s="143" t="s">
        <v>279</v>
      </c>
      <c r="E307" s="197" t="s">
        <v>365</v>
      </c>
      <c r="F307" s="197"/>
      <c r="G307" s="197"/>
      <c r="H307" s="197"/>
      <c r="I307" s="154" t="s">
        <v>340</v>
      </c>
      <c r="J307" s="154"/>
      <c r="K307" s="154"/>
      <c r="L307" s="154"/>
      <c r="M307" s="154"/>
      <c r="N307" s="34"/>
      <c r="O307" s="59"/>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row>
    <row r="308" spans="1:161" s="46" customFormat="1" ht="16.95" customHeight="1" x14ac:dyDescent="0.25">
      <c r="A308" s="196"/>
      <c r="B308" s="191"/>
      <c r="C308" s="191"/>
      <c r="D308" s="143"/>
      <c r="E308" s="197"/>
      <c r="F308" s="197"/>
      <c r="G308" s="197"/>
      <c r="H308" s="197"/>
      <c r="I308" s="154"/>
      <c r="J308" s="154"/>
      <c r="K308" s="154"/>
      <c r="L308" s="154"/>
      <c r="M308" s="154"/>
      <c r="N308" s="34"/>
      <c r="O308" s="59"/>
      <c r="P308" s="34"/>
      <c r="Q308" s="34"/>
      <c r="R308" s="34"/>
      <c r="S308" s="34"/>
      <c r="T308" s="34"/>
      <c r="U308" s="34"/>
      <c r="V308" s="34"/>
      <c r="W308" s="34"/>
      <c r="X308" s="34"/>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4"/>
      <c r="BB308" s="34"/>
      <c r="BC308" s="34"/>
      <c r="BD308" s="34"/>
      <c r="BE308" s="34"/>
      <c r="BF308" s="34"/>
      <c r="BG308" s="34"/>
      <c r="BH308" s="34"/>
      <c r="BI308" s="34"/>
      <c r="BJ308" s="34"/>
      <c r="BK308" s="34"/>
      <c r="BL308" s="34"/>
      <c r="BM308" s="34"/>
      <c r="BN308" s="34"/>
      <c r="BO308" s="34"/>
      <c r="BP308" s="34"/>
      <c r="BQ308" s="34"/>
      <c r="BR308" s="34"/>
      <c r="BS308" s="34"/>
      <c r="BT308" s="34"/>
      <c r="BU308" s="34"/>
      <c r="BV308" s="34"/>
      <c r="BW308" s="34"/>
      <c r="BX308" s="34"/>
      <c r="BY308" s="34"/>
      <c r="BZ308" s="34"/>
      <c r="CA308" s="34"/>
      <c r="CB308" s="34"/>
      <c r="CC308" s="34"/>
      <c r="CD308" s="34"/>
      <c r="CE308" s="34"/>
      <c r="CF308" s="34"/>
      <c r="CG308" s="34"/>
      <c r="CH308" s="34"/>
      <c r="CI308" s="34"/>
      <c r="CJ308" s="34"/>
      <c r="CK308" s="34"/>
      <c r="CL308" s="34"/>
      <c r="CM308" s="34"/>
      <c r="CN308" s="34"/>
      <c r="CO308" s="34"/>
      <c r="CP308" s="34"/>
      <c r="CQ308" s="34"/>
      <c r="CR308" s="34"/>
      <c r="CS308" s="34"/>
      <c r="CT308" s="34"/>
      <c r="CU308" s="34"/>
      <c r="CV308" s="34"/>
      <c r="CW308" s="34"/>
      <c r="CX308" s="34"/>
      <c r="CY308" s="34"/>
      <c r="CZ308" s="34"/>
      <c r="DA308" s="34"/>
      <c r="DB308" s="34"/>
      <c r="DC308" s="34"/>
      <c r="DD308" s="34"/>
      <c r="DE308" s="34"/>
      <c r="DF308" s="34"/>
      <c r="DG308" s="34"/>
      <c r="DH308" s="34"/>
      <c r="DI308" s="34"/>
      <c r="DJ308" s="34"/>
      <c r="DK308" s="34"/>
      <c r="DL308" s="34"/>
      <c r="DM308" s="34"/>
      <c r="DN308" s="34"/>
      <c r="DO308" s="34"/>
      <c r="DP308" s="34"/>
      <c r="DQ308" s="34"/>
      <c r="DR308" s="34"/>
      <c r="DS308" s="34"/>
      <c r="DT308" s="34"/>
      <c r="DU308" s="34"/>
      <c r="DV308" s="34"/>
      <c r="DW308" s="34"/>
      <c r="DX308" s="34"/>
      <c r="DY308" s="34"/>
      <c r="DZ308" s="34"/>
      <c r="EA308" s="34"/>
      <c r="EB308" s="34"/>
      <c r="EC308" s="34"/>
      <c r="ED308" s="34"/>
      <c r="EE308" s="34"/>
      <c r="EF308" s="34"/>
      <c r="EG308" s="34"/>
      <c r="EH308" s="34"/>
      <c r="EI308" s="34"/>
      <c r="EJ308" s="34"/>
      <c r="EK308" s="34"/>
      <c r="EL308" s="34"/>
      <c r="EM308" s="34"/>
      <c r="EN308" s="34"/>
      <c r="EO308" s="34"/>
      <c r="EP308" s="34"/>
      <c r="EQ308" s="34"/>
      <c r="ER308" s="34"/>
      <c r="ES308" s="34"/>
      <c r="ET308" s="34"/>
      <c r="EU308" s="34"/>
      <c r="EV308" s="34"/>
      <c r="EW308" s="34"/>
      <c r="EX308" s="34"/>
      <c r="EY308" s="34"/>
      <c r="EZ308" s="34"/>
      <c r="FA308" s="34"/>
      <c r="FB308" s="34"/>
      <c r="FC308" s="34"/>
      <c r="FD308" s="34"/>
      <c r="FE308" s="34"/>
    </row>
    <row r="309" spans="1:161" s="46" customFormat="1" ht="32.4" customHeight="1" x14ac:dyDescent="0.25">
      <c r="A309" s="195" t="s">
        <v>278</v>
      </c>
      <c r="B309" s="191" t="s">
        <v>281</v>
      </c>
      <c r="C309" s="191"/>
      <c r="D309" s="143">
        <v>0</v>
      </c>
      <c r="E309" s="197" t="s">
        <v>368</v>
      </c>
      <c r="F309" s="197"/>
      <c r="G309" s="197"/>
      <c r="H309" s="197"/>
      <c r="I309" s="154"/>
      <c r="J309" s="154"/>
      <c r="K309" s="154"/>
      <c r="L309" s="154"/>
      <c r="M309" s="154"/>
      <c r="N309" s="34"/>
      <c r="O309" s="59"/>
      <c r="P309" s="34"/>
      <c r="Q309" s="34"/>
      <c r="R309" s="34"/>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4"/>
      <c r="BB309" s="34"/>
      <c r="BC309" s="34"/>
      <c r="BD309" s="34"/>
      <c r="BE309" s="34"/>
      <c r="BF309" s="34"/>
      <c r="BG309" s="34"/>
      <c r="BH309" s="34"/>
      <c r="BI309" s="34"/>
      <c r="BJ309" s="34"/>
      <c r="BK309" s="34"/>
      <c r="BL309" s="34"/>
      <c r="BM309" s="34"/>
      <c r="BN309" s="34"/>
      <c r="BO309" s="34"/>
      <c r="BP309" s="34"/>
      <c r="BQ309" s="34"/>
      <c r="BR309" s="34"/>
      <c r="BS309" s="34"/>
      <c r="BT309" s="34"/>
      <c r="BU309" s="34"/>
      <c r="BV309" s="34"/>
      <c r="BW309" s="34"/>
      <c r="BX309" s="34"/>
      <c r="BY309" s="34"/>
      <c r="BZ309" s="34"/>
      <c r="CA309" s="34"/>
      <c r="CB309" s="34"/>
      <c r="CC309" s="34"/>
      <c r="CD309" s="34"/>
      <c r="CE309" s="34"/>
      <c r="CF309" s="34"/>
      <c r="CG309" s="34"/>
      <c r="CH309" s="34"/>
      <c r="CI309" s="34"/>
      <c r="CJ309" s="34"/>
      <c r="CK309" s="34"/>
      <c r="CL309" s="34"/>
      <c r="CM309" s="34"/>
      <c r="CN309" s="34"/>
      <c r="CO309" s="34"/>
      <c r="CP309" s="34"/>
      <c r="CQ309" s="34"/>
      <c r="CR309" s="34"/>
      <c r="CS309" s="34"/>
      <c r="CT309" s="34"/>
      <c r="CU309" s="34"/>
      <c r="CV309" s="34"/>
      <c r="CW309" s="34"/>
      <c r="CX309" s="34"/>
      <c r="CY309" s="34"/>
      <c r="CZ309" s="34"/>
      <c r="DA309" s="34"/>
      <c r="DB309" s="34"/>
      <c r="DC309" s="34"/>
      <c r="DD309" s="34"/>
      <c r="DE309" s="34"/>
      <c r="DF309" s="34"/>
      <c r="DG309" s="34"/>
      <c r="DH309" s="34"/>
      <c r="DI309" s="34"/>
      <c r="DJ309" s="34"/>
      <c r="DK309" s="34"/>
      <c r="DL309" s="34"/>
      <c r="DM309" s="34"/>
      <c r="DN309" s="34"/>
      <c r="DO309" s="34"/>
      <c r="DP309" s="34"/>
      <c r="DQ309" s="34"/>
      <c r="DR309" s="34"/>
      <c r="DS309" s="34"/>
      <c r="DT309" s="34"/>
      <c r="DU309" s="34"/>
      <c r="DV309" s="34"/>
      <c r="DW309" s="34"/>
      <c r="DX309" s="34"/>
      <c r="DY309" s="34"/>
      <c r="DZ309" s="34"/>
      <c r="EA309" s="34"/>
      <c r="EB309" s="34"/>
      <c r="EC309" s="34"/>
      <c r="ED309" s="34"/>
      <c r="EE309" s="34"/>
      <c r="EF309" s="34"/>
      <c r="EG309" s="34"/>
      <c r="EH309" s="34"/>
      <c r="EI309" s="34"/>
      <c r="EJ309" s="34"/>
      <c r="EK309" s="34"/>
      <c r="EL309" s="34"/>
      <c r="EM309" s="34"/>
      <c r="EN309" s="34"/>
      <c r="EO309" s="34"/>
      <c r="EP309" s="34"/>
      <c r="EQ309" s="34"/>
      <c r="ER309" s="34"/>
      <c r="ES309" s="34"/>
      <c r="ET309" s="34"/>
      <c r="EU309" s="34"/>
      <c r="EV309" s="34"/>
      <c r="EW309" s="34"/>
      <c r="EX309" s="34"/>
      <c r="EY309" s="34"/>
      <c r="EZ309" s="34"/>
      <c r="FA309" s="34"/>
      <c r="FB309" s="34"/>
      <c r="FC309" s="34"/>
      <c r="FD309" s="34"/>
      <c r="FE309" s="34"/>
    </row>
    <row r="310" spans="1:161" s="46" customFormat="1" ht="19.95" customHeight="1" x14ac:dyDescent="0.25">
      <c r="A310" s="196"/>
      <c r="B310" s="191"/>
      <c r="C310" s="191"/>
      <c r="D310" s="143"/>
      <c r="E310" s="197"/>
      <c r="F310" s="197"/>
      <c r="G310" s="197"/>
      <c r="H310" s="197"/>
      <c r="I310" s="154"/>
      <c r="J310" s="154"/>
      <c r="K310" s="154"/>
      <c r="L310" s="154"/>
      <c r="M310" s="154"/>
      <c r="N310" s="34"/>
      <c r="O310" s="59"/>
      <c r="P310" s="34"/>
      <c r="Q310" s="34"/>
      <c r="R310" s="34"/>
      <c r="S310" s="34"/>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34"/>
      <c r="BC310" s="34"/>
      <c r="BD310" s="34"/>
      <c r="BE310" s="34"/>
      <c r="BF310" s="34"/>
      <c r="BG310" s="34"/>
      <c r="BH310" s="34"/>
      <c r="BI310" s="34"/>
      <c r="BJ310" s="34"/>
      <c r="BK310" s="34"/>
      <c r="BL310" s="34"/>
      <c r="BM310" s="34"/>
      <c r="BN310" s="34"/>
      <c r="BO310" s="34"/>
      <c r="BP310" s="34"/>
      <c r="BQ310" s="34"/>
      <c r="BR310" s="34"/>
      <c r="BS310" s="34"/>
      <c r="BT310" s="34"/>
      <c r="BU310" s="34"/>
      <c r="BV310" s="34"/>
      <c r="BW310" s="34"/>
      <c r="BX310" s="34"/>
      <c r="BY310" s="34"/>
      <c r="BZ310" s="34"/>
      <c r="CA310" s="34"/>
      <c r="CB310" s="34"/>
      <c r="CC310" s="34"/>
      <c r="CD310" s="34"/>
      <c r="CE310" s="34"/>
      <c r="CF310" s="34"/>
      <c r="CG310" s="34"/>
      <c r="CH310" s="34"/>
      <c r="CI310" s="34"/>
      <c r="CJ310" s="34"/>
      <c r="CK310" s="34"/>
      <c r="CL310" s="34"/>
      <c r="CM310" s="34"/>
      <c r="CN310" s="34"/>
      <c r="CO310" s="34"/>
      <c r="CP310" s="34"/>
      <c r="CQ310" s="34"/>
      <c r="CR310" s="34"/>
      <c r="CS310" s="34"/>
      <c r="CT310" s="34"/>
      <c r="CU310" s="34"/>
      <c r="CV310" s="34"/>
      <c r="CW310" s="34"/>
      <c r="CX310" s="34"/>
      <c r="CY310" s="34"/>
      <c r="CZ310" s="34"/>
      <c r="DA310" s="34"/>
      <c r="DB310" s="34"/>
      <c r="DC310" s="34"/>
      <c r="DD310" s="34"/>
      <c r="DE310" s="34"/>
      <c r="DF310" s="34"/>
      <c r="DG310" s="34"/>
      <c r="DH310" s="34"/>
      <c r="DI310" s="34"/>
      <c r="DJ310" s="34"/>
      <c r="DK310" s="34"/>
      <c r="DL310" s="34"/>
      <c r="DM310" s="34"/>
      <c r="DN310" s="34"/>
      <c r="DO310" s="34"/>
      <c r="DP310" s="34"/>
      <c r="DQ310" s="34"/>
      <c r="DR310" s="34"/>
      <c r="DS310" s="34"/>
      <c r="DT310" s="34"/>
      <c r="DU310" s="34"/>
      <c r="DV310" s="34"/>
      <c r="DW310" s="34"/>
      <c r="DX310" s="34"/>
      <c r="DY310" s="34"/>
      <c r="DZ310" s="34"/>
      <c r="EA310" s="34"/>
      <c r="EB310" s="34"/>
      <c r="EC310" s="34"/>
      <c r="ED310" s="34"/>
      <c r="EE310" s="34"/>
      <c r="EF310" s="34"/>
      <c r="EG310" s="34"/>
      <c r="EH310" s="34"/>
      <c r="EI310" s="34"/>
      <c r="EJ310" s="34"/>
      <c r="EK310" s="34"/>
      <c r="EL310" s="34"/>
      <c r="EM310" s="34"/>
      <c r="EN310" s="34"/>
      <c r="EO310" s="34"/>
      <c r="EP310" s="34"/>
      <c r="EQ310" s="34"/>
      <c r="ER310" s="34"/>
      <c r="ES310" s="34"/>
      <c r="ET310" s="34"/>
      <c r="EU310" s="34"/>
      <c r="EV310" s="34"/>
      <c r="EW310" s="34"/>
      <c r="EX310" s="34"/>
      <c r="EY310" s="34"/>
      <c r="EZ310" s="34"/>
      <c r="FA310" s="34"/>
      <c r="FB310" s="34"/>
      <c r="FC310" s="34"/>
      <c r="FD310" s="34"/>
      <c r="FE310" s="34"/>
    </row>
    <row r="311" spans="1:161" ht="31.95" customHeight="1" x14ac:dyDescent="0.3">
      <c r="A311" s="192" t="s">
        <v>282</v>
      </c>
      <c r="B311" s="193"/>
      <c r="C311" s="193"/>
      <c r="D311" s="193"/>
      <c r="E311" s="193"/>
      <c r="F311" s="193"/>
      <c r="G311" s="193"/>
      <c r="H311" s="193"/>
      <c r="I311" s="193"/>
      <c r="J311" s="193"/>
      <c r="K311" s="193"/>
      <c r="L311" s="193"/>
      <c r="M311" s="194"/>
      <c r="N311" s="34"/>
      <c r="O311" s="59"/>
      <c r="P311" s="34"/>
      <c r="Q311" s="34"/>
      <c r="R311" s="34"/>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34"/>
      <c r="BC311" s="34"/>
      <c r="BD311" s="34"/>
      <c r="BE311" s="34"/>
      <c r="BF311" s="34"/>
      <c r="BG311" s="34"/>
      <c r="BH311" s="34"/>
      <c r="BI311" s="34"/>
      <c r="BJ311" s="34"/>
      <c r="BK311" s="34"/>
      <c r="BL311" s="34"/>
      <c r="BM311" s="34"/>
      <c r="BN311" s="34"/>
      <c r="BO311" s="34"/>
      <c r="BP311" s="34"/>
      <c r="BQ311" s="34"/>
      <c r="BR311" s="34"/>
      <c r="BS311" s="34"/>
      <c r="BT311" s="34"/>
      <c r="BU311" s="34"/>
      <c r="BV311" s="34"/>
      <c r="BW311" s="34"/>
      <c r="BX311" s="34"/>
      <c r="BY311" s="34"/>
      <c r="BZ311" s="34"/>
      <c r="CA311" s="34"/>
      <c r="CB311" s="34"/>
      <c r="CC311" s="34"/>
      <c r="CD311" s="34"/>
      <c r="CE311" s="34"/>
      <c r="CF311" s="34"/>
      <c r="CG311" s="34"/>
      <c r="CH311" s="34"/>
      <c r="CI311" s="34"/>
      <c r="CJ311" s="34"/>
      <c r="CK311" s="34"/>
      <c r="CL311" s="34"/>
      <c r="CM311" s="34"/>
    </row>
    <row r="312" spans="1:161" s="46" customFormat="1" ht="30" customHeight="1" x14ac:dyDescent="0.25">
      <c r="A312" s="195" t="s">
        <v>29</v>
      </c>
      <c r="B312" s="191" t="s">
        <v>284</v>
      </c>
      <c r="C312" s="191"/>
      <c r="D312" s="143" t="s">
        <v>273</v>
      </c>
      <c r="E312" s="197" t="s">
        <v>365</v>
      </c>
      <c r="F312" s="197"/>
      <c r="G312" s="197"/>
      <c r="H312" s="197"/>
      <c r="I312" s="154" t="s">
        <v>340</v>
      </c>
      <c r="J312" s="154"/>
      <c r="K312" s="154"/>
      <c r="L312" s="154"/>
      <c r="M312" s="154"/>
      <c r="N312" s="34"/>
      <c r="O312" s="59"/>
      <c r="P312" s="34"/>
      <c r="Q312" s="34"/>
      <c r="R312" s="34"/>
      <c r="S312" s="34"/>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34"/>
      <c r="BC312" s="34"/>
      <c r="BD312" s="34"/>
      <c r="BE312" s="34"/>
      <c r="BF312" s="34"/>
      <c r="BG312" s="34"/>
      <c r="BH312" s="34"/>
      <c r="BI312" s="34"/>
      <c r="BJ312" s="34"/>
      <c r="BK312" s="34"/>
      <c r="BL312" s="34"/>
      <c r="BM312" s="34"/>
      <c r="BN312" s="34"/>
      <c r="BO312" s="34"/>
      <c r="BP312" s="34"/>
      <c r="BQ312" s="34"/>
      <c r="BR312" s="34"/>
      <c r="BS312" s="34"/>
      <c r="BT312" s="34"/>
      <c r="BU312" s="34"/>
      <c r="BV312" s="34"/>
      <c r="BW312" s="34"/>
      <c r="BX312" s="34"/>
      <c r="BY312" s="34"/>
      <c r="BZ312" s="34"/>
      <c r="CA312" s="34"/>
      <c r="CB312" s="34"/>
      <c r="CC312" s="34"/>
      <c r="CD312" s="34"/>
      <c r="CE312" s="34"/>
      <c r="CF312" s="34"/>
      <c r="CG312" s="34"/>
      <c r="CH312" s="34"/>
      <c r="CI312" s="34"/>
      <c r="CJ312" s="34"/>
      <c r="CK312" s="34"/>
      <c r="CL312" s="34"/>
      <c r="CM312" s="34"/>
      <c r="CN312" s="34"/>
      <c r="CO312" s="34"/>
      <c r="CP312" s="34"/>
      <c r="CQ312" s="34"/>
      <c r="CR312" s="34"/>
      <c r="CS312" s="34"/>
      <c r="CT312" s="34"/>
      <c r="CU312" s="34"/>
      <c r="CV312" s="34"/>
      <c r="CW312" s="34"/>
      <c r="CX312" s="34"/>
      <c r="CY312" s="34"/>
      <c r="CZ312" s="34"/>
      <c r="DA312" s="34"/>
      <c r="DB312" s="34"/>
      <c r="DC312" s="34"/>
      <c r="DD312" s="34"/>
      <c r="DE312" s="34"/>
      <c r="DF312" s="34"/>
      <c r="DG312" s="34"/>
      <c r="DH312" s="34"/>
      <c r="DI312" s="34"/>
      <c r="DJ312" s="34"/>
      <c r="DK312" s="34"/>
      <c r="DL312" s="34"/>
      <c r="DM312" s="34"/>
      <c r="DN312" s="34"/>
      <c r="DO312" s="34"/>
      <c r="DP312" s="34"/>
      <c r="DQ312" s="34"/>
      <c r="DR312" s="34"/>
      <c r="DS312" s="34"/>
      <c r="DT312" s="34"/>
      <c r="DU312" s="34"/>
      <c r="DV312" s="34"/>
      <c r="DW312" s="34"/>
      <c r="DX312" s="34"/>
      <c r="DY312" s="34"/>
      <c r="DZ312" s="34"/>
      <c r="EA312" s="34"/>
      <c r="EB312" s="34"/>
      <c r="EC312" s="34"/>
      <c r="ED312" s="34"/>
      <c r="EE312" s="34"/>
      <c r="EF312" s="34"/>
      <c r="EG312" s="34"/>
      <c r="EH312" s="34"/>
      <c r="EI312" s="34"/>
      <c r="EJ312" s="34"/>
      <c r="EK312" s="34"/>
      <c r="EL312" s="34"/>
      <c r="EM312" s="34"/>
      <c r="EN312" s="34"/>
      <c r="EO312" s="34"/>
      <c r="EP312" s="34"/>
      <c r="EQ312" s="34"/>
      <c r="ER312" s="34"/>
      <c r="ES312" s="34"/>
      <c r="ET312" s="34"/>
      <c r="EU312" s="34"/>
      <c r="EV312" s="34"/>
      <c r="EW312" s="34"/>
      <c r="EX312" s="34"/>
      <c r="EY312" s="34"/>
      <c r="EZ312" s="34"/>
      <c r="FA312" s="34"/>
      <c r="FB312" s="34"/>
      <c r="FC312" s="34"/>
      <c r="FD312" s="34"/>
      <c r="FE312" s="34"/>
    </row>
    <row r="313" spans="1:161" s="46" customFormat="1" ht="16.95" customHeight="1" x14ac:dyDescent="0.25">
      <c r="A313" s="196"/>
      <c r="B313" s="191"/>
      <c r="C313" s="191"/>
      <c r="D313" s="143"/>
      <c r="E313" s="197"/>
      <c r="F313" s="197"/>
      <c r="G313" s="197"/>
      <c r="H313" s="197"/>
      <c r="I313" s="154"/>
      <c r="J313" s="154"/>
      <c r="K313" s="154"/>
      <c r="L313" s="154"/>
      <c r="M313" s="154"/>
      <c r="N313" s="34"/>
      <c r="O313" s="59"/>
      <c r="P313" s="34"/>
      <c r="Q313" s="34"/>
      <c r="R313" s="34"/>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34"/>
      <c r="BC313" s="34"/>
      <c r="BD313" s="34"/>
      <c r="BE313" s="34"/>
      <c r="BF313" s="34"/>
      <c r="BG313" s="34"/>
      <c r="BH313" s="34"/>
      <c r="BI313" s="34"/>
      <c r="BJ313" s="34"/>
      <c r="BK313" s="34"/>
      <c r="BL313" s="34"/>
      <c r="BM313" s="34"/>
      <c r="BN313" s="34"/>
      <c r="BO313" s="34"/>
      <c r="BP313" s="34"/>
      <c r="BQ313" s="34"/>
      <c r="BR313" s="34"/>
      <c r="BS313" s="34"/>
      <c r="BT313" s="34"/>
      <c r="BU313" s="34"/>
      <c r="BV313" s="34"/>
      <c r="BW313" s="34"/>
      <c r="BX313" s="34"/>
      <c r="BY313" s="34"/>
      <c r="BZ313" s="34"/>
      <c r="CA313" s="34"/>
      <c r="CB313" s="34"/>
      <c r="CC313" s="34"/>
      <c r="CD313" s="34"/>
      <c r="CE313" s="34"/>
      <c r="CF313" s="34"/>
      <c r="CG313" s="34"/>
      <c r="CH313" s="34"/>
      <c r="CI313" s="34"/>
      <c r="CJ313" s="34"/>
      <c r="CK313" s="34"/>
      <c r="CL313" s="34"/>
      <c r="CM313" s="34"/>
      <c r="CN313" s="34"/>
      <c r="CO313" s="34"/>
      <c r="CP313" s="34"/>
      <c r="CQ313" s="34"/>
      <c r="CR313" s="34"/>
      <c r="CS313" s="34"/>
      <c r="CT313" s="34"/>
      <c r="CU313" s="34"/>
      <c r="CV313" s="34"/>
      <c r="CW313" s="34"/>
      <c r="CX313" s="34"/>
      <c r="CY313" s="34"/>
      <c r="CZ313" s="34"/>
      <c r="DA313" s="34"/>
      <c r="DB313" s="34"/>
      <c r="DC313" s="34"/>
      <c r="DD313" s="34"/>
      <c r="DE313" s="34"/>
      <c r="DF313" s="34"/>
      <c r="DG313" s="34"/>
      <c r="DH313" s="34"/>
      <c r="DI313" s="34"/>
      <c r="DJ313" s="34"/>
      <c r="DK313" s="34"/>
      <c r="DL313" s="34"/>
      <c r="DM313" s="34"/>
      <c r="DN313" s="34"/>
      <c r="DO313" s="34"/>
      <c r="DP313" s="34"/>
      <c r="DQ313" s="34"/>
      <c r="DR313" s="34"/>
      <c r="DS313" s="34"/>
      <c r="DT313" s="34"/>
      <c r="DU313" s="34"/>
      <c r="DV313" s="34"/>
      <c r="DW313" s="34"/>
      <c r="DX313" s="34"/>
      <c r="DY313" s="34"/>
      <c r="DZ313" s="34"/>
      <c r="EA313" s="34"/>
      <c r="EB313" s="34"/>
      <c r="EC313" s="34"/>
      <c r="ED313" s="34"/>
      <c r="EE313" s="34"/>
      <c r="EF313" s="34"/>
      <c r="EG313" s="34"/>
      <c r="EH313" s="34"/>
      <c r="EI313" s="34"/>
      <c r="EJ313" s="34"/>
      <c r="EK313" s="34"/>
      <c r="EL313" s="34"/>
      <c r="EM313" s="34"/>
      <c r="EN313" s="34"/>
      <c r="EO313" s="34"/>
      <c r="EP313" s="34"/>
      <c r="EQ313" s="34"/>
      <c r="ER313" s="34"/>
      <c r="ES313" s="34"/>
      <c r="ET313" s="34"/>
      <c r="EU313" s="34"/>
      <c r="EV313" s="34"/>
      <c r="EW313" s="34"/>
      <c r="EX313" s="34"/>
      <c r="EY313" s="34"/>
      <c r="EZ313" s="34"/>
      <c r="FA313" s="34"/>
      <c r="FB313" s="34"/>
      <c r="FC313" s="34"/>
      <c r="FD313" s="34"/>
      <c r="FE313" s="34"/>
    </row>
    <row r="314" spans="1:161" s="46" customFormat="1" ht="32.4" customHeight="1" x14ac:dyDescent="0.25">
      <c r="A314" s="195" t="s">
        <v>283</v>
      </c>
      <c r="B314" s="191" t="s">
        <v>285</v>
      </c>
      <c r="C314" s="191"/>
      <c r="D314" s="143">
        <v>0</v>
      </c>
      <c r="E314" s="197" t="s">
        <v>368</v>
      </c>
      <c r="F314" s="197"/>
      <c r="G314" s="197"/>
      <c r="H314" s="197"/>
      <c r="I314" s="154"/>
      <c r="J314" s="154"/>
      <c r="K314" s="154"/>
      <c r="L314" s="154"/>
      <c r="M314" s="154"/>
      <c r="N314" s="34"/>
      <c r="O314" s="59"/>
      <c r="P314" s="34"/>
      <c r="Q314" s="34"/>
      <c r="R314" s="34"/>
      <c r="S314" s="34"/>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34"/>
      <c r="BC314" s="34"/>
      <c r="BD314" s="34"/>
      <c r="BE314" s="34"/>
      <c r="BF314" s="34"/>
      <c r="BG314" s="34"/>
      <c r="BH314" s="34"/>
      <c r="BI314" s="34"/>
      <c r="BJ314" s="34"/>
      <c r="BK314" s="34"/>
      <c r="BL314" s="34"/>
      <c r="BM314" s="34"/>
      <c r="BN314" s="34"/>
      <c r="BO314" s="34"/>
      <c r="BP314" s="34"/>
      <c r="BQ314" s="34"/>
      <c r="BR314" s="34"/>
      <c r="BS314" s="34"/>
      <c r="BT314" s="34"/>
      <c r="BU314" s="34"/>
      <c r="BV314" s="34"/>
      <c r="BW314" s="34"/>
      <c r="BX314" s="34"/>
      <c r="BY314" s="34"/>
      <c r="BZ314" s="34"/>
      <c r="CA314" s="34"/>
      <c r="CB314" s="34"/>
      <c r="CC314" s="34"/>
      <c r="CD314" s="34"/>
      <c r="CE314" s="34"/>
      <c r="CF314" s="34"/>
      <c r="CG314" s="34"/>
      <c r="CH314" s="34"/>
      <c r="CI314" s="34"/>
      <c r="CJ314" s="34"/>
      <c r="CK314" s="34"/>
      <c r="CL314" s="34"/>
      <c r="CM314" s="34"/>
      <c r="CN314" s="34"/>
      <c r="CO314" s="34"/>
      <c r="CP314" s="34"/>
      <c r="CQ314" s="34"/>
      <c r="CR314" s="34"/>
      <c r="CS314" s="34"/>
      <c r="CT314" s="34"/>
      <c r="CU314" s="34"/>
      <c r="CV314" s="34"/>
      <c r="CW314" s="34"/>
      <c r="CX314" s="34"/>
      <c r="CY314" s="34"/>
      <c r="CZ314" s="34"/>
      <c r="DA314" s="34"/>
      <c r="DB314" s="34"/>
      <c r="DC314" s="34"/>
      <c r="DD314" s="34"/>
      <c r="DE314" s="34"/>
      <c r="DF314" s="34"/>
      <c r="DG314" s="34"/>
      <c r="DH314" s="34"/>
      <c r="DI314" s="34"/>
      <c r="DJ314" s="34"/>
      <c r="DK314" s="34"/>
      <c r="DL314" s="34"/>
      <c r="DM314" s="34"/>
      <c r="DN314" s="34"/>
      <c r="DO314" s="34"/>
      <c r="DP314" s="34"/>
      <c r="DQ314" s="34"/>
      <c r="DR314" s="34"/>
      <c r="DS314" s="34"/>
      <c r="DT314" s="34"/>
      <c r="DU314" s="34"/>
      <c r="DV314" s="34"/>
      <c r="DW314" s="34"/>
      <c r="DX314" s="34"/>
      <c r="DY314" s="34"/>
      <c r="DZ314" s="34"/>
      <c r="EA314" s="34"/>
      <c r="EB314" s="34"/>
      <c r="EC314" s="34"/>
      <c r="ED314" s="34"/>
      <c r="EE314" s="34"/>
      <c r="EF314" s="34"/>
      <c r="EG314" s="34"/>
      <c r="EH314" s="34"/>
      <c r="EI314" s="34"/>
      <c r="EJ314" s="34"/>
      <c r="EK314" s="34"/>
      <c r="EL314" s="34"/>
      <c r="EM314" s="34"/>
      <c r="EN314" s="34"/>
      <c r="EO314" s="34"/>
      <c r="EP314" s="34"/>
      <c r="EQ314" s="34"/>
      <c r="ER314" s="34"/>
      <c r="ES314" s="34"/>
      <c r="ET314" s="34"/>
      <c r="EU314" s="34"/>
      <c r="EV314" s="34"/>
      <c r="EW314" s="34"/>
      <c r="EX314" s="34"/>
      <c r="EY314" s="34"/>
      <c r="EZ314" s="34"/>
      <c r="FA314" s="34"/>
      <c r="FB314" s="34"/>
      <c r="FC314" s="34"/>
      <c r="FD314" s="34"/>
      <c r="FE314" s="34"/>
    </row>
    <row r="315" spans="1:161" s="46" customFormat="1" ht="19.95" customHeight="1" x14ac:dyDescent="0.25">
      <c r="A315" s="196"/>
      <c r="B315" s="191"/>
      <c r="C315" s="191"/>
      <c r="D315" s="143"/>
      <c r="E315" s="197"/>
      <c r="F315" s="197"/>
      <c r="G315" s="197"/>
      <c r="H315" s="197"/>
      <c r="I315" s="154"/>
      <c r="J315" s="154"/>
      <c r="K315" s="154"/>
      <c r="L315" s="154"/>
      <c r="M315" s="154"/>
      <c r="N315" s="34"/>
      <c r="O315" s="59"/>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c r="BM315" s="34"/>
      <c r="BN315" s="34"/>
      <c r="BO315" s="34"/>
      <c r="BP315" s="34"/>
      <c r="BQ315" s="34"/>
      <c r="BR315" s="34"/>
      <c r="BS315" s="34"/>
      <c r="BT315" s="34"/>
      <c r="BU315" s="34"/>
      <c r="BV315" s="34"/>
      <c r="BW315" s="34"/>
      <c r="BX315" s="34"/>
      <c r="BY315" s="34"/>
      <c r="BZ315" s="34"/>
      <c r="CA315" s="34"/>
      <c r="CB315" s="34"/>
      <c r="CC315" s="34"/>
      <c r="CD315" s="34"/>
      <c r="CE315" s="34"/>
      <c r="CF315" s="34"/>
      <c r="CG315" s="34"/>
      <c r="CH315" s="34"/>
      <c r="CI315" s="34"/>
      <c r="CJ315" s="34"/>
      <c r="CK315" s="34"/>
      <c r="CL315" s="34"/>
      <c r="CM315" s="34"/>
      <c r="CN315" s="34"/>
      <c r="CO315" s="34"/>
      <c r="CP315" s="34"/>
      <c r="CQ315" s="34"/>
      <c r="CR315" s="34"/>
      <c r="CS315" s="34"/>
      <c r="CT315" s="34"/>
      <c r="CU315" s="34"/>
      <c r="CV315" s="34"/>
      <c r="CW315" s="34"/>
      <c r="CX315" s="34"/>
      <c r="CY315" s="34"/>
      <c r="CZ315" s="34"/>
      <c r="DA315" s="34"/>
      <c r="DB315" s="34"/>
      <c r="DC315" s="34"/>
      <c r="DD315" s="34"/>
      <c r="DE315" s="34"/>
      <c r="DF315" s="34"/>
      <c r="DG315" s="34"/>
      <c r="DH315" s="34"/>
      <c r="DI315" s="34"/>
      <c r="DJ315" s="34"/>
      <c r="DK315" s="34"/>
      <c r="DL315" s="34"/>
      <c r="DM315" s="34"/>
      <c r="DN315" s="34"/>
      <c r="DO315" s="34"/>
      <c r="DP315" s="34"/>
      <c r="DQ315" s="34"/>
      <c r="DR315" s="34"/>
      <c r="DS315" s="34"/>
      <c r="DT315" s="34"/>
      <c r="DU315" s="34"/>
      <c r="DV315" s="34"/>
      <c r="DW315" s="34"/>
      <c r="DX315" s="34"/>
      <c r="DY315" s="34"/>
      <c r="DZ315" s="34"/>
      <c r="EA315" s="34"/>
      <c r="EB315" s="34"/>
      <c r="EC315" s="34"/>
      <c r="ED315" s="34"/>
      <c r="EE315" s="34"/>
      <c r="EF315" s="34"/>
      <c r="EG315" s="34"/>
      <c r="EH315" s="34"/>
      <c r="EI315" s="34"/>
      <c r="EJ315" s="34"/>
      <c r="EK315" s="34"/>
      <c r="EL315" s="34"/>
      <c r="EM315" s="34"/>
      <c r="EN315" s="34"/>
      <c r="EO315" s="34"/>
      <c r="EP315" s="34"/>
      <c r="EQ315" s="34"/>
      <c r="ER315" s="34"/>
      <c r="ES315" s="34"/>
      <c r="ET315" s="34"/>
      <c r="EU315" s="34"/>
      <c r="EV315" s="34"/>
      <c r="EW315" s="34"/>
      <c r="EX315" s="34"/>
      <c r="EY315" s="34"/>
      <c r="EZ315" s="34"/>
      <c r="FA315" s="34"/>
      <c r="FB315" s="34"/>
      <c r="FC315" s="34"/>
      <c r="FD315" s="34"/>
      <c r="FE315" s="34"/>
    </row>
    <row r="316" spans="1:161" ht="31.95" customHeight="1" x14ac:dyDescent="0.3">
      <c r="A316" s="192" t="s">
        <v>286</v>
      </c>
      <c r="B316" s="193"/>
      <c r="C316" s="193"/>
      <c r="D316" s="193"/>
      <c r="E316" s="193"/>
      <c r="F316" s="193"/>
      <c r="G316" s="193"/>
      <c r="H316" s="193"/>
      <c r="I316" s="193"/>
      <c r="J316" s="193"/>
      <c r="K316" s="193"/>
      <c r="L316" s="193"/>
      <c r="M316" s="194"/>
      <c r="N316" s="34"/>
      <c r="O316" s="59"/>
      <c r="P316" s="34"/>
      <c r="Q316" s="34"/>
      <c r="R316" s="34"/>
      <c r="S316" s="34"/>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34"/>
      <c r="BC316" s="34"/>
      <c r="BD316" s="34"/>
      <c r="BE316" s="34"/>
      <c r="BF316" s="34"/>
      <c r="BG316" s="34"/>
      <c r="BH316" s="34"/>
      <c r="BI316" s="34"/>
      <c r="BJ316" s="34"/>
      <c r="BK316" s="34"/>
      <c r="BL316" s="34"/>
      <c r="BM316" s="34"/>
      <c r="BN316" s="34"/>
      <c r="BO316" s="34"/>
      <c r="BP316" s="34"/>
      <c r="BQ316" s="34"/>
      <c r="BR316" s="34"/>
      <c r="BS316" s="34"/>
      <c r="BT316" s="34"/>
      <c r="BU316" s="34"/>
      <c r="BV316" s="34"/>
      <c r="BW316" s="34"/>
      <c r="BX316" s="34"/>
      <c r="BY316" s="34"/>
      <c r="BZ316" s="34"/>
      <c r="CA316" s="34"/>
      <c r="CB316" s="34"/>
      <c r="CC316" s="34"/>
      <c r="CD316" s="34"/>
      <c r="CE316" s="34"/>
      <c r="CF316" s="34"/>
      <c r="CG316" s="34"/>
      <c r="CH316" s="34"/>
      <c r="CI316" s="34"/>
      <c r="CJ316" s="34"/>
      <c r="CK316" s="34"/>
      <c r="CL316" s="34"/>
      <c r="CM316" s="34"/>
    </row>
    <row r="317" spans="1:161" s="46" customFormat="1" ht="30" customHeight="1" x14ac:dyDescent="0.25">
      <c r="A317" s="195" t="s">
        <v>31</v>
      </c>
      <c r="B317" s="191" t="s">
        <v>289</v>
      </c>
      <c r="C317" s="191"/>
      <c r="D317" s="143" t="s">
        <v>273</v>
      </c>
      <c r="E317" s="197" t="s">
        <v>365</v>
      </c>
      <c r="F317" s="197"/>
      <c r="G317" s="197"/>
      <c r="H317" s="197"/>
      <c r="I317" s="154" t="s">
        <v>340</v>
      </c>
      <c r="J317" s="154"/>
      <c r="K317" s="154"/>
      <c r="L317" s="154"/>
      <c r="M317" s="154"/>
      <c r="N317" s="34"/>
      <c r="O317" s="59"/>
      <c r="P317" s="34"/>
      <c r="Q317" s="34"/>
      <c r="R317" s="34"/>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4"/>
      <c r="BB317" s="34"/>
      <c r="BC317" s="34"/>
      <c r="BD317" s="34"/>
      <c r="BE317" s="34"/>
      <c r="BF317" s="34"/>
      <c r="BG317" s="34"/>
      <c r="BH317" s="34"/>
      <c r="BI317" s="34"/>
      <c r="BJ317" s="34"/>
      <c r="BK317" s="34"/>
      <c r="BL317" s="34"/>
      <c r="BM317" s="34"/>
      <c r="BN317" s="34"/>
      <c r="BO317" s="34"/>
      <c r="BP317" s="34"/>
      <c r="BQ317" s="34"/>
      <c r="BR317" s="34"/>
      <c r="BS317" s="34"/>
      <c r="BT317" s="34"/>
      <c r="BU317" s="34"/>
      <c r="BV317" s="34"/>
      <c r="BW317" s="34"/>
      <c r="BX317" s="34"/>
      <c r="BY317" s="34"/>
      <c r="BZ317" s="34"/>
      <c r="CA317" s="34"/>
      <c r="CB317" s="34"/>
      <c r="CC317" s="34"/>
      <c r="CD317" s="34"/>
      <c r="CE317" s="34"/>
      <c r="CF317" s="34"/>
      <c r="CG317" s="34"/>
      <c r="CH317" s="34"/>
      <c r="CI317" s="34"/>
      <c r="CJ317" s="34"/>
      <c r="CK317" s="34"/>
      <c r="CL317" s="34"/>
      <c r="CM317" s="34"/>
      <c r="CN317" s="34"/>
      <c r="CO317" s="34"/>
      <c r="CP317" s="34"/>
      <c r="CQ317" s="34"/>
      <c r="CR317" s="34"/>
      <c r="CS317" s="34"/>
      <c r="CT317" s="34"/>
      <c r="CU317" s="34"/>
      <c r="CV317" s="34"/>
      <c r="CW317" s="34"/>
      <c r="CX317" s="34"/>
      <c r="CY317" s="34"/>
      <c r="CZ317" s="34"/>
      <c r="DA317" s="34"/>
      <c r="DB317" s="34"/>
      <c r="DC317" s="34"/>
      <c r="DD317" s="34"/>
      <c r="DE317" s="34"/>
      <c r="DF317" s="34"/>
      <c r="DG317" s="34"/>
      <c r="DH317" s="34"/>
      <c r="DI317" s="34"/>
      <c r="DJ317" s="34"/>
      <c r="DK317" s="34"/>
      <c r="DL317" s="34"/>
      <c r="DM317" s="34"/>
      <c r="DN317" s="34"/>
      <c r="DO317" s="34"/>
      <c r="DP317" s="34"/>
      <c r="DQ317" s="34"/>
      <c r="DR317" s="34"/>
      <c r="DS317" s="34"/>
      <c r="DT317" s="34"/>
      <c r="DU317" s="34"/>
      <c r="DV317" s="34"/>
      <c r="DW317" s="34"/>
      <c r="DX317" s="34"/>
      <c r="DY317" s="34"/>
      <c r="DZ317" s="34"/>
      <c r="EA317" s="34"/>
      <c r="EB317" s="34"/>
      <c r="EC317" s="34"/>
      <c r="ED317" s="34"/>
      <c r="EE317" s="34"/>
      <c r="EF317" s="34"/>
      <c r="EG317" s="34"/>
      <c r="EH317" s="34"/>
      <c r="EI317" s="34"/>
      <c r="EJ317" s="34"/>
      <c r="EK317" s="34"/>
      <c r="EL317" s="34"/>
      <c r="EM317" s="34"/>
      <c r="EN317" s="34"/>
      <c r="EO317" s="34"/>
      <c r="EP317" s="34"/>
      <c r="EQ317" s="34"/>
      <c r="ER317" s="34"/>
      <c r="ES317" s="34"/>
      <c r="ET317" s="34"/>
      <c r="EU317" s="34"/>
      <c r="EV317" s="34"/>
      <c r="EW317" s="34"/>
      <c r="EX317" s="34"/>
      <c r="EY317" s="34"/>
      <c r="EZ317" s="34"/>
      <c r="FA317" s="34"/>
      <c r="FB317" s="34"/>
      <c r="FC317" s="34"/>
      <c r="FD317" s="34"/>
      <c r="FE317" s="34"/>
    </row>
    <row r="318" spans="1:161" s="46" customFormat="1" ht="16.95" customHeight="1" x14ac:dyDescent="0.25">
      <c r="A318" s="196"/>
      <c r="B318" s="191"/>
      <c r="C318" s="191"/>
      <c r="D318" s="143"/>
      <c r="E318" s="197"/>
      <c r="F318" s="197"/>
      <c r="G318" s="197"/>
      <c r="H318" s="197"/>
      <c r="I318" s="154"/>
      <c r="J318" s="154"/>
      <c r="K318" s="154"/>
      <c r="L318" s="154"/>
      <c r="M318" s="154"/>
      <c r="N318" s="34"/>
      <c r="O318" s="59"/>
      <c r="P318" s="34"/>
      <c r="Q318" s="34"/>
      <c r="R318" s="34"/>
      <c r="S318" s="34"/>
      <c r="T318" s="34"/>
      <c r="U318" s="34"/>
      <c r="V318" s="34"/>
      <c r="W318" s="34"/>
      <c r="X318" s="34"/>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34"/>
      <c r="BX318" s="34"/>
      <c r="BY318" s="34"/>
      <c r="BZ318" s="34"/>
      <c r="CA318" s="34"/>
      <c r="CB318" s="34"/>
      <c r="CC318" s="34"/>
      <c r="CD318" s="34"/>
      <c r="CE318" s="34"/>
      <c r="CF318" s="34"/>
      <c r="CG318" s="34"/>
      <c r="CH318" s="34"/>
      <c r="CI318" s="34"/>
      <c r="CJ318" s="34"/>
      <c r="CK318" s="34"/>
      <c r="CL318" s="34"/>
      <c r="CM318" s="34"/>
      <c r="CN318" s="34"/>
      <c r="CO318" s="34"/>
      <c r="CP318" s="34"/>
      <c r="CQ318" s="34"/>
      <c r="CR318" s="34"/>
      <c r="CS318" s="34"/>
      <c r="CT318" s="34"/>
      <c r="CU318" s="34"/>
      <c r="CV318" s="34"/>
      <c r="CW318" s="34"/>
      <c r="CX318" s="34"/>
      <c r="CY318" s="34"/>
      <c r="CZ318" s="34"/>
      <c r="DA318" s="34"/>
      <c r="DB318" s="34"/>
      <c r="DC318" s="34"/>
      <c r="DD318" s="34"/>
      <c r="DE318" s="34"/>
      <c r="DF318" s="34"/>
      <c r="DG318" s="34"/>
      <c r="DH318" s="34"/>
      <c r="DI318" s="34"/>
      <c r="DJ318" s="34"/>
      <c r="DK318" s="34"/>
      <c r="DL318" s="34"/>
      <c r="DM318" s="34"/>
      <c r="DN318" s="34"/>
      <c r="DO318" s="34"/>
      <c r="DP318" s="34"/>
      <c r="DQ318" s="34"/>
      <c r="DR318" s="34"/>
      <c r="DS318" s="34"/>
      <c r="DT318" s="34"/>
      <c r="DU318" s="34"/>
      <c r="DV318" s="34"/>
      <c r="DW318" s="34"/>
      <c r="DX318" s="34"/>
      <c r="DY318" s="34"/>
      <c r="DZ318" s="34"/>
      <c r="EA318" s="34"/>
      <c r="EB318" s="34"/>
      <c r="EC318" s="34"/>
      <c r="ED318" s="34"/>
      <c r="EE318" s="34"/>
      <c r="EF318" s="34"/>
      <c r="EG318" s="34"/>
      <c r="EH318" s="34"/>
      <c r="EI318" s="34"/>
      <c r="EJ318" s="34"/>
      <c r="EK318" s="34"/>
      <c r="EL318" s="34"/>
      <c r="EM318" s="34"/>
      <c r="EN318" s="34"/>
      <c r="EO318" s="34"/>
      <c r="EP318" s="34"/>
      <c r="EQ318" s="34"/>
      <c r="ER318" s="34"/>
      <c r="ES318" s="34"/>
      <c r="ET318" s="34"/>
      <c r="EU318" s="34"/>
      <c r="EV318" s="34"/>
      <c r="EW318" s="34"/>
      <c r="EX318" s="34"/>
      <c r="EY318" s="34"/>
      <c r="EZ318" s="34"/>
      <c r="FA318" s="34"/>
      <c r="FB318" s="34"/>
      <c r="FC318" s="34"/>
      <c r="FD318" s="34"/>
      <c r="FE318" s="34"/>
    </row>
    <row r="319" spans="1:161" s="46" customFormat="1" ht="32.4" customHeight="1" x14ac:dyDescent="0.25">
      <c r="A319" s="195" t="s">
        <v>287</v>
      </c>
      <c r="B319" s="191" t="s">
        <v>290</v>
      </c>
      <c r="C319" s="191"/>
      <c r="D319" s="143">
        <v>0</v>
      </c>
      <c r="E319" s="197" t="s">
        <v>368</v>
      </c>
      <c r="F319" s="197"/>
      <c r="G319" s="197"/>
      <c r="H319" s="197"/>
      <c r="I319" s="154"/>
      <c r="J319" s="154"/>
      <c r="K319" s="154"/>
      <c r="L319" s="154"/>
      <c r="M319" s="154"/>
      <c r="N319" s="34"/>
      <c r="O319" s="59"/>
      <c r="P319" s="34"/>
      <c r="Q319" s="34"/>
      <c r="R319" s="34"/>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34"/>
      <c r="BC319" s="34"/>
      <c r="BD319" s="34"/>
      <c r="BE319" s="34"/>
      <c r="BF319" s="34"/>
      <c r="BG319" s="34"/>
      <c r="BH319" s="34"/>
      <c r="BI319" s="34"/>
      <c r="BJ319" s="34"/>
      <c r="BK319" s="34"/>
      <c r="BL319" s="34"/>
      <c r="BM319" s="34"/>
      <c r="BN319" s="34"/>
      <c r="BO319" s="34"/>
      <c r="BP319" s="34"/>
      <c r="BQ319" s="34"/>
      <c r="BR319" s="34"/>
      <c r="BS319" s="34"/>
      <c r="BT319" s="34"/>
      <c r="BU319" s="34"/>
      <c r="BV319" s="34"/>
      <c r="BW319" s="34"/>
      <c r="BX319" s="34"/>
      <c r="BY319" s="34"/>
      <c r="BZ319" s="34"/>
      <c r="CA319" s="34"/>
      <c r="CB319" s="34"/>
      <c r="CC319" s="34"/>
      <c r="CD319" s="34"/>
      <c r="CE319" s="34"/>
      <c r="CF319" s="34"/>
      <c r="CG319" s="34"/>
      <c r="CH319" s="34"/>
      <c r="CI319" s="34"/>
      <c r="CJ319" s="34"/>
      <c r="CK319" s="34"/>
      <c r="CL319" s="34"/>
      <c r="CM319" s="34"/>
      <c r="CN319" s="34"/>
      <c r="CO319" s="34"/>
      <c r="CP319" s="34"/>
      <c r="CQ319" s="34"/>
      <c r="CR319" s="34"/>
      <c r="CS319" s="34"/>
      <c r="CT319" s="34"/>
      <c r="CU319" s="34"/>
      <c r="CV319" s="34"/>
      <c r="CW319" s="34"/>
      <c r="CX319" s="34"/>
      <c r="CY319" s="34"/>
      <c r="CZ319" s="34"/>
      <c r="DA319" s="34"/>
      <c r="DB319" s="34"/>
      <c r="DC319" s="34"/>
      <c r="DD319" s="34"/>
      <c r="DE319" s="34"/>
      <c r="DF319" s="34"/>
      <c r="DG319" s="34"/>
      <c r="DH319" s="34"/>
      <c r="DI319" s="34"/>
      <c r="DJ319" s="34"/>
      <c r="DK319" s="34"/>
      <c r="DL319" s="34"/>
      <c r="DM319" s="34"/>
      <c r="DN319" s="34"/>
      <c r="DO319" s="34"/>
      <c r="DP319" s="34"/>
      <c r="DQ319" s="34"/>
      <c r="DR319" s="34"/>
      <c r="DS319" s="34"/>
      <c r="DT319" s="34"/>
      <c r="DU319" s="34"/>
      <c r="DV319" s="34"/>
      <c r="DW319" s="34"/>
      <c r="DX319" s="34"/>
      <c r="DY319" s="34"/>
      <c r="DZ319" s="34"/>
      <c r="EA319" s="34"/>
      <c r="EB319" s="34"/>
      <c r="EC319" s="34"/>
      <c r="ED319" s="34"/>
      <c r="EE319" s="34"/>
      <c r="EF319" s="34"/>
      <c r="EG319" s="34"/>
      <c r="EH319" s="34"/>
      <c r="EI319" s="34"/>
      <c r="EJ319" s="34"/>
      <c r="EK319" s="34"/>
      <c r="EL319" s="34"/>
      <c r="EM319" s="34"/>
      <c r="EN319" s="34"/>
      <c r="EO319" s="34"/>
      <c r="EP319" s="34"/>
      <c r="EQ319" s="34"/>
      <c r="ER319" s="34"/>
      <c r="ES319" s="34"/>
      <c r="ET319" s="34"/>
      <c r="EU319" s="34"/>
      <c r="EV319" s="34"/>
      <c r="EW319" s="34"/>
      <c r="EX319" s="34"/>
      <c r="EY319" s="34"/>
      <c r="EZ319" s="34"/>
      <c r="FA319" s="34"/>
      <c r="FB319" s="34"/>
      <c r="FC319" s="34"/>
      <c r="FD319" s="34"/>
      <c r="FE319" s="34"/>
    </row>
    <row r="320" spans="1:161" s="46" customFormat="1" ht="19.95" customHeight="1" x14ac:dyDescent="0.25">
      <c r="A320" s="196"/>
      <c r="B320" s="191"/>
      <c r="C320" s="191"/>
      <c r="D320" s="143"/>
      <c r="E320" s="197"/>
      <c r="F320" s="197"/>
      <c r="G320" s="197"/>
      <c r="H320" s="197"/>
      <c r="I320" s="154"/>
      <c r="J320" s="154"/>
      <c r="K320" s="154"/>
      <c r="L320" s="154"/>
      <c r="M320" s="154"/>
      <c r="N320" s="34"/>
      <c r="O320" s="59"/>
      <c r="P320" s="34"/>
      <c r="Q320" s="34"/>
      <c r="R320" s="34"/>
      <c r="S320" s="34"/>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c r="BO320" s="34"/>
      <c r="BP320" s="34"/>
      <c r="BQ320" s="34"/>
      <c r="BR320" s="34"/>
      <c r="BS320" s="34"/>
      <c r="BT320" s="34"/>
      <c r="BU320" s="34"/>
      <c r="BV320" s="34"/>
      <c r="BW320" s="34"/>
      <c r="BX320" s="34"/>
      <c r="BY320" s="34"/>
      <c r="BZ320" s="34"/>
      <c r="CA320" s="34"/>
      <c r="CB320" s="34"/>
      <c r="CC320" s="34"/>
      <c r="CD320" s="34"/>
      <c r="CE320" s="34"/>
      <c r="CF320" s="34"/>
      <c r="CG320" s="34"/>
      <c r="CH320" s="34"/>
      <c r="CI320" s="34"/>
      <c r="CJ320" s="34"/>
      <c r="CK320" s="34"/>
      <c r="CL320" s="34"/>
      <c r="CM320" s="34"/>
      <c r="CN320" s="34"/>
      <c r="CO320" s="34"/>
      <c r="CP320" s="34"/>
      <c r="CQ320" s="34"/>
      <c r="CR320" s="34"/>
      <c r="CS320" s="34"/>
      <c r="CT320" s="34"/>
      <c r="CU320" s="34"/>
      <c r="CV320" s="34"/>
      <c r="CW320" s="34"/>
      <c r="CX320" s="34"/>
      <c r="CY320" s="34"/>
      <c r="CZ320" s="34"/>
      <c r="DA320" s="34"/>
      <c r="DB320" s="34"/>
      <c r="DC320" s="34"/>
      <c r="DD320" s="34"/>
      <c r="DE320" s="34"/>
      <c r="DF320" s="34"/>
      <c r="DG320" s="34"/>
      <c r="DH320" s="34"/>
      <c r="DI320" s="34"/>
      <c r="DJ320" s="34"/>
      <c r="DK320" s="34"/>
      <c r="DL320" s="34"/>
      <c r="DM320" s="34"/>
      <c r="DN320" s="34"/>
      <c r="DO320" s="34"/>
      <c r="DP320" s="34"/>
      <c r="DQ320" s="34"/>
      <c r="DR320" s="34"/>
      <c r="DS320" s="34"/>
      <c r="DT320" s="34"/>
      <c r="DU320" s="34"/>
      <c r="DV320" s="34"/>
      <c r="DW320" s="34"/>
      <c r="DX320" s="34"/>
      <c r="DY320" s="34"/>
      <c r="DZ320" s="34"/>
      <c r="EA320" s="34"/>
      <c r="EB320" s="34"/>
      <c r="EC320" s="34"/>
      <c r="ED320" s="34"/>
      <c r="EE320" s="34"/>
      <c r="EF320" s="34"/>
      <c r="EG320" s="34"/>
      <c r="EH320" s="34"/>
      <c r="EI320" s="34"/>
      <c r="EJ320" s="34"/>
      <c r="EK320" s="34"/>
      <c r="EL320" s="34"/>
      <c r="EM320" s="34"/>
      <c r="EN320" s="34"/>
      <c r="EO320" s="34"/>
      <c r="EP320" s="34"/>
      <c r="EQ320" s="34"/>
      <c r="ER320" s="34"/>
      <c r="ES320" s="34"/>
      <c r="ET320" s="34"/>
      <c r="EU320" s="34"/>
      <c r="EV320" s="34"/>
      <c r="EW320" s="34"/>
      <c r="EX320" s="34"/>
      <c r="EY320" s="34"/>
      <c r="EZ320" s="34"/>
      <c r="FA320" s="34"/>
      <c r="FB320" s="34"/>
      <c r="FC320" s="34"/>
      <c r="FD320" s="34"/>
      <c r="FE320" s="34"/>
    </row>
    <row r="321" spans="1:161" ht="31.95" customHeight="1" x14ac:dyDescent="0.3">
      <c r="A321" s="192" t="s">
        <v>293</v>
      </c>
      <c r="B321" s="193"/>
      <c r="C321" s="193"/>
      <c r="D321" s="193"/>
      <c r="E321" s="193"/>
      <c r="F321" s="193"/>
      <c r="G321" s="193"/>
      <c r="H321" s="193"/>
      <c r="I321" s="193"/>
      <c r="J321" s="193"/>
      <c r="K321" s="193"/>
      <c r="L321" s="193"/>
      <c r="M321" s="194"/>
      <c r="N321" s="34"/>
      <c r="O321" s="59"/>
      <c r="P321" s="34"/>
      <c r="Q321" s="34"/>
      <c r="R321" s="34"/>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4"/>
      <c r="BB321" s="34"/>
      <c r="BC321" s="34"/>
      <c r="BD321" s="34"/>
      <c r="BE321" s="34"/>
      <c r="BF321" s="34"/>
      <c r="BG321" s="34"/>
      <c r="BH321" s="34"/>
      <c r="BI321" s="34"/>
      <c r="BJ321" s="34"/>
      <c r="BK321" s="34"/>
      <c r="BL321" s="34"/>
      <c r="BM321" s="34"/>
      <c r="BN321" s="34"/>
      <c r="BO321" s="34"/>
      <c r="BP321" s="34"/>
      <c r="BQ321" s="34"/>
      <c r="BR321" s="34"/>
      <c r="BS321" s="34"/>
      <c r="BT321" s="34"/>
      <c r="BU321" s="34"/>
      <c r="BV321" s="34"/>
      <c r="BW321" s="34"/>
      <c r="BX321" s="34"/>
      <c r="BY321" s="34"/>
      <c r="BZ321" s="34"/>
      <c r="CA321" s="34"/>
      <c r="CB321" s="34"/>
      <c r="CC321" s="34"/>
      <c r="CD321" s="34"/>
      <c r="CE321" s="34"/>
      <c r="CF321" s="34"/>
      <c r="CG321" s="34"/>
      <c r="CH321" s="34"/>
      <c r="CI321" s="34"/>
      <c r="CJ321" s="34"/>
      <c r="CK321" s="34"/>
      <c r="CL321" s="34"/>
      <c r="CM321" s="34"/>
    </row>
    <row r="322" spans="1:161" s="46" customFormat="1" ht="30" customHeight="1" x14ac:dyDescent="0.25">
      <c r="A322" s="195" t="s">
        <v>33</v>
      </c>
      <c r="B322" s="191" t="s">
        <v>291</v>
      </c>
      <c r="C322" s="191"/>
      <c r="D322" s="143" t="s">
        <v>279</v>
      </c>
      <c r="E322" s="197" t="s">
        <v>365</v>
      </c>
      <c r="F322" s="197"/>
      <c r="G322" s="197"/>
      <c r="H322" s="197"/>
      <c r="I322" s="154" t="s">
        <v>340</v>
      </c>
      <c r="J322" s="154"/>
      <c r="K322" s="154"/>
      <c r="L322" s="154"/>
      <c r="M322" s="154"/>
      <c r="N322" s="34"/>
      <c r="O322" s="59"/>
      <c r="P322" s="34"/>
      <c r="Q322" s="34"/>
      <c r="R322" s="34"/>
      <c r="S322" s="34"/>
      <c r="T322" s="34"/>
      <c r="U322" s="34"/>
      <c r="V322" s="34"/>
      <c r="W322" s="34"/>
      <c r="X322" s="34"/>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4"/>
      <c r="BB322" s="34"/>
      <c r="BC322" s="34"/>
      <c r="BD322" s="34"/>
      <c r="BE322" s="34"/>
      <c r="BF322" s="34"/>
      <c r="BG322" s="34"/>
      <c r="BH322" s="34"/>
      <c r="BI322" s="34"/>
      <c r="BJ322" s="34"/>
      <c r="BK322" s="34"/>
      <c r="BL322" s="34"/>
      <c r="BM322" s="34"/>
      <c r="BN322" s="34"/>
      <c r="BO322" s="34"/>
      <c r="BP322" s="34"/>
      <c r="BQ322" s="34"/>
      <c r="BR322" s="34"/>
      <c r="BS322" s="34"/>
      <c r="BT322" s="34"/>
      <c r="BU322" s="34"/>
      <c r="BV322" s="34"/>
      <c r="BW322" s="34"/>
      <c r="BX322" s="34"/>
      <c r="BY322" s="34"/>
      <c r="BZ322" s="34"/>
      <c r="CA322" s="34"/>
      <c r="CB322" s="34"/>
      <c r="CC322" s="34"/>
      <c r="CD322" s="34"/>
      <c r="CE322" s="34"/>
      <c r="CF322" s="34"/>
      <c r="CG322" s="34"/>
      <c r="CH322" s="34"/>
      <c r="CI322" s="34"/>
      <c r="CJ322" s="34"/>
      <c r="CK322" s="34"/>
      <c r="CL322" s="34"/>
      <c r="CM322" s="34"/>
      <c r="CN322" s="34"/>
      <c r="CO322" s="34"/>
      <c r="CP322" s="34"/>
      <c r="CQ322" s="34"/>
      <c r="CR322" s="34"/>
      <c r="CS322" s="34"/>
      <c r="CT322" s="34"/>
      <c r="CU322" s="34"/>
      <c r="CV322" s="34"/>
      <c r="CW322" s="34"/>
      <c r="CX322" s="34"/>
      <c r="CY322" s="34"/>
      <c r="CZ322" s="34"/>
      <c r="DA322" s="34"/>
      <c r="DB322" s="34"/>
      <c r="DC322" s="34"/>
      <c r="DD322" s="34"/>
      <c r="DE322" s="34"/>
      <c r="DF322" s="34"/>
      <c r="DG322" s="34"/>
      <c r="DH322" s="34"/>
      <c r="DI322" s="34"/>
      <c r="DJ322" s="34"/>
      <c r="DK322" s="34"/>
      <c r="DL322" s="34"/>
      <c r="DM322" s="34"/>
      <c r="DN322" s="34"/>
      <c r="DO322" s="34"/>
      <c r="DP322" s="34"/>
      <c r="DQ322" s="34"/>
      <c r="DR322" s="34"/>
      <c r="DS322" s="34"/>
      <c r="DT322" s="34"/>
      <c r="DU322" s="34"/>
      <c r="DV322" s="34"/>
      <c r="DW322" s="34"/>
      <c r="DX322" s="34"/>
      <c r="DY322" s="34"/>
      <c r="DZ322" s="34"/>
      <c r="EA322" s="34"/>
      <c r="EB322" s="34"/>
      <c r="EC322" s="34"/>
      <c r="ED322" s="34"/>
      <c r="EE322" s="34"/>
      <c r="EF322" s="34"/>
      <c r="EG322" s="34"/>
      <c r="EH322" s="34"/>
      <c r="EI322" s="34"/>
      <c r="EJ322" s="34"/>
      <c r="EK322" s="34"/>
      <c r="EL322" s="34"/>
      <c r="EM322" s="34"/>
      <c r="EN322" s="34"/>
      <c r="EO322" s="34"/>
      <c r="EP322" s="34"/>
      <c r="EQ322" s="34"/>
      <c r="ER322" s="34"/>
      <c r="ES322" s="34"/>
      <c r="ET322" s="34"/>
      <c r="EU322" s="34"/>
      <c r="EV322" s="34"/>
      <c r="EW322" s="34"/>
      <c r="EX322" s="34"/>
      <c r="EY322" s="34"/>
      <c r="EZ322" s="34"/>
      <c r="FA322" s="34"/>
      <c r="FB322" s="34"/>
      <c r="FC322" s="34"/>
      <c r="FD322" s="34"/>
      <c r="FE322" s="34"/>
    </row>
    <row r="323" spans="1:161" s="46" customFormat="1" ht="16.95" customHeight="1" x14ac:dyDescent="0.25">
      <c r="A323" s="196"/>
      <c r="B323" s="191"/>
      <c r="C323" s="191"/>
      <c r="D323" s="143"/>
      <c r="E323" s="197"/>
      <c r="F323" s="197"/>
      <c r="G323" s="197"/>
      <c r="H323" s="197"/>
      <c r="I323" s="154"/>
      <c r="J323" s="154"/>
      <c r="K323" s="154"/>
      <c r="L323" s="154"/>
      <c r="M323" s="154"/>
      <c r="N323" s="34"/>
      <c r="O323" s="59"/>
      <c r="P323" s="34"/>
      <c r="Q323" s="34"/>
      <c r="R323" s="34"/>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4"/>
      <c r="BB323" s="34"/>
      <c r="BC323" s="34"/>
      <c r="BD323" s="34"/>
      <c r="BE323" s="34"/>
      <c r="BF323" s="34"/>
      <c r="BG323" s="34"/>
      <c r="BH323" s="34"/>
      <c r="BI323" s="34"/>
      <c r="BJ323" s="34"/>
      <c r="BK323" s="34"/>
      <c r="BL323" s="34"/>
      <c r="BM323" s="34"/>
      <c r="BN323" s="34"/>
      <c r="BO323" s="34"/>
      <c r="BP323" s="34"/>
      <c r="BQ323" s="34"/>
      <c r="BR323" s="34"/>
      <c r="BS323" s="34"/>
      <c r="BT323" s="34"/>
      <c r="BU323" s="34"/>
      <c r="BV323" s="34"/>
      <c r="BW323" s="34"/>
      <c r="BX323" s="34"/>
      <c r="BY323" s="34"/>
      <c r="BZ323" s="34"/>
      <c r="CA323" s="34"/>
      <c r="CB323" s="34"/>
      <c r="CC323" s="34"/>
      <c r="CD323" s="34"/>
      <c r="CE323" s="34"/>
      <c r="CF323" s="34"/>
      <c r="CG323" s="34"/>
      <c r="CH323" s="34"/>
      <c r="CI323" s="34"/>
      <c r="CJ323" s="34"/>
      <c r="CK323" s="34"/>
      <c r="CL323" s="34"/>
      <c r="CM323" s="34"/>
      <c r="CN323" s="34"/>
      <c r="CO323" s="34"/>
      <c r="CP323" s="34"/>
      <c r="CQ323" s="34"/>
      <c r="CR323" s="34"/>
      <c r="CS323" s="34"/>
      <c r="CT323" s="34"/>
      <c r="CU323" s="34"/>
      <c r="CV323" s="34"/>
      <c r="CW323" s="34"/>
      <c r="CX323" s="34"/>
      <c r="CY323" s="34"/>
      <c r="CZ323" s="34"/>
      <c r="DA323" s="34"/>
      <c r="DB323" s="34"/>
      <c r="DC323" s="34"/>
      <c r="DD323" s="34"/>
      <c r="DE323" s="34"/>
      <c r="DF323" s="34"/>
      <c r="DG323" s="34"/>
      <c r="DH323" s="34"/>
      <c r="DI323" s="34"/>
      <c r="DJ323" s="34"/>
      <c r="DK323" s="34"/>
      <c r="DL323" s="34"/>
      <c r="DM323" s="34"/>
      <c r="DN323" s="34"/>
      <c r="DO323" s="34"/>
      <c r="DP323" s="34"/>
      <c r="DQ323" s="34"/>
      <c r="DR323" s="34"/>
      <c r="DS323" s="34"/>
      <c r="DT323" s="34"/>
      <c r="DU323" s="34"/>
      <c r="DV323" s="34"/>
      <c r="DW323" s="34"/>
      <c r="DX323" s="34"/>
      <c r="DY323" s="34"/>
      <c r="DZ323" s="34"/>
      <c r="EA323" s="34"/>
      <c r="EB323" s="34"/>
      <c r="EC323" s="34"/>
      <c r="ED323" s="34"/>
      <c r="EE323" s="34"/>
      <c r="EF323" s="34"/>
      <c r="EG323" s="34"/>
      <c r="EH323" s="34"/>
      <c r="EI323" s="34"/>
      <c r="EJ323" s="34"/>
      <c r="EK323" s="34"/>
      <c r="EL323" s="34"/>
      <c r="EM323" s="34"/>
      <c r="EN323" s="34"/>
      <c r="EO323" s="34"/>
      <c r="EP323" s="34"/>
      <c r="EQ323" s="34"/>
      <c r="ER323" s="34"/>
      <c r="ES323" s="34"/>
      <c r="ET323" s="34"/>
      <c r="EU323" s="34"/>
      <c r="EV323" s="34"/>
      <c r="EW323" s="34"/>
      <c r="EX323" s="34"/>
      <c r="EY323" s="34"/>
      <c r="EZ323" s="34"/>
      <c r="FA323" s="34"/>
      <c r="FB323" s="34"/>
      <c r="FC323" s="34"/>
      <c r="FD323" s="34"/>
      <c r="FE323" s="34"/>
    </row>
    <row r="324" spans="1:161" s="46" customFormat="1" ht="32.4" customHeight="1" x14ac:dyDescent="0.25">
      <c r="A324" s="195" t="s">
        <v>288</v>
      </c>
      <c r="B324" s="191" t="s">
        <v>292</v>
      </c>
      <c r="C324" s="191"/>
      <c r="D324" s="143">
        <v>0</v>
      </c>
      <c r="E324" s="197" t="s">
        <v>368</v>
      </c>
      <c r="F324" s="197"/>
      <c r="G324" s="197"/>
      <c r="H324" s="197"/>
      <c r="I324" s="154"/>
      <c r="J324" s="154"/>
      <c r="K324" s="154"/>
      <c r="L324" s="154"/>
      <c r="M324" s="154"/>
      <c r="N324" s="34"/>
      <c r="O324" s="59"/>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c r="BR324" s="34"/>
      <c r="BS324" s="34"/>
      <c r="BT324" s="34"/>
      <c r="BU324" s="34"/>
      <c r="BV324" s="34"/>
      <c r="BW324" s="34"/>
      <c r="BX324" s="34"/>
      <c r="BY324" s="34"/>
      <c r="BZ324" s="34"/>
      <c r="CA324" s="34"/>
      <c r="CB324" s="34"/>
      <c r="CC324" s="34"/>
      <c r="CD324" s="34"/>
      <c r="CE324" s="34"/>
      <c r="CF324" s="34"/>
      <c r="CG324" s="34"/>
      <c r="CH324" s="34"/>
      <c r="CI324" s="34"/>
      <c r="CJ324" s="34"/>
      <c r="CK324" s="34"/>
      <c r="CL324" s="34"/>
      <c r="CM324" s="34"/>
      <c r="CN324" s="34"/>
      <c r="CO324" s="34"/>
      <c r="CP324" s="34"/>
      <c r="CQ324" s="34"/>
      <c r="CR324" s="34"/>
      <c r="CS324" s="34"/>
      <c r="CT324" s="34"/>
      <c r="CU324" s="34"/>
      <c r="CV324" s="34"/>
      <c r="CW324" s="34"/>
      <c r="CX324" s="34"/>
      <c r="CY324" s="34"/>
      <c r="CZ324" s="34"/>
      <c r="DA324" s="34"/>
      <c r="DB324" s="34"/>
      <c r="DC324" s="34"/>
      <c r="DD324" s="34"/>
      <c r="DE324" s="34"/>
      <c r="DF324" s="34"/>
      <c r="DG324" s="34"/>
      <c r="DH324" s="34"/>
      <c r="DI324" s="34"/>
      <c r="DJ324" s="34"/>
      <c r="DK324" s="34"/>
      <c r="DL324" s="34"/>
      <c r="DM324" s="34"/>
      <c r="DN324" s="34"/>
      <c r="DO324" s="34"/>
      <c r="DP324" s="34"/>
      <c r="DQ324" s="34"/>
      <c r="DR324" s="34"/>
      <c r="DS324" s="34"/>
      <c r="DT324" s="34"/>
      <c r="DU324" s="34"/>
      <c r="DV324" s="34"/>
      <c r="DW324" s="34"/>
      <c r="DX324" s="34"/>
      <c r="DY324" s="34"/>
      <c r="DZ324" s="34"/>
      <c r="EA324" s="34"/>
      <c r="EB324" s="34"/>
      <c r="EC324" s="34"/>
      <c r="ED324" s="34"/>
      <c r="EE324" s="34"/>
      <c r="EF324" s="34"/>
      <c r="EG324" s="34"/>
      <c r="EH324" s="34"/>
      <c r="EI324" s="34"/>
      <c r="EJ324" s="34"/>
      <c r="EK324" s="34"/>
      <c r="EL324" s="34"/>
      <c r="EM324" s="34"/>
      <c r="EN324" s="34"/>
      <c r="EO324" s="34"/>
      <c r="EP324" s="34"/>
      <c r="EQ324" s="34"/>
      <c r="ER324" s="34"/>
      <c r="ES324" s="34"/>
      <c r="ET324" s="34"/>
      <c r="EU324" s="34"/>
      <c r="EV324" s="34"/>
      <c r="EW324" s="34"/>
      <c r="EX324" s="34"/>
      <c r="EY324" s="34"/>
      <c r="EZ324" s="34"/>
      <c r="FA324" s="34"/>
      <c r="FB324" s="34"/>
      <c r="FC324" s="34"/>
      <c r="FD324" s="34"/>
      <c r="FE324" s="34"/>
    </row>
    <row r="325" spans="1:161" s="46" customFormat="1" ht="19.95" customHeight="1" x14ac:dyDescent="0.25">
      <c r="A325" s="196"/>
      <c r="B325" s="191"/>
      <c r="C325" s="191"/>
      <c r="D325" s="143"/>
      <c r="E325" s="197"/>
      <c r="F325" s="197"/>
      <c r="G325" s="197"/>
      <c r="H325" s="197"/>
      <c r="I325" s="154"/>
      <c r="J325" s="154"/>
      <c r="K325" s="154"/>
      <c r="L325" s="154"/>
      <c r="M325" s="154"/>
      <c r="N325" s="34"/>
      <c r="O325" s="59"/>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c r="BM325" s="34"/>
      <c r="BN325" s="34"/>
      <c r="BO325" s="34"/>
      <c r="BP325" s="34"/>
      <c r="BQ325" s="34"/>
      <c r="BR325" s="34"/>
      <c r="BS325" s="34"/>
      <c r="BT325" s="34"/>
      <c r="BU325" s="34"/>
      <c r="BV325" s="34"/>
      <c r="BW325" s="34"/>
      <c r="BX325" s="34"/>
      <c r="BY325" s="34"/>
      <c r="BZ325" s="34"/>
      <c r="CA325" s="34"/>
      <c r="CB325" s="34"/>
      <c r="CC325" s="34"/>
      <c r="CD325" s="34"/>
      <c r="CE325" s="34"/>
      <c r="CF325" s="34"/>
      <c r="CG325" s="34"/>
      <c r="CH325" s="34"/>
      <c r="CI325" s="34"/>
      <c r="CJ325" s="34"/>
      <c r="CK325" s="34"/>
      <c r="CL325" s="34"/>
      <c r="CM325" s="34"/>
      <c r="CN325" s="34"/>
      <c r="CO325" s="34"/>
      <c r="CP325" s="34"/>
      <c r="CQ325" s="34"/>
      <c r="CR325" s="34"/>
      <c r="CS325" s="34"/>
      <c r="CT325" s="34"/>
      <c r="CU325" s="34"/>
      <c r="CV325" s="34"/>
      <c r="CW325" s="34"/>
      <c r="CX325" s="34"/>
      <c r="CY325" s="34"/>
      <c r="CZ325" s="34"/>
      <c r="DA325" s="34"/>
      <c r="DB325" s="34"/>
      <c r="DC325" s="34"/>
      <c r="DD325" s="34"/>
      <c r="DE325" s="34"/>
      <c r="DF325" s="34"/>
      <c r="DG325" s="34"/>
      <c r="DH325" s="34"/>
      <c r="DI325" s="34"/>
      <c r="DJ325" s="34"/>
      <c r="DK325" s="34"/>
      <c r="DL325" s="34"/>
      <c r="DM325" s="34"/>
      <c r="DN325" s="34"/>
      <c r="DO325" s="34"/>
      <c r="DP325" s="34"/>
      <c r="DQ325" s="34"/>
      <c r="DR325" s="34"/>
      <c r="DS325" s="34"/>
      <c r="DT325" s="34"/>
      <c r="DU325" s="34"/>
      <c r="DV325" s="34"/>
      <c r="DW325" s="34"/>
      <c r="DX325" s="34"/>
      <c r="DY325" s="34"/>
      <c r="DZ325" s="34"/>
      <c r="EA325" s="34"/>
      <c r="EB325" s="34"/>
      <c r="EC325" s="34"/>
      <c r="ED325" s="34"/>
      <c r="EE325" s="34"/>
      <c r="EF325" s="34"/>
      <c r="EG325" s="34"/>
      <c r="EH325" s="34"/>
      <c r="EI325" s="34"/>
      <c r="EJ325" s="34"/>
      <c r="EK325" s="34"/>
      <c r="EL325" s="34"/>
      <c r="EM325" s="34"/>
      <c r="EN325" s="34"/>
      <c r="EO325" s="34"/>
      <c r="EP325" s="34"/>
      <c r="EQ325" s="34"/>
      <c r="ER325" s="34"/>
      <c r="ES325" s="34"/>
      <c r="ET325" s="34"/>
      <c r="EU325" s="34"/>
      <c r="EV325" s="34"/>
      <c r="EW325" s="34"/>
      <c r="EX325" s="34"/>
      <c r="EY325" s="34"/>
      <c r="EZ325" s="34"/>
      <c r="FA325" s="34"/>
      <c r="FB325" s="34"/>
      <c r="FC325" s="34"/>
      <c r="FD325" s="34"/>
      <c r="FE325" s="34"/>
    </row>
    <row r="326" spans="1:161" ht="31.95" customHeight="1" x14ac:dyDescent="0.3">
      <c r="A326" s="192" t="s">
        <v>294</v>
      </c>
      <c r="B326" s="193"/>
      <c r="C326" s="193"/>
      <c r="D326" s="193"/>
      <c r="E326" s="193"/>
      <c r="F326" s="193"/>
      <c r="G326" s="193"/>
      <c r="H326" s="193"/>
      <c r="I326" s="193"/>
      <c r="J326" s="193"/>
      <c r="K326" s="193"/>
      <c r="L326" s="193"/>
      <c r="M326" s="194"/>
      <c r="N326" s="34"/>
      <c r="O326" s="59"/>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4"/>
      <c r="BG326" s="34"/>
      <c r="BH326" s="34"/>
      <c r="BI326" s="34"/>
      <c r="BJ326" s="34"/>
      <c r="BK326" s="34"/>
      <c r="BL326" s="34"/>
      <c r="BM326" s="34"/>
      <c r="BN326" s="34"/>
      <c r="BO326" s="34"/>
      <c r="BP326" s="34"/>
      <c r="BQ326" s="34"/>
      <c r="BR326" s="34"/>
      <c r="BS326" s="34"/>
      <c r="BT326" s="34"/>
      <c r="BU326" s="34"/>
      <c r="BV326" s="34"/>
      <c r="BW326" s="34"/>
      <c r="BX326" s="34"/>
      <c r="BY326" s="34"/>
      <c r="BZ326" s="34"/>
      <c r="CA326" s="34"/>
      <c r="CB326" s="34"/>
      <c r="CC326" s="34"/>
      <c r="CD326" s="34"/>
      <c r="CE326" s="34"/>
      <c r="CF326" s="34"/>
      <c r="CG326" s="34"/>
      <c r="CH326" s="34"/>
      <c r="CI326" s="34"/>
      <c r="CJ326" s="34"/>
      <c r="CK326" s="34"/>
      <c r="CL326" s="34"/>
      <c r="CM326" s="34"/>
    </row>
    <row r="327" spans="1:161" s="46" customFormat="1" ht="30" customHeight="1" x14ac:dyDescent="0.25">
      <c r="A327" s="195" t="s">
        <v>35</v>
      </c>
      <c r="B327" s="191" t="s">
        <v>296</v>
      </c>
      <c r="C327" s="191"/>
      <c r="D327" s="143" t="s">
        <v>279</v>
      </c>
      <c r="E327" s="197" t="s">
        <v>365</v>
      </c>
      <c r="F327" s="197"/>
      <c r="G327" s="197"/>
      <c r="H327" s="197"/>
      <c r="I327" s="154" t="s">
        <v>340</v>
      </c>
      <c r="J327" s="154"/>
      <c r="K327" s="154"/>
      <c r="L327" s="154"/>
      <c r="M327" s="154"/>
      <c r="N327" s="34"/>
      <c r="O327" s="59"/>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34"/>
      <c r="BC327" s="34"/>
      <c r="BD327" s="34"/>
      <c r="BE327" s="34"/>
      <c r="BF327" s="34"/>
      <c r="BG327" s="34"/>
      <c r="BH327" s="34"/>
      <c r="BI327" s="34"/>
      <c r="BJ327" s="34"/>
      <c r="BK327" s="34"/>
      <c r="BL327" s="34"/>
      <c r="BM327" s="34"/>
      <c r="BN327" s="34"/>
      <c r="BO327" s="34"/>
      <c r="BP327" s="34"/>
      <c r="BQ327" s="34"/>
      <c r="BR327" s="34"/>
      <c r="BS327" s="34"/>
      <c r="BT327" s="34"/>
      <c r="BU327" s="34"/>
      <c r="BV327" s="34"/>
      <c r="BW327" s="34"/>
      <c r="BX327" s="34"/>
      <c r="BY327" s="34"/>
      <c r="BZ327" s="34"/>
      <c r="CA327" s="34"/>
      <c r="CB327" s="34"/>
      <c r="CC327" s="34"/>
      <c r="CD327" s="34"/>
      <c r="CE327" s="34"/>
      <c r="CF327" s="34"/>
      <c r="CG327" s="34"/>
      <c r="CH327" s="34"/>
      <c r="CI327" s="34"/>
      <c r="CJ327" s="34"/>
      <c r="CK327" s="34"/>
      <c r="CL327" s="34"/>
      <c r="CM327" s="34"/>
      <c r="CN327" s="34"/>
      <c r="CO327" s="34"/>
      <c r="CP327" s="34"/>
      <c r="CQ327" s="34"/>
      <c r="CR327" s="34"/>
      <c r="CS327" s="34"/>
      <c r="CT327" s="34"/>
      <c r="CU327" s="34"/>
      <c r="CV327" s="34"/>
      <c r="CW327" s="34"/>
      <c r="CX327" s="34"/>
      <c r="CY327" s="34"/>
      <c r="CZ327" s="34"/>
      <c r="DA327" s="34"/>
      <c r="DB327" s="34"/>
      <c r="DC327" s="34"/>
      <c r="DD327" s="34"/>
      <c r="DE327" s="34"/>
      <c r="DF327" s="34"/>
      <c r="DG327" s="34"/>
      <c r="DH327" s="34"/>
      <c r="DI327" s="34"/>
      <c r="DJ327" s="34"/>
      <c r="DK327" s="34"/>
      <c r="DL327" s="34"/>
      <c r="DM327" s="34"/>
      <c r="DN327" s="34"/>
      <c r="DO327" s="34"/>
      <c r="DP327" s="34"/>
      <c r="DQ327" s="34"/>
      <c r="DR327" s="34"/>
      <c r="DS327" s="34"/>
      <c r="DT327" s="34"/>
      <c r="DU327" s="34"/>
      <c r="DV327" s="34"/>
      <c r="DW327" s="34"/>
      <c r="DX327" s="34"/>
      <c r="DY327" s="34"/>
      <c r="DZ327" s="34"/>
      <c r="EA327" s="34"/>
      <c r="EB327" s="34"/>
      <c r="EC327" s="34"/>
      <c r="ED327" s="34"/>
      <c r="EE327" s="34"/>
      <c r="EF327" s="34"/>
      <c r="EG327" s="34"/>
      <c r="EH327" s="34"/>
      <c r="EI327" s="34"/>
      <c r="EJ327" s="34"/>
      <c r="EK327" s="34"/>
      <c r="EL327" s="34"/>
      <c r="EM327" s="34"/>
      <c r="EN327" s="34"/>
      <c r="EO327" s="34"/>
      <c r="EP327" s="34"/>
      <c r="EQ327" s="34"/>
      <c r="ER327" s="34"/>
      <c r="ES327" s="34"/>
      <c r="ET327" s="34"/>
      <c r="EU327" s="34"/>
      <c r="EV327" s="34"/>
      <c r="EW327" s="34"/>
      <c r="EX327" s="34"/>
      <c r="EY327" s="34"/>
      <c r="EZ327" s="34"/>
      <c r="FA327" s="34"/>
      <c r="FB327" s="34"/>
      <c r="FC327" s="34"/>
      <c r="FD327" s="34"/>
      <c r="FE327" s="34"/>
    </row>
    <row r="328" spans="1:161" s="46" customFormat="1" ht="16.95" customHeight="1" x14ac:dyDescent="0.25">
      <c r="A328" s="196"/>
      <c r="B328" s="191"/>
      <c r="C328" s="191"/>
      <c r="D328" s="143"/>
      <c r="E328" s="197"/>
      <c r="F328" s="197"/>
      <c r="G328" s="197"/>
      <c r="H328" s="197"/>
      <c r="I328" s="154"/>
      <c r="J328" s="154"/>
      <c r="K328" s="154"/>
      <c r="L328" s="154"/>
      <c r="M328" s="154"/>
      <c r="N328" s="34"/>
      <c r="O328" s="59"/>
      <c r="P328" s="34"/>
      <c r="Q328" s="34"/>
      <c r="R328" s="34"/>
      <c r="S328" s="34"/>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34"/>
      <c r="BC328" s="34"/>
      <c r="BD328" s="34"/>
      <c r="BE328" s="34"/>
      <c r="BF328" s="34"/>
      <c r="BG328" s="34"/>
      <c r="BH328" s="34"/>
      <c r="BI328" s="34"/>
      <c r="BJ328" s="34"/>
      <c r="BK328" s="34"/>
      <c r="BL328" s="34"/>
      <c r="BM328" s="34"/>
      <c r="BN328" s="34"/>
      <c r="BO328" s="34"/>
      <c r="BP328" s="34"/>
      <c r="BQ328" s="34"/>
      <c r="BR328" s="34"/>
      <c r="BS328" s="34"/>
      <c r="BT328" s="34"/>
      <c r="BU328" s="34"/>
      <c r="BV328" s="34"/>
      <c r="BW328" s="34"/>
      <c r="BX328" s="34"/>
      <c r="BY328" s="34"/>
      <c r="BZ328" s="34"/>
      <c r="CA328" s="34"/>
      <c r="CB328" s="34"/>
      <c r="CC328" s="34"/>
      <c r="CD328" s="34"/>
      <c r="CE328" s="34"/>
      <c r="CF328" s="34"/>
      <c r="CG328" s="34"/>
      <c r="CH328" s="34"/>
      <c r="CI328" s="34"/>
      <c r="CJ328" s="34"/>
      <c r="CK328" s="34"/>
      <c r="CL328" s="34"/>
      <c r="CM328" s="34"/>
      <c r="CN328" s="34"/>
      <c r="CO328" s="34"/>
      <c r="CP328" s="34"/>
      <c r="CQ328" s="34"/>
      <c r="CR328" s="34"/>
      <c r="CS328" s="34"/>
      <c r="CT328" s="34"/>
      <c r="CU328" s="34"/>
      <c r="CV328" s="34"/>
      <c r="CW328" s="34"/>
      <c r="CX328" s="34"/>
      <c r="CY328" s="34"/>
      <c r="CZ328" s="34"/>
      <c r="DA328" s="34"/>
      <c r="DB328" s="34"/>
      <c r="DC328" s="34"/>
      <c r="DD328" s="34"/>
      <c r="DE328" s="34"/>
      <c r="DF328" s="34"/>
      <c r="DG328" s="34"/>
      <c r="DH328" s="34"/>
      <c r="DI328" s="34"/>
      <c r="DJ328" s="34"/>
      <c r="DK328" s="34"/>
      <c r="DL328" s="34"/>
      <c r="DM328" s="34"/>
      <c r="DN328" s="34"/>
      <c r="DO328" s="34"/>
      <c r="DP328" s="34"/>
      <c r="DQ328" s="34"/>
      <c r="DR328" s="34"/>
      <c r="DS328" s="34"/>
      <c r="DT328" s="34"/>
      <c r="DU328" s="34"/>
      <c r="DV328" s="34"/>
      <c r="DW328" s="34"/>
      <c r="DX328" s="34"/>
      <c r="DY328" s="34"/>
      <c r="DZ328" s="34"/>
      <c r="EA328" s="34"/>
      <c r="EB328" s="34"/>
      <c r="EC328" s="34"/>
      <c r="ED328" s="34"/>
      <c r="EE328" s="34"/>
      <c r="EF328" s="34"/>
      <c r="EG328" s="34"/>
      <c r="EH328" s="34"/>
      <c r="EI328" s="34"/>
      <c r="EJ328" s="34"/>
      <c r="EK328" s="34"/>
      <c r="EL328" s="34"/>
      <c r="EM328" s="34"/>
      <c r="EN328" s="34"/>
      <c r="EO328" s="34"/>
      <c r="EP328" s="34"/>
      <c r="EQ328" s="34"/>
      <c r="ER328" s="34"/>
      <c r="ES328" s="34"/>
      <c r="ET328" s="34"/>
      <c r="EU328" s="34"/>
      <c r="EV328" s="34"/>
      <c r="EW328" s="34"/>
      <c r="EX328" s="34"/>
      <c r="EY328" s="34"/>
      <c r="EZ328" s="34"/>
      <c r="FA328" s="34"/>
      <c r="FB328" s="34"/>
      <c r="FC328" s="34"/>
      <c r="FD328" s="34"/>
      <c r="FE328" s="34"/>
    </row>
    <row r="329" spans="1:161" s="46" customFormat="1" ht="32.4" customHeight="1" x14ac:dyDescent="0.25">
      <c r="A329" s="195" t="s">
        <v>295</v>
      </c>
      <c r="B329" s="191" t="s">
        <v>297</v>
      </c>
      <c r="C329" s="191"/>
      <c r="D329" s="143">
        <v>0</v>
      </c>
      <c r="E329" s="197" t="s">
        <v>368</v>
      </c>
      <c r="F329" s="197"/>
      <c r="G329" s="197"/>
      <c r="H329" s="197"/>
      <c r="I329" s="154"/>
      <c r="J329" s="154"/>
      <c r="K329" s="154"/>
      <c r="L329" s="154"/>
      <c r="M329" s="154"/>
      <c r="N329" s="34"/>
      <c r="O329" s="59"/>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c r="BM329" s="34"/>
      <c r="BN329" s="34"/>
      <c r="BO329" s="34"/>
      <c r="BP329" s="34"/>
      <c r="BQ329" s="34"/>
      <c r="BR329" s="34"/>
      <c r="BS329" s="34"/>
      <c r="BT329" s="34"/>
      <c r="BU329" s="34"/>
      <c r="BV329" s="34"/>
      <c r="BW329" s="34"/>
      <c r="BX329" s="34"/>
      <c r="BY329" s="34"/>
      <c r="BZ329" s="34"/>
      <c r="CA329" s="34"/>
      <c r="CB329" s="34"/>
      <c r="CC329" s="34"/>
      <c r="CD329" s="34"/>
      <c r="CE329" s="34"/>
      <c r="CF329" s="34"/>
      <c r="CG329" s="34"/>
      <c r="CH329" s="34"/>
      <c r="CI329" s="34"/>
      <c r="CJ329" s="34"/>
      <c r="CK329" s="34"/>
      <c r="CL329" s="34"/>
      <c r="CM329" s="34"/>
      <c r="CN329" s="34"/>
      <c r="CO329" s="34"/>
      <c r="CP329" s="34"/>
      <c r="CQ329" s="34"/>
      <c r="CR329" s="34"/>
      <c r="CS329" s="34"/>
      <c r="CT329" s="34"/>
      <c r="CU329" s="34"/>
      <c r="CV329" s="34"/>
      <c r="CW329" s="34"/>
      <c r="CX329" s="34"/>
      <c r="CY329" s="34"/>
      <c r="CZ329" s="34"/>
      <c r="DA329" s="34"/>
      <c r="DB329" s="34"/>
      <c r="DC329" s="34"/>
      <c r="DD329" s="34"/>
      <c r="DE329" s="34"/>
      <c r="DF329" s="34"/>
      <c r="DG329" s="34"/>
      <c r="DH329" s="34"/>
      <c r="DI329" s="34"/>
      <c r="DJ329" s="34"/>
      <c r="DK329" s="34"/>
      <c r="DL329" s="34"/>
      <c r="DM329" s="34"/>
      <c r="DN329" s="34"/>
      <c r="DO329" s="34"/>
      <c r="DP329" s="34"/>
      <c r="DQ329" s="34"/>
      <c r="DR329" s="34"/>
      <c r="DS329" s="34"/>
      <c r="DT329" s="34"/>
      <c r="DU329" s="34"/>
      <c r="DV329" s="34"/>
      <c r="DW329" s="34"/>
      <c r="DX329" s="34"/>
      <c r="DY329" s="34"/>
      <c r="DZ329" s="34"/>
      <c r="EA329" s="34"/>
      <c r="EB329" s="34"/>
      <c r="EC329" s="34"/>
      <c r="ED329" s="34"/>
      <c r="EE329" s="34"/>
      <c r="EF329" s="34"/>
      <c r="EG329" s="34"/>
      <c r="EH329" s="34"/>
      <c r="EI329" s="34"/>
      <c r="EJ329" s="34"/>
      <c r="EK329" s="34"/>
      <c r="EL329" s="34"/>
      <c r="EM329" s="34"/>
      <c r="EN329" s="34"/>
      <c r="EO329" s="34"/>
      <c r="EP329" s="34"/>
      <c r="EQ329" s="34"/>
      <c r="ER329" s="34"/>
      <c r="ES329" s="34"/>
      <c r="ET329" s="34"/>
      <c r="EU329" s="34"/>
      <c r="EV329" s="34"/>
      <c r="EW329" s="34"/>
      <c r="EX329" s="34"/>
      <c r="EY329" s="34"/>
      <c r="EZ329" s="34"/>
      <c r="FA329" s="34"/>
      <c r="FB329" s="34"/>
      <c r="FC329" s="34"/>
      <c r="FD329" s="34"/>
      <c r="FE329" s="34"/>
    </row>
    <row r="330" spans="1:161" s="46" customFormat="1" ht="19.95" customHeight="1" x14ac:dyDescent="0.25">
      <c r="A330" s="196"/>
      <c r="B330" s="191"/>
      <c r="C330" s="191"/>
      <c r="D330" s="143"/>
      <c r="E330" s="197"/>
      <c r="F330" s="197"/>
      <c r="G330" s="197"/>
      <c r="H330" s="197"/>
      <c r="I330" s="154"/>
      <c r="J330" s="154"/>
      <c r="K330" s="154"/>
      <c r="L330" s="154"/>
      <c r="M330" s="154"/>
      <c r="N330" s="34"/>
      <c r="O330" s="59"/>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c r="BO330" s="34"/>
      <c r="BP330" s="34"/>
      <c r="BQ330" s="34"/>
      <c r="BR330" s="34"/>
      <c r="BS330" s="34"/>
      <c r="BT330" s="34"/>
      <c r="BU330" s="34"/>
      <c r="BV330" s="34"/>
      <c r="BW330" s="34"/>
      <c r="BX330" s="34"/>
      <c r="BY330" s="34"/>
      <c r="BZ330" s="34"/>
      <c r="CA330" s="34"/>
      <c r="CB330" s="34"/>
      <c r="CC330" s="34"/>
      <c r="CD330" s="34"/>
      <c r="CE330" s="34"/>
      <c r="CF330" s="34"/>
      <c r="CG330" s="34"/>
      <c r="CH330" s="34"/>
      <c r="CI330" s="34"/>
      <c r="CJ330" s="34"/>
      <c r="CK330" s="34"/>
      <c r="CL330" s="34"/>
      <c r="CM330" s="34"/>
      <c r="CN330" s="34"/>
      <c r="CO330" s="34"/>
      <c r="CP330" s="34"/>
      <c r="CQ330" s="34"/>
      <c r="CR330" s="34"/>
      <c r="CS330" s="34"/>
      <c r="CT330" s="34"/>
      <c r="CU330" s="34"/>
      <c r="CV330" s="34"/>
      <c r="CW330" s="34"/>
      <c r="CX330" s="34"/>
      <c r="CY330" s="34"/>
      <c r="CZ330" s="34"/>
      <c r="DA330" s="34"/>
      <c r="DB330" s="34"/>
      <c r="DC330" s="34"/>
      <c r="DD330" s="34"/>
      <c r="DE330" s="34"/>
      <c r="DF330" s="34"/>
      <c r="DG330" s="34"/>
      <c r="DH330" s="34"/>
      <c r="DI330" s="34"/>
      <c r="DJ330" s="34"/>
      <c r="DK330" s="34"/>
      <c r="DL330" s="34"/>
      <c r="DM330" s="34"/>
      <c r="DN330" s="34"/>
      <c r="DO330" s="34"/>
      <c r="DP330" s="34"/>
      <c r="DQ330" s="34"/>
      <c r="DR330" s="34"/>
      <c r="DS330" s="34"/>
      <c r="DT330" s="34"/>
      <c r="DU330" s="34"/>
      <c r="DV330" s="34"/>
      <c r="DW330" s="34"/>
      <c r="DX330" s="34"/>
      <c r="DY330" s="34"/>
      <c r="DZ330" s="34"/>
      <c r="EA330" s="34"/>
      <c r="EB330" s="34"/>
      <c r="EC330" s="34"/>
      <c r="ED330" s="34"/>
      <c r="EE330" s="34"/>
      <c r="EF330" s="34"/>
      <c r="EG330" s="34"/>
      <c r="EH330" s="34"/>
      <c r="EI330" s="34"/>
      <c r="EJ330" s="34"/>
      <c r="EK330" s="34"/>
      <c r="EL330" s="34"/>
      <c r="EM330" s="34"/>
      <c r="EN330" s="34"/>
      <c r="EO330" s="34"/>
      <c r="EP330" s="34"/>
      <c r="EQ330" s="34"/>
      <c r="ER330" s="34"/>
      <c r="ES330" s="34"/>
      <c r="ET330" s="34"/>
      <c r="EU330" s="34"/>
      <c r="EV330" s="34"/>
      <c r="EW330" s="34"/>
      <c r="EX330" s="34"/>
      <c r="EY330" s="34"/>
      <c r="EZ330" s="34"/>
      <c r="FA330" s="34"/>
      <c r="FB330" s="34"/>
      <c r="FC330" s="34"/>
      <c r="FD330" s="34"/>
      <c r="FE330" s="34"/>
    </row>
    <row r="331" spans="1:161" ht="31.95" customHeight="1" x14ac:dyDescent="0.3">
      <c r="A331" s="192" t="s">
        <v>298</v>
      </c>
      <c r="B331" s="193"/>
      <c r="C331" s="193"/>
      <c r="D331" s="193"/>
      <c r="E331" s="193"/>
      <c r="F331" s="193"/>
      <c r="G331" s="193"/>
      <c r="H331" s="193"/>
      <c r="I331" s="193"/>
      <c r="J331" s="193"/>
      <c r="K331" s="193"/>
      <c r="L331" s="193"/>
      <c r="M331" s="194"/>
      <c r="N331" s="34"/>
      <c r="O331" s="59"/>
      <c r="P331" s="34"/>
      <c r="Q331" s="34"/>
      <c r="R331" s="34"/>
      <c r="S331" s="34"/>
      <c r="T331" s="34"/>
      <c r="U331" s="34"/>
      <c r="V331" s="34"/>
      <c r="W331" s="34"/>
      <c r="X331" s="34"/>
      <c r="Y331" s="3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c r="BA331" s="34"/>
      <c r="BB331" s="34"/>
      <c r="BC331" s="34"/>
      <c r="BD331" s="34"/>
      <c r="BE331" s="34"/>
      <c r="BF331" s="34"/>
      <c r="BG331" s="34"/>
      <c r="BH331" s="34"/>
      <c r="BI331" s="34"/>
      <c r="BJ331" s="34"/>
      <c r="BK331" s="34"/>
      <c r="BL331" s="34"/>
      <c r="BM331" s="34"/>
      <c r="BN331" s="34"/>
      <c r="BO331" s="34"/>
      <c r="BP331" s="34"/>
      <c r="BQ331" s="34"/>
      <c r="BR331" s="34"/>
      <c r="BS331" s="34"/>
      <c r="BT331" s="34"/>
      <c r="BU331" s="34"/>
      <c r="BV331" s="34"/>
      <c r="BW331" s="34"/>
      <c r="BX331" s="34"/>
      <c r="BY331" s="34"/>
      <c r="BZ331" s="34"/>
      <c r="CA331" s="34"/>
      <c r="CB331" s="34"/>
      <c r="CC331" s="34"/>
      <c r="CD331" s="34"/>
      <c r="CE331" s="34"/>
      <c r="CF331" s="34"/>
      <c r="CG331" s="34"/>
      <c r="CH331" s="34"/>
      <c r="CI331" s="34"/>
      <c r="CJ331" s="34"/>
      <c r="CK331" s="34"/>
      <c r="CL331" s="34"/>
      <c r="CM331" s="34"/>
    </row>
    <row r="332" spans="1:161" s="46" customFormat="1" ht="30" customHeight="1" x14ac:dyDescent="0.25">
      <c r="A332" s="195" t="s">
        <v>37</v>
      </c>
      <c r="B332" s="191" t="s">
        <v>300</v>
      </c>
      <c r="C332" s="191"/>
      <c r="D332" s="143" t="s">
        <v>273</v>
      </c>
      <c r="E332" s="197" t="s">
        <v>365</v>
      </c>
      <c r="F332" s="197"/>
      <c r="G332" s="197"/>
      <c r="H332" s="197"/>
      <c r="I332" s="154" t="s">
        <v>340</v>
      </c>
      <c r="J332" s="154"/>
      <c r="K332" s="154"/>
      <c r="L332" s="154"/>
      <c r="M332" s="154"/>
      <c r="N332" s="34"/>
      <c r="O332" s="59"/>
      <c r="P332" s="34"/>
      <c r="Q332" s="34"/>
      <c r="R332" s="34"/>
      <c r="S332" s="34"/>
      <c r="T332" s="34"/>
      <c r="U332" s="34"/>
      <c r="V332" s="34"/>
      <c r="W332" s="34"/>
      <c r="X332" s="34"/>
      <c r="Y332" s="34"/>
      <c r="Z332" s="34"/>
      <c r="AA332" s="34"/>
      <c r="AB332" s="34"/>
      <c r="AC332" s="34"/>
      <c r="AD332" s="34"/>
      <c r="AE332" s="34"/>
      <c r="AF332" s="34"/>
      <c r="AG332" s="34"/>
      <c r="AH332" s="34"/>
      <c r="AI332" s="34"/>
      <c r="AJ332" s="34"/>
      <c r="AK332" s="34"/>
      <c r="AL332" s="34"/>
      <c r="AM332" s="34"/>
      <c r="AN332" s="34"/>
      <c r="AO332" s="34"/>
      <c r="AP332" s="34"/>
      <c r="AQ332" s="34"/>
      <c r="AR332" s="34"/>
      <c r="AS332" s="34"/>
      <c r="AT332" s="34"/>
      <c r="AU332" s="34"/>
      <c r="AV332" s="34"/>
      <c r="AW332" s="34"/>
      <c r="AX332" s="34"/>
      <c r="AY332" s="34"/>
      <c r="AZ332" s="34"/>
      <c r="BA332" s="34"/>
      <c r="BB332" s="34"/>
      <c r="BC332" s="34"/>
      <c r="BD332" s="34"/>
      <c r="BE332" s="34"/>
      <c r="BF332" s="34"/>
      <c r="BG332" s="34"/>
      <c r="BH332" s="34"/>
      <c r="BI332" s="34"/>
      <c r="BJ332" s="34"/>
      <c r="BK332" s="34"/>
      <c r="BL332" s="34"/>
      <c r="BM332" s="34"/>
      <c r="BN332" s="34"/>
      <c r="BO332" s="34"/>
      <c r="BP332" s="34"/>
      <c r="BQ332" s="34"/>
      <c r="BR332" s="34"/>
      <c r="BS332" s="34"/>
      <c r="BT332" s="34"/>
      <c r="BU332" s="34"/>
      <c r="BV332" s="34"/>
      <c r="BW332" s="34"/>
      <c r="BX332" s="34"/>
      <c r="BY332" s="34"/>
      <c r="BZ332" s="34"/>
      <c r="CA332" s="34"/>
      <c r="CB332" s="34"/>
      <c r="CC332" s="34"/>
      <c r="CD332" s="34"/>
      <c r="CE332" s="34"/>
      <c r="CF332" s="34"/>
      <c r="CG332" s="34"/>
      <c r="CH332" s="34"/>
      <c r="CI332" s="34"/>
      <c r="CJ332" s="34"/>
      <c r="CK332" s="34"/>
      <c r="CL332" s="34"/>
      <c r="CM332" s="34"/>
      <c r="CN332" s="34"/>
      <c r="CO332" s="34"/>
      <c r="CP332" s="34"/>
      <c r="CQ332" s="34"/>
      <c r="CR332" s="34"/>
      <c r="CS332" s="34"/>
      <c r="CT332" s="34"/>
      <c r="CU332" s="34"/>
      <c r="CV332" s="34"/>
      <c r="CW332" s="34"/>
      <c r="CX332" s="34"/>
      <c r="CY332" s="34"/>
      <c r="CZ332" s="34"/>
      <c r="DA332" s="34"/>
      <c r="DB332" s="34"/>
      <c r="DC332" s="34"/>
      <c r="DD332" s="34"/>
      <c r="DE332" s="34"/>
      <c r="DF332" s="34"/>
      <c r="DG332" s="34"/>
      <c r="DH332" s="34"/>
      <c r="DI332" s="34"/>
      <c r="DJ332" s="34"/>
      <c r="DK332" s="34"/>
      <c r="DL332" s="34"/>
      <c r="DM332" s="34"/>
      <c r="DN332" s="34"/>
      <c r="DO332" s="34"/>
      <c r="DP332" s="34"/>
      <c r="DQ332" s="34"/>
      <c r="DR332" s="34"/>
      <c r="DS332" s="34"/>
      <c r="DT332" s="34"/>
      <c r="DU332" s="34"/>
      <c r="DV332" s="34"/>
      <c r="DW332" s="34"/>
      <c r="DX332" s="34"/>
      <c r="DY332" s="34"/>
      <c r="DZ332" s="34"/>
      <c r="EA332" s="34"/>
      <c r="EB332" s="34"/>
      <c r="EC332" s="34"/>
      <c r="ED332" s="34"/>
      <c r="EE332" s="34"/>
      <c r="EF332" s="34"/>
      <c r="EG332" s="34"/>
      <c r="EH332" s="34"/>
      <c r="EI332" s="34"/>
      <c r="EJ332" s="34"/>
      <c r="EK332" s="34"/>
      <c r="EL332" s="34"/>
      <c r="EM332" s="34"/>
      <c r="EN332" s="34"/>
      <c r="EO332" s="34"/>
      <c r="EP332" s="34"/>
      <c r="EQ332" s="34"/>
      <c r="ER332" s="34"/>
      <c r="ES332" s="34"/>
      <c r="ET332" s="34"/>
      <c r="EU332" s="34"/>
      <c r="EV332" s="34"/>
      <c r="EW332" s="34"/>
      <c r="EX332" s="34"/>
      <c r="EY332" s="34"/>
      <c r="EZ332" s="34"/>
      <c r="FA332" s="34"/>
      <c r="FB332" s="34"/>
      <c r="FC332" s="34"/>
      <c r="FD332" s="34"/>
      <c r="FE332" s="34"/>
    </row>
    <row r="333" spans="1:161" s="46" customFormat="1" ht="16.95" customHeight="1" x14ac:dyDescent="0.25">
      <c r="A333" s="196"/>
      <c r="B333" s="191"/>
      <c r="C333" s="191"/>
      <c r="D333" s="143"/>
      <c r="E333" s="197"/>
      <c r="F333" s="197"/>
      <c r="G333" s="197"/>
      <c r="H333" s="197"/>
      <c r="I333" s="154"/>
      <c r="J333" s="154"/>
      <c r="K333" s="154"/>
      <c r="L333" s="154"/>
      <c r="M333" s="154"/>
      <c r="N333" s="34"/>
      <c r="O333" s="59"/>
      <c r="P333" s="34"/>
      <c r="Q333" s="34"/>
      <c r="R333" s="34"/>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34"/>
      <c r="BC333" s="34"/>
      <c r="BD333" s="34"/>
      <c r="BE333" s="34"/>
      <c r="BF333" s="34"/>
      <c r="BG333" s="34"/>
      <c r="BH333" s="34"/>
      <c r="BI333" s="34"/>
      <c r="BJ333" s="34"/>
      <c r="BK333" s="34"/>
      <c r="BL333" s="34"/>
      <c r="BM333" s="34"/>
      <c r="BN333" s="34"/>
      <c r="BO333" s="34"/>
      <c r="BP333" s="34"/>
      <c r="BQ333" s="34"/>
      <c r="BR333" s="34"/>
      <c r="BS333" s="34"/>
      <c r="BT333" s="34"/>
      <c r="BU333" s="34"/>
      <c r="BV333" s="34"/>
      <c r="BW333" s="34"/>
      <c r="BX333" s="34"/>
      <c r="BY333" s="34"/>
      <c r="BZ333" s="34"/>
      <c r="CA333" s="34"/>
      <c r="CB333" s="34"/>
      <c r="CC333" s="34"/>
      <c r="CD333" s="34"/>
      <c r="CE333" s="34"/>
      <c r="CF333" s="34"/>
      <c r="CG333" s="34"/>
      <c r="CH333" s="34"/>
      <c r="CI333" s="34"/>
      <c r="CJ333" s="34"/>
      <c r="CK333" s="34"/>
      <c r="CL333" s="34"/>
      <c r="CM333" s="34"/>
      <c r="CN333" s="34"/>
      <c r="CO333" s="34"/>
      <c r="CP333" s="34"/>
      <c r="CQ333" s="34"/>
      <c r="CR333" s="34"/>
      <c r="CS333" s="34"/>
      <c r="CT333" s="34"/>
      <c r="CU333" s="34"/>
      <c r="CV333" s="34"/>
      <c r="CW333" s="34"/>
      <c r="CX333" s="34"/>
      <c r="CY333" s="34"/>
      <c r="CZ333" s="34"/>
      <c r="DA333" s="34"/>
      <c r="DB333" s="34"/>
      <c r="DC333" s="34"/>
      <c r="DD333" s="34"/>
      <c r="DE333" s="34"/>
      <c r="DF333" s="34"/>
      <c r="DG333" s="34"/>
      <c r="DH333" s="34"/>
      <c r="DI333" s="34"/>
      <c r="DJ333" s="34"/>
      <c r="DK333" s="34"/>
      <c r="DL333" s="34"/>
      <c r="DM333" s="34"/>
      <c r="DN333" s="34"/>
      <c r="DO333" s="34"/>
      <c r="DP333" s="34"/>
      <c r="DQ333" s="34"/>
      <c r="DR333" s="34"/>
      <c r="DS333" s="34"/>
      <c r="DT333" s="34"/>
      <c r="DU333" s="34"/>
      <c r="DV333" s="34"/>
      <c r="DW333" s="34"/>
      <c r="DX333" s="34"/>
      <c r="DY333" s="34"/>
      <c r="DZ333" s="34"/>
      <c r="EA333" s="34"/>
      <c r="EB333" s="34"/>
      <c r="EC333" s="34"/>
      <c r="ED333" s="34"/>
      <c r="EE333" s="34"/>
      <c r="EF333" s="34"/>
      <c r="EG333" s="34"/>
      <c r="EH333" s="34"/>
      <c r="EI333" s="34"/>
      <c r="EJ333" s="34"/>
      <c r="EK333" s="34"/>
      <c r="EL333" s="34"/>
      <c r="EM333" s="34"/>
      <c r="EN333" s="34"/>
      <c r="EO333" s="34"/>
      <c r="EP333" s="34"/>
      <c r="EQ333" s="34"/>
      <c r="ER333" s="34"/>
      <c r="ES333" s="34"/>
      <c r="ET333" s="34"/>
      <c r="EU333" s="34"/>
      <c r="EV333" s="34"/>
      <c r="EW333" s="34"/>
      <c r="EX333" s="34"/>
      <c r="EY333" s="34"/>
      <c r="EZ333" s="34"/>
      <c r="FA333" s="34"/>
      <c r="FB333" s="34"/>
      <c r="FC333" s="34"/>
      <c r="FD333" s="34"/>
      <c r="FE333" s="34"/>
    </row>
    <row r="334" spans="1:161" s="46" customFormat="1" ht="32.4" customHeight="1" x14ac:dyDescent="0.25">
      <c r="A334" s="195" t="s">
        <v>299</v>
      </c>
      <c r="B334" s="191" t="s">
        <v>301</v>
      </c>
      <c r="C334" s="191"/>
      <c r="D334" s="143">
        <v>0</v>
      </c>
      <c r="E334" s="197" t="s">
        <v>368</v>
      </c>
      <c r="F334" s="197"/>
      <c r="G334" s="197"/>
      <c r="H334" s="197"/>
      <c r="I334" s="154"/>
      <c r="J334" s="154"/>
      <c r="K334" s="154"/>
      <c r="L334" s="154"/>
      <c r="M334" s="154"/>
      <c r="N334" s="34"/>
      <c r="O334" s="59"/>
      <c r="P334" s="34"/>
      <c r="Q334" s="34"/>
      <c r="R334" s="34"/>
      <c r="S334" s="34"/>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c r="BO334" s="34"/>
      <c r="BP334" s="34"/>
      <c r="BQ334" s="34"/>
      <c r="BR334" s="34"/>
      <c r="BS334" s="34"/>
      <c r="BT334" s="34"/>
      <c r="BU334" s="34"/>
      <c r="BV334" s="34"/>
      <c r="BW334" s="34"/>
      <c r="BX334" s="34"/>
      <c r="BY334" s="34"/>
      <c r="BZ334" s="34"/>
      <c r="CA334" s="34"/>
      <c r="CB334" s="34"/>
      <c r="CC334" s="34"/>
      <c r="CD334" s="34"/>
      <c r="CE334" s="34"/>
      <c r="CF334" s="34"/>
      <c r="CG334" s="34"/>
      <c r="CH334" s="34"/>
      <c r="CI334" s="34"/>
      <c r="CJ334" s="34"/>
      <c r="CK334" s="34"/>
      <c r="CL334" s="34"/>
      <c r="CM334" s="34"/>
      <c r="CN334" s="34"/>
      <c r="CO334" s="34"/>
      <c r="CP334" s="34"/>
      <c r="CQ334" s="34"/>
      <c r="CR334" s="34"/>
      <c r="CS334" s="34"/>
      <c r="CT334" s="34"/>
      <c r="CU334" s="34"/>
      <c r="CV334" s="34"/>
      <c r="CW334" s="34"/>
      <c r="CX334" s="34"/>
      <c r="CY334" s="34"/>
      <c r="CZ334" s="34"/>
      <c r="DA334" s="34"/>
      <c r="DB334" s="34"/>
      <c r="DC334" s="34"/>
      <c r="DD334" s="34"/>
      <c r="DE334" s="34"/>
      <c r="DF334" s="34"/>
      <c r="DG334" s="34"/>
      <c r="DH334" s="34"/>
      <c r="DI334" s="34"/>
      <c r="DJ334" s="34"/>
      <c r="DK334" s="34"/>
      <c r="DL334" s="34"/>
      <c r="DM334" s="34"/>
      <c r="DN334" s="34"/>
      <c r="DO334" s="34"/>
      <c r="DP334" s="34"/>
      <c r="DQ334" s="34"/>
      <c r="DR334" s="34"/>
      <c r="DS334" s="34"/>
      <c r="DT334" s="34"/>
      <c r="DU334" s="34"/>
      <c r="DV334" s="34"/>
      <c r="DW334" s="34"/>
      <c r="DX334" s="34"/>
      <c r="DY334" s="34"/>
      <c r="DZ334" s="34"/>
      <c r="EA334" s="34"/>
      <c r="EB334" s="34"/>
      <c r="EC334" s="34"/>
      <c r="ED334" s="34"/>
      <c r="EE334" s="34"/>
      <c r="EF334" s="34"/>
      <c r="EG334" s="34"/>
      <c r="EH334" s="34"/>
      <c r="EI334" s="34"/>
      <c r="EJ334" s="34"/>
      <c r="EK334" s="34"/>
      <c r="EL334" s="34"/>
      <c r="EM334" s="34"/>
      <c r="EN334" s="34"/>
      <c r="EO334" s="34"/>
      <c r="EP334" s="34"/>
      <c r="EQ334" s="34"/>
      <c r="ER334" s="34"/>
      <c r="ES334" s="34"/>
      <c r="ET334" s="34"/>
      <c r="EU334" s="34"/>
      <c r="EV334" s="34"/>
      <c r="EW334" s="34"/>
      <c r="EX334" s="34"/>
      <c r="EY334" s="34"/>
      <c r="EZ334" s="34"/>
      <c r="FA334" s="34"/>
      <c r="FB334" s="34"/>
      <c r="FC334" s="34"/>
      <c r="FD334" s="34"/>
      <c r="FE334" s="34"/>
    </row>
    <row r="335" spans="1:161" s="46" customFormat="1" ht="19.95" customHeight="1" x14ac:dyDescent="0.25">
      <c r="A335" s="196"/>
      <c r="B335" s="191"/>
      <c r="C335" s="191"/>
      <c r="D335" s="143"/>
      <c r="E335" s="197"/>
      <c r="F335" s="197"/>
      <c r="G335" s="197"/>
      <c r="H335" s="197"/>
      <c r="I335" s="154"/>
      <c r="J335" s="154"/>
      <c r="K335" s="154"/>
      <c r="L335" s="154"/>
      <c r="M335" s="154"/>
      <c r="N335" s="34"/>
      <c r="O335" s="59"/>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c r="BO335" s="34"/>
      <c r="BP335" s="34"/>
      <c r="BQ335" s="34"/>
      <c r="BR335" s="34"/>
      <c r="BS335" s="34"/>
      <c r="BT335" s="34"/>
      <c r="BU335" s="34"/>
      <c r="BV335" s="34"/>
      <c r="BW335" s="34"/>
      <c r="BX335" s="34"/>
      <c r="BY335" s="34"/>
      <c r="BZ335" s="34"/>
      <c r="CA335" s="34"/>
      <c r="CB335" s="34"/>
      <c r="CC335" s="34"/>
      <c r="CD335" s="34"/>
      <c r="CE335" s="34"/>
      <c r="CF335" s="34"/>
      <c r="CG335" s="34"/>
      <c r="CH335" s="34"/>
      <c r="CI335" s="34"/>
      <c r="CJ335" s="34"/>
      <c r="CK335" s="34"/>
      <c r="CL335" s="34"/>
      <c r="CM335" s="34"/>
      <c r="CN335" s="34"/>
      <c r="CO335" s="34"/>
      <c r="CP335" s="34"/>
      <c r="CQ335" s="34"/>
      <c r="CR335" s="34"/>
      <c r="CS335" s="34"/>
      <c r="CT335" s="34"/>
      <c r="CU335" s="34"/>
      <c r="CV335" s="34"/>
      <c r="CW335" s="34"/>
      <c r="CX335" s="34"/>
      <c r="CY335" s="34"/>
      <c r="CZ335" s="34"/>
      <c r="DA335" s="34"/>
      <c r="DB335" s="34"/>
      <c r="DC335" s="34"/>
      <c r="DD335" s="34"/>
      <c r="DE335" s="34"/>
      <c r="DF335" s="34"/>
      <c r="DG335" s="34"/>
      <c r="DH335" s="34"/>
      <c r="DI335" s="34"/>
      <c r="DJ335" s="34"/>
      <c r="DK335" s="34"/>
      <c r="DL335" s="34"/>
      <c r="DM335" s="34"/>
      <c r="DN335" s="34"/>
      <c r="DO335" s="34"/>
      <c r="DP335" s="34"/>
      <c r="DQ335" s="34"/>
      <c r="DR335" s="34"/>
      <c r="DS335" s="34"/>
      <c r="DT335" s="34"/>
      <c r="DU335" s="34"/>
      <c r="DV335" s="34"/>
      <c r="DW335" s="34"/>
      <c r="DX335" s="34"/>
      <c r="DY335" s="34"/>
      <c r="DZ335" s="34"/>
      <c r="EA335" s="34"/>
      <c r="EB335" s="34"/>
      <c r="EC335" s="34"/>
      <c r="ED335" s="34"/>
      <c r="EE335" s="34"/>
      <c r="EF335" s="34"/>
      <c r="EG335" s="34"/>
      <c r="EH335" s="34"/>
      <c r="EI335" s="34"/>
      <c r="EJ335" s="34"/>
      <c r="EK335" s="34"/>
      <c r="EL335" s="34"/>
      <c r="EM335" s="34"/>
      <c r="EN335" s="34"/>
      <c r="EO335" s="34"/>
      <c r="EP335" s="34"/>
      <c r="EQ335" s="34"/>
      <c r="ER335" s="34"/>
      <c r="ES335" s="34"/>
      <c r="ET335" s="34"/>
      <c r="EU335" s="34"/>
      <c r="EV335" s="34"/>
      <c r="EW335" s="34"/>
      <c r="EX335" s="34"/>
      <c r="EY335" s="34"/>
      <c r="EZ335" s="34"/>
      <c r="FA335" s="34"/>
      <c r="FB335" s="34"/>
      <c r="FC335" s="34"/>
      <c r="FD335" s="34"/>
      <c r="FE335" s="34"/>
    </row>
    <row r="336" spans="1:161" ht="31.95" customHeight="1" x14ac:dyDescent="0.3">
      <c r="A336" s="192" t="s">
        <v>302</v>
      </c>
      <c r="B336" s="193"/>
      <c r="C336" s="193"/>
      <c r="D336" s="193"/>
      <c r="E336" s="193"/>
      <c r="F336" s="193"/>
      <c r="G336" s="193"/>
      <c r="H336" s="193"/>
      <c r="I336" s="193"/>
      <c r="J336" s="193"/>
      <c r="K336" s="193"/>
      <c r="L336" s="193"/>
      <c r="M336" s="194"/>
      <c r="N336" s="34"/>
      <c r="O336" s="59"/>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34"/>
      <c r="BS336" s="34"/>
      <c r="BT336" s="34"/>
      <c r="BU336" s="34"/>
      <c r="BV336" s="34"/>
      <c r="BW336" s="34"/>
      <c r="BX336" s="34"/>
      <c r="BY336" s="34"/>
      <c r="BZ336" s="34"/>
      <c r="CA336" s="34"/>
      <c r="CB336" s="34"/>
      <c r="CC336" s="34"/>
      <c r="CD336" s="34"/>
      <c r="CE336" s="34"/>
      <c r="CF336" s="34"/>
      <c r="CG336" s="34"/>
      <c r="CH336" s="34"/>
      <c r="CI336" s="34"/>
      <c r="CJ336" s="34"/>
      <c r="CK336" s="34"/>
      <c r="CL336" s="34"/>
      <c r="CM336" s="34"/>
    </row>
    <row r="337" spans="1:161" s="46" customFormat="1" ht="30" customHeight="1" x14ac:dyDescent="0.25">
      <c r="A337" s="195" t="s">
        <v>39</v>
      </c>
      <c r="B337" s="191" t="s">
        <v>304</v>
      </c>
      <c r="C337" s="191"/>
      <c r="D337" s="143" t="s">
        <v>273</v>
      </c>
      <c r="E337" s="197" t="s">
        <v>365</v>
      </c>
      <c r="F337" s="197"/>
      <c r="G337" s="197"/>
      <c r="H337" s="197"/>
      <c r="I337" s="154" t="s">
        <v>340</v>
      </c>
      <c r="J337" s="154"/>
      <c r="K337" s="154"/>
      <c r="L337" s="154"/>
      <c r="M337" s="154"/>
      <c r="N337" s="34"/>
      <c r="O337" s="59"/>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34"/>
      <c r="BG337" s="34"/>
      <c r="BH337" s="34"/>
      <c r="BI337" s="34"/>
      <c r="BJ337" s="34"/>
      <c r="BK337" s="34"/>
      <c r="BL337" s="34"/>
      <c r="BM337" s="34"/>
      <c r="BN337" s="34"/>
      <c r="BO337" s="34"/>
      <c r="BP337" s="34"/>
      <c r="BQ337" s="34"/>
      <c r="BR337" s="34"/>
      <c r="BS337" s="34"/>
      <c r="BT337" s="34"/>
      <c r="BU337" s="34"/>
      <c r="BV337" s="34"/>
      <c r="BW337" s="34"/>
      <c r="BX337" s="34"/>
      <c r="BY337" s="34"/>
      <c r="BZ337" s="34"/>
      <c r="CA337" s="34"/>
      <c r="CB337" s="34"/>
      <c r="CC337" s="34"/>
      <c r="CD337" s="34"/>
      <c r="CE337" s="34"/>
      <c r="CF337" s="34"/>
      <c r="CG337" s="34"/>
      <c r="CH337" s="34"/>
      <c r="CI337" s="34"/>
      <c r="CJ337" s="34"/>
      <c r="CK337" s="34"/>
      <c r="CL337" s="34"/>
      <c r="CM337" s="34"/>
      <c r="CN337" s="34"/>
      <c r="CO337" s="34"/>
      <c r="CP337" s="34"/>
      <c r="CQ337" s="34"/>
      <c r="CR337" s="34"/>
      <c r="CS337" s="34"/>
      <c r="CT337" s="34"/>
      <c r="CU337" s="34"/>
      <c r="CV337" s="34"/>
      <c r="CW337" s="34"/>
      <c r="CX337" s="34"/>
      <c r="CY337" s="34"/>
      <c r="CZ337" s="34"/>
      <c r="DA337" s="34"/>
      <c r="DB337" s="34"/>
      <c r="DC337" s="34"/>
      <c r="DD337" s="34"/>
      <c r="DE337" s="34"/>
      <c r="DF337" s="34"/>
      <c r="DG337" s="34"/>
      <c r="DH337" s="34"/>
      <c r="DI337" s="34"/>
      <c r="DJ337" s="34"/>
      <c r="DK337" s="34"/>
      <c r="DL337" s="34"/>
      <c r="DM337" s="34"/>
      <c r="DN337" s="34"/>
      <c r="DO337" s="34"/>
      <c r="DP337" s="34"/>
      <c r="DQ337" s="34"/>
      <c r="DR337" s="34"/>
      <c r="DS337" s="34"/>
      <c r="DT337" s="34"/>
      <c r="DU337" s="34"/>
      <c r="DV337" s="34"/>
      <c r="DW337" s="34"/>
      <c r="DX337" s="34"/>
      <c r="DY337" s="34"/>
      <c r="DZ337" s="34"/>
      <c r="EA337" s="34"/>
      <c r="EB337" s="34"/>
      <c r="EC337" s="34"/>
      <c r="ED337" s="34"/>
      <c r="EE337" s="34"/>
      <c r="EF337" s="34"/>
      <c r="EG337" s="34"/>
      <c r="EH337" s="34"/>
      <c r="EI337" s="34"/>
      <c r="EJ337" s="34"/>
      <c r="EK337" s="34"/>
      <c r="EL337" s="34"/>
      <c r="EM337" s="34"/>
      <c r="EN337" s="34"/>
      <c r="EO337" s="34"/>
      <c r="EP337" s="34"/>
      <c r="EQ337" s="34"/>
      <c r="ER337" s="34"/>
      <c r="ES337" s="34"/>
      <c r="ET337" s="34"/>
      <c r="EU337" s="34"/>
      <c r="EV337" s="34"/>
      <c r="EW337" s="34"/>
      <c r="EX337" s="34"/>
      <c r="EY337" s="34"/>
      <c r="EZ337" s="34"/>
      <c r="FA337" s="34"/>
      <c r="FB337" s="34"/>
      <c r="FC337" s="34"/>
      <c r="FD337" s="34"/>
      <c r="FE337" s="34"/>
    </row>
    <row r="338" spans="1:161" s="46" customFormat="1" ht="16.95" customHeight="1" x14ac:dyDescent="0.25">
      <c r="A338" s="196"/>
      <c r="B338" s="191"/>
      <c r="C338" s="191"/>
      <c r="D338" s="143"/>
      <c r="E338" s="197"/>
      <c r="F338" s="197"/>
      <c r="G338" s="197"/>
      <c r="H338" s="197"/>
      <c r="I338" s="154"/>
      <c r="J338" s="154"/>
      <c r="K338" s="154"/>
      <c r="L338" s="154"/>
      <c r="M338" s="154"/>
      <c r="N338" s="34"/>
      <c r="O338" s="59"/>
      <c r="P338" s="34"/>
      <c r="Q338" s="34"/>
      <c r="R338" s="34"/>
      <c r="S338" s="34"/>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34"/>
      <c r="BB338" s="34"/>
      <c r="BC338" s="34"/>
      <c r="BD338" s="34"/>
      <c r="BE338" s="34"/>
      <c r="BF338" s="34"/>
      <c r="BG338" s="34"/>
      <c r="BH338" s="34"/>
      <c r="BI338" s="34"/>
      <c r="BJ338" s="34"/>
      <c r="BK338" s="34"/>
      <c r="BL338" s="34"/>
      <c r="BM338" s="34"/>
      <c r="BN338" s="34"/>
      <c r="BO338" s="34"/>
      <c r="BP338" s="34"/>
      <c r="BQ338" s="34"/>
      <c r="BR338" s="34"/>
      <c r="BS338" s="34"/>
      <c r="BT338" s="34"/>
      <c r="BU338" s="34"/>
      <c r="BV338" s="34"/>
      <c r="BW338" s="34"/>
      <c r="BX338" s="34"/>
      <c r="BY338" s="34"/>
      <c r="BZ338" s="34"/>
      <c r="CA338" s="34"/>
      <c r="CB338" s="34"/>
      <c r="CC338" s="34"/>
      <c r="CD338" s="34"/>
      <c r="CE338" s="34"/>
      <c r="CF338" s="34"/>
      <c r="CG338" s="34"/>
      <c r="CH338" s="34"/>
      <c r="CI338" s="34"/>
      <c r="CJ338" s="34"/>
      <c r="CK338" s="34"/>
      <c r="CL338" s="34"/>
      <c r="CM338" s="34"/>
      <c r="CN338" s="34"/>
      <c r="CO338" s="34"/>
      <c r="CP338" s="34"/>
      <c r="CQ338" s="34"/>
      <c r="CR338" s="34"/>
      <c r="CS338" s="34"/>
      <c r="CT338" s="34"/>
      <c r="CU338" s="34"/>
      <c r="CV338" s="34"/>
      <c r="CW338" s="34"/>
      <c r="CX338" s="34"/>
      <c r="CY338" s="34"/>
      <c r="CZ338" s="34"/>
      <c r="DA338" s="34"/>
      <c r="DB338" s="34"/>
      <c r="DC338" s="34"/>
      <c r="DD338" s="34"/>
      <c r="DE338" s="34"/>
      <c r="DF338" s="34"/>
      <c r="DG338" s="34"/>
      <c r="DH338" s="34"/>
      <c r="DI338" s="34"/>
      <c r="DJ338" s="34"/>
      <c r="DK338" s="34"/>
      <c r="DL338" s="34"/>
      <c r="DM338" s="34"/>
      <c r="DN338" s="34"/>
      <c r="DO338" s="34"/>
      <c r="DP338" s="34"/>
      <c r="DQ338" s="34"/>
      <c r="DR338" s="34"/>
      <c r="DS338" s="34"/>
      <c r="DT338" s="34"/>
      <c r="DU338" s="34"/>
      <c r="DV338" s="34"/>
      <c r="DW338" s="34"/>
      <c r="DX338" s="34"/>
      <c r="DY338" s="34"/>
      <c r="DZ338" s="34"/>
      <c r="EA338" s="34"/>
      <c r="EB338" s="34"/>
      <c r="EC338" s="34"/>
      <c r="ED338" s="34"/>
      <c r="EE338" s="34"/>
      <c r="EF338" s="34"/>
      <c r="EG338" s="34"/>
      <c r="EH338" s="34"/>
      <c r="EI338" s="34"/>
      <c r="EJ338" s="34"/>
      <c r="EK338" s="34"/>
      <c r="EL338" s="34"/>
      <c r="EM338" s="34"/>
      <c r="EN338" s="34"/>
      <c r="EO338" s="34"/>
      <c r="EP338" s="34"/>
      <c r="EQ338" s="34"/>
      <c r="ER338" s="34"/>
      <c r="ES338" s="34"/>
      <c r="ET338" s="34"/>
      <c r="EU338" s="34"/>
      <c r="EV338" s="34"/>
      <c r="EW338" s="34"/>
      <c r="EX338" s="34"/>
      <c r="EY338" s="34"/>
      <c r="EZ338" s="34"/>
      <c r="FA338" s="34"/>
      <c r="FB338" s="34"/>
      <c r="FC338" s="34"/>
      <c r="FD338" s="34"/>
      <c r="FE338" s="34"/>
    </row>
    <row r="339" spans="1:161" s="46" customFormat="1" ht="32.4" customHeight="1" x14ac:dyDescent="0.25">
      <c r="A339" s="195" t="s">
        <v>303</v>
      </c>
      <c r="B339" s="191" t="s">
        <v>305</v>
      </c>
      <c r="C339" s="191"/>
      <c r="D339" s="143">
        <v>0</v>
      </c>
      <c r="E339" s="197" t="s">
        <v>368</v>
      </c>
      <c r="F339" s="197"/>
      <c r="G339" s="197"/>
      <c r="H339" s="197"/>
      <c r="I339" s="154"/>
      <c r="J339" s="154"/>
      <c r="K339" s="154"/>
      <c r="L339" s="154"/>
      <c r="M339" s="154"/>
      <c r="N339" s="34"/>
      <c r="O339" s="59"/>
      <c r="P339" s="34"/>
      <c r="Q339" s="34"/>
      <c r="R339" s="34"/>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34"/>
      <c r="BC339" s="34"/>
      <c r="BD339" s="34"/>
      <c r="BE339" s="34"/>
      <c r="BF339" s="34"/>
      <c r="BG339" s="34"/>
      <c r="BH339" s="34"/>
      <c r="BI339" s="34"/>
      <c r="BJ339" s="34"/>
      <c r="BK339" s="34"/>
      <c r="BL339" s="34"/>
      <c r="BM339" s="34"/>
      <c r="BN339" s="34"/>
      <c r="BO339" s="34"/>
      <c r="BP339" s="34"/>
      <c r="BQ339" s="34"/>
      <c r="BR339" s="34"/>
      <c r="BS339" s="34"/>
      <c r="BT339" s="34"/>
      <c r="BU339" s="34"/>
      <c r="BV339" s="34"/>
      <c r="BW339" s="34"/>
      <c r="BX339" s="34"/>
      <c r="BY339" s="34"/>
      <c r="BZ339" s="34"/>
      <c r="CA339" s="34"/>
      <c r="CB339" s="34"/>
      <c r="CC339" s="34"/>
      <c r="CD339" s="34"/>
      <c r="CE339" s="34"/>
      <c r="CF339" s="34"/>
      <c r="CG339" s="34"/>
      <c r="CH339" s="34"/>
      <c r="CI339" s="34"/>
      <c r="CJ339" s="34"/>
      <c r="CK339" s="34"/>
      <c r="CL339" s="34"/>
      <c r="CM339" s="34"/>
      <c r="CN339" s="34"/>
      <c r="CO339" s="34"/>
      <c r="CP339" s="34"/>
      <c r="CQ339" s="34"/>
      <c r="CR339" s="34"/>
      <c r="CS339" s="34"/>
      <c r="CT339" s="34"/>
      <c r="CU339" s="34"/>
      <c r="CV339" s="34"/>
      <c r="CW339" s="34"/>
      <c r="CX339" s="34"/>
      <c r="CY339" s="34"/>
      <c r="CZ339" s="34"/>
      <c r="DA339" s="34"/>
      <c r="DB339" s="34"/>
      <c r="DC339" s="34"/>
      <c r="DD339" s="34"/>
      <c r="DE339" s="34"/>
      <c r="DF339" s="34"/>
      <c r="DG339" s="34"/>
      <c r="DH339" s="34"/>
      <c r="DI339" s="34"/>
      <c r="DJ339" s="34"/>
      <c r="DK339" s="34"/>
      <c r="DL339" s="34"/>
      <c r="DM339" s="34"/>
      <c r="DN339" s="34"/>
      <c r="DO339" s="34"/>
      <c r="DP339" s="34"/>
      <c r="DQ339" s="34"/>
      <c r="DR339" s="34"/>
      <c r="DS339" s="34"/>
      <c r="DT339" s="34"/>
      <c r="DU339" s="34"/>
      <c r="DV339" s="34"/>
      <c r="DW339" s="34"/>
      <c r="DX339" s="34"/>
      <c r="DY339" s="34"/>
      <c r="DZ339" s="34"/>
      <c r="EA339" s="34"/>
      <c r="EB339" s="34"/>
      <c r="EC339" s="34"/>
      <c r="ED339" s="34"/>
      <c r="EE339" s="34"/>
      <c r="EF339" s="34"/>
      <c r="EG339" s="34"/>
      <c r="EH339" s="34"/>
      <c r="EI339" s="34"/>
      <c r="EJ339" s="34"/>
      <c r="EK339" s="34"/>
      <c r="EL339" s="34"/>
      <c r="EM339" s="34"/>
      <c r="EN339" s="34"/>
      <c r="EO339" s="34"/>
      <c r="EP339" s="34"/>
      <c r="EQ339" s="34"/>
      <c r="ER339" s="34"/>
      <c r="ES339" s="34"/>
      <c r="ET339" s="34"/>
      <c r="EU339" s="34"/>
      <c r="EV339" s="34"/>
      <c r="EW339" s="34"/>
      <c r="EX339" s="34"/>
      <c r="EY339" s="34"/>
      <c r="EZ339" s="34"/>
      <c r="FA339" s="34"/>
      <c r="FB339" s="34"/>
      <c r="FC339" s="34"/>
      <c r="FD339" s="34"/>
      <c r="FE339" s="34"/>
    </row>
    <row r="340" spans="1:161" s="46" customFormat="1" ht="19.95" customHeight="1" x14ac:dyDescent="0.25">
      <c r="A340" s="196"/>
      <c r="B340" s="191"/>
      <c r="C340" s="191"/>
      <c r="D340" s="143"/>
      <c r="E340" s="197"/>
      <c r="F340" s="197"/>
      <c r="G340" s="197"/>
      <c r="H340" s="197"/>
      <c r="I340" s="154"/>
      <c r="J340" s="154"/>
      <c r="K340" s="154"/>
      <c r="L340" s="154"/>
      <c r="M340" s="154"/>
      <c r="N340" s="34"/>
      <c r="O340" s="59"/>
      <c r="P340" s="34"/>
      <c r="Q340" s="34"/>
      <c r="R340" s="34"/>
      <c r="S340" s="34"/>
      <c r="T340" s="34"/>
      <c r="U340" s="34"/>
      <c r="V340" s="34"/>
      <c r="W340" s="34"/>
      <c r="X340" s="34"/>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34"/>
      <c r="BB340" s="34"/>
      <c r="BC340" s="34"/>
      <c r="BD340" s="34"/>
      <c r="BE340" s="34"/>
      <c r="BF340" s="34"/>
      <c r="BG340" s="34"/>
      <c r="BH340" s="34"/>
      <c r="BI340" s="34"/>
      <c r="BJ340" s="34"/>
      <c r="BK340" s="34"/>
      <c r="BL340" s="34"/>
      <c r="BM340" s="34"/>
      <c r="BN340" s="34"/>
      <c r="BO340" s="34"/>
      <c r="BP340" s="34"/>
      <c r="BQ340" s="34"/>
      <c r="BR340" s="34"/>
      <c r="BS340" s="34"/>
      <c r="BT340" s="34"/>
      <c r="BU340" s="34"/>
      <c r="BV340" s="34"/>
      <c r="BW340" s="34"/>
      <c r="BX340" s="34"/>
      <c r="BY340" s="34"/>
      <c r="BZ340" s="34"/>
      <c r="CA340" s="34"/>
      <c r="CB340" s="34"/>
      <c r="CC340" s="34"/>
      <c r="CD340" s="34"/>
      <c r="CE340" s="34"/>
      <c r="CF340" s="34"/>
      <c r="CG340" s="34"/>
      <c r="CH340" s="34"/>
      <c r="CI340" s="34"/>
      <c r="CJ340" s="34"/>
      <c r="CK340" s="34"/>
      <c r="CL340" s="34"/>
      <c r="CM340" s="34"/>
      <c r="CN340" s="34"/>
      <c r="CO340" s="34"/>
      <c r="CP340" s="34"/>
      <c r="CQ340" s="34"/>
      <c r="CR340" s="34"/>
      <c r="CS340" s="34"/>
      <c r="CT340" s="34"/>
      <c r="CU340" s="34"/>
      <c r="CV340" s="34"/>
      <c r="CW340" s="34"/>
      <c r="CX340" s="34"/>
      <c r="CY340" s="34"/>
      <c r="CZ340" s="34"/>
      <c r="DA340" s="34"/>
      <c r="DB340" s="34"/>
      <c r="DC340" s="34"/>
      <c r="DD340" s="34"/>
      <c r="DE340" s="34"/>
      <c r="DF340" s="34"/>
      <c r="DG340" s="34"/>
      <c r="DH340" s="34"/>
      <c r="DI340" s="34"/>
      <c r="DJ340" s="34"/>
      <c r="DK340" s="34"/>
      <c r="DL340" s="34"/>
      <c r="DM340" s="34"/>
      <c r="DN340" s="34"/>
      <c r="DO340" s="34"/>
      <c r="DP340" s="34"/>
      <c r="DQ340" s="34"/>
      <c r="DR340" s="34"/>
      <c r="DS340" s="34"/>
      <c r="DT340" s="34"/>
      <c r="DU340" s="34"/>
      <c r="DV340" s="34"/>
      <c r="DW340" s="34"/>
      <c r="DX340" s="34"/>
      <c r="DY340" s="34"/>
      <c r="DZ340" s="34"/>
      <c r="EA340" s="34"/>
      <c r="EB340" s="34"/>
      <c r="EC340" s="34"/>
      <c r="ED340" s="34"/>
      <c r="EE340" s="34"/>
      <c r="EF340" s="34"/>
      <c r="EG340" s="34"/>
      <c r="EH340" s="34"/>
      <c r="EI340" s="34"/>
      <c r="EJ340" s="34"/>
      <c r="EK340" s="34"/>
      <c r="EL340" s="34"/>
      <c r="EM340" s="34"/>
      <c r="EN340" s="34"/>
      <c r="EO340" s="34"/>
      <c r="EP340" s="34"/>
      <c r="EQ340" s="34"/>
      <c r="ER340" s="34"/>
      <c r="ES340" s="34"/>
      <c r="ET340" s="34"/>
      <c r="EU340" s="34"/>
      <c r="EV340" s="34"/>
      <c r="EW340" s="34"/>
      <c r="EX340" s="34"/>
      <c r="EY340" s="34"/>
      <c r="EZ340" s="34"/>
      <c r="FA340" s="34"/>
      <c r="FB340" s="34"/>
      <c r="FC340" s="34"/>
      <c r="FD340" s="34"/>
      <c r="FE340" s="34"/>
    </row>
    <row r="341" spans="1:161" ht="31.95" customHeight="1" x14ac:dyDescent="0.3">
      <c r="A341" s="192" t="s">
        <v>306</v>
      </c>
      <c r="B341" s="193"/>
      <c r="C341" s="193"/>
      <c r="D341" s="193"/>
      <c r="E341" s="193"/>
      <c r="F341" s="193"/>
      <c r="G341" s="193"/>
      <c r="H341" s="193"/>
      <c r="I341" s="193"/>
      <c r="J341" s="193"/>
      <c r="K341" s="193"/>
      <c r="L341" s="193"/>
      <c r="M341" s="194"/>
      <c r="N341" s="34"/>
      <c r="O341" s="59"/>
      <c r="P341" s="34"/>
      <c r="Q341" s="34"/>
      <c r="R341" s="34"/>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row>
    <row r="342" spans="1:161" s="46" customFormat="1" ht="30" customHeight="1" x14ac:dyDescent="0.25">
      <c r="A342" s="195" t="s">
        <v>44</v>
      </c>
      <c r="B342" s="191" t="s">
        <v>308</v>
      </c>
      <c r="C342" s="191"/>
      <c r="D342" s="143" t="s">
        <v>273</v>
      </c>
      <c r="E342" s="197" t="s">
        <v>365</v>
      </c>
      <c r="F342" s="197"/>
      <c r="G342" s="197"/>
      <c r="H342" s="197"/>
      <c r="I342" s="154" t="s">
        <v>340</v>
      </c>
      <c r="J342" s="154"/>
      <c r="K342" s="154"/>
      <c r="L342" s="154"/>
      <c r="M342" s="154"/>
      <c r="N342" s="34"/>
      <c r="O342" s="59"/>
      <c r="P342" s="34"/>
      <c r="Q342" s="34"/>
      <c r="R342" s="34"/>
      <c r="S342" s="34"/>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34"/>
      <c r="BS342" s="34"/>
      <c r="BT342" s="34"/>
      <c r="BU342" s="34"/>
      <c r="BV342" s="34"/>
      <c r="BW342" s="34"/>
      <c r="BX342" s="34"/>
      <c r="BY342" s="34"/>
      <c r="BZ342" s="34"/>
      <c r="CA342" s="34"/>
      <c r="CB342" s="34"/>
      <c r="CC342" s="34"/>
      <c r="CD342" s="34"/>
      <c r="CE342" s="34"/>
      <c r="CF342" s="34"/>
      <c r="CG342" s="34"/>
      <c r="CH342" s="34"/>
      <c r="CI342" s="34"/>
      <c r="CJ342" s="34"/>
      <c r="CK342" s="34"/>
      <c r="CL342" s="34"/>
      <c r="CM342" s="34"/>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34"/>
      <c r="DL342" s="34"/>
      <c r="DM342" s="34"/>
      <c r="DN342" s="34"/>
      <c r="DO342" s="34"/>
      <c r="DP342" s="34"/>
      <c r="DQ342" s="34"/>
      <c r="DR342" s="34"/>
      <c r="DS342" s="34"/>
      <c r="DT342" s="34"/>
      <c r="DU342" s="34"/>
      <c r="DV342" s="34"/>
      <c r="DW342" s="34"/>
      <c r="DX342" s="34"/>
      <c r="DY342" s="34"/>
      <c r="DZ342" s="34"/>
      <c r="EA342" s="34"/>
      <c r="EB342" s="34"/>
      <c r="EC342" s="34"/>
      <c r="ED342" s="34"/>
      <c r="EE342" s="34"/>
      <c r="EF342" s="34"/>
      <c r="EG342" s="34"/>
      <c r="EH342" s="34"/>
      <c r="EI342" s="34"/>
      <c r="EJ342" s="34"/>
      <c r="EK342" s="34"/>
      <c r="EL342" s="34"/>
      <c r="EM342" s="34"/>
      <c r="EN342" s="34"/>
      <c r="EO342" s="34"/>
      <c r="EP342" s="34"/>
      <c r="EQ342" s="34"/>
      <c r="ER342" s="34"/>
      <c r="ES342" s="34"/>
      <c r="ET342" s="34"/>
      <c r="EU342" s="34"/>
      <c r="EV342" s="34"/>
      <c r="EW342" s="34"/>
      <c r="EX342" s="34"/>
      <c r="EY342" s="34"/>
      <c r="EZ342" s="34"/>
      <c r="FA342" s="34"/>
      <c r="FB342" s="34"/>
      <c r="FC342" s="34"/>
      <c r="FD342" s="34"/>
      <c r="FE342" s="34"/>
    </row>
    <row r="343" spans="1:161" s="46" customFormat="1" ht="16.95" customHeight="1" x14ac:dyDescent="0.25">
      <c r="A343" s="196"/>
      <c r="B343" s="191"/>
      <c r="C343" s="191"/>
      <c r="D343" s="143"/>
      <c r="E343" s="197"/>
      <c r="F343" s="197"/>
      <c r="G343" s="197"/>
      <c r="H343" s="197"/>
      <c r="I343" s="154"/>
      <c r="J343" s="154"/>
      <c r="K343" s="154"/>
      <c r="L343" s="154"/>
      <c r="M343" s="154"/>
      <c r="N343" s="34"/>
      <c r="O343" s="59"/>
      <c r="P343" s="34"/>
      <c r="Q343" s="34"/>
      <c r="R343" s="34"/>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34"/>
      <c r="BC343" s="34"/>
      <c r="BD343" s="34"/>
      <c r="BE343" s="34"/>
      <c r="BF343" s="34"/>
      <c r="BG343" s="34"/>
      <c r="BH343" s="34"/>
      <c r="BI343" s="34"/>
      <c r="BJ343" s="34"/>
      <c r="BK343" s="34"/>
      <c r="BL343" s="34"/>
      <c r="BM343" s="34"/>
      <c r="BN343" s="34"/>
      <c r="BO343" s="34"/>
      <c r="BP343" s="34"/>
      <c r="BQ343" s="34"/>
      <c r="BR343" s="34"/>
      <c r="BS343" s="34"/>
      <c r="BT343" s="34"/>
      <c r="BU343" s="34"/>
      <c r="BV343" s="34"/>
      <c r="BW343" s="34"/>
      <c r="BX343" s="34"/>
      <c r="BY343" s="34"/>
      <c r="BZ343" s="34"/>
      <c r="CA343" s="34"/>
      <c r="CB343" s="34"/>
      <c r="CC343" s="34"/>
      <c r="CD343" s="34"/>
      <c r="CE343" s="34"/>
      <c r="CF343" s="34"/>
      <c r="CG343" s="34"/>
      <c r="CH343" s="34"/>
      <c r="CI343" s="34"/>
      <c r="CJ343" s="34"/>
      <c r="CK343" s="34"/>
      <c r="CL343" s="34"/>
      <c r="CM343" s="34"/>
      <c r="CN343" s="34"/>
      <c r="CO343" s="34"/>
      <c r="CP343" s="34"/>
      <c r="CQ343" s="34"/>
      <c r="CR343" s="34"/>
      <c r="CS343" s="34"/>
      <c r="CT343" s="34"/>
      <c r="CU343" s="34"/>
      <c r="CV343" s="34"/>
      <c r="CW343" s="34"/>
      <c r="CX343" s="34"/>
      <c r="CY343" s="34"/>
      <c r="CZ343" s="34"/>
      <c r="DA343" s="34"/>
      <c r="DB343" s="34"/>
      <c r="DC343" s="34"/>
      <c r="DD343" s="34"/>
      <c r="DE343" s="34"/>
      <c r="DF343" s="34"/>
      <c r="DG343" s="34"/>
      <c r="DH343" s="34"/>
      <c r="DI343" s="34"/>
      <c r="DJ343" s="34"/>
      <c r="DK343" s="34"/>
      <c r="DL343" s="34"/>
      <c r="DM343" s="34"/>
      <c r="DN343" s="34"/>
      <c r="DO343" s="34"/>
      <c r="DP343" s="34"/>
      <c r="DQ343" s="34"/>
      <c r="DR343" s="34"/>
      <c r="DS343" s="34"/>
      <c r="DT343" s="34"/>
      <c r="DU343" s="34"/>
      <c r="DV343" s="34"/>
      <c r="DW343" s="34"/>
      <c r="DX343" s="34"/>
      <c r="DY343" s="34"/>
      <c r="DZ343" s="34"/>
      <c r="EA343" s="34"/>
      <c r="EB343" s="34"/>
      <c r="EC343" s="34"/>
      <c r="ED343" s="34"/>
      <c r="EE343" s="34"/>
      <c r="EF343" s="34"/>
      <c r="EG343" s="34"/>
      <c r="EH343" s="34"/>
      <c r="EI343" s="34"/>
      <c r="EJ343" s="34"/>
      <c r="EK343" s="34"/>
      <c r="EL343" s="34"/>
      <c r="EM343" s="34"/>
      <c r="EN343" s="34"/>
      <c r="EO343" s="34"/>
      <c r="EP343" s="34"/>
      <c r="EQ343" s="34"/>
      <c r="ER343" s="34"/>
      <c r="ES343" s="34"/>
      <c r="ET343" s="34"/>
      <c r="EU343" s="34"/>
      <c r="EV343" s="34"/>
      <c r="EW343" s="34"/>
      <c r="EX343" s="34"/>
      <c r="EY343" s="34"/>
      <c r="EZ343" s="34"/>
      <c r="FA343" s="34"/>
      <c r="FB343" s="34"/>
      <c r="FC343" s="34"/>
      <c r="FD343" s="34"/>
      <c r="FE343" s="34"/>
    </row>
    <row r="344" spans="1:161" s="46" customFormat="1" ht="32.4" customHeight="1" x14ac:dyDescent="0.25">
      <c r="A344" s="195" t="s">
        <v>307</v>
      </c>
      <c r="B344" s="191" t="s">
        <v>309</v>
      </c>
      <c r="C344" s="191"/>
      <c r="D344" s="143">
        <v>0</v>
      </c>
      <c r="E344" s="197" t="s">
        <v>368</v>
      </c>
      <c r="F344" s="197"/>
      <c r="G344" s="197"/>
      <c r="H344" s="197"/>
      <c r="I344" s="154"/>
      <c r="J344" s="154"/>
      <c r="K344" s="154"/>
      <c r="L344" s="154"/>
      <c r="M344" s="154"/>
      <c r="N344" s="34"/>
      <c r="O344" s="59"/>
      <c r="P344" s="34"/>
      <c r="Q344" s="34"/>
      <c r="R344" s="34"/>
      <c r="S344" s="34"/>
      <c r="T344" s="34"/>
      <c r="U344" s="34"/>
      <c r="V344" s="34"/>
      <c r="W344" s="34"/>
      <c r="X344" s="34"/>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34"/>
      <c r="BC344" s="34"/>
      <c r="BD344" s="34"/>
      <c r="BE344" s="34"/>
      <c r="BF344" s="34"/>
      <c r="BG344" s="34"/>
      <c r="BH344" s="34"/>
      <c r="BI344" s="34"/>
      <c r="BJ344" s="34"/>
      <c r="BK344" s="34"/>
      <c r="BL344" s="34"/>
      <c r="BM344" s="34"/>
      <c r="BN344" s="34"/>
      <c r="BO344" s="34"/>
      <c r="BP344" s="34"/>
      <c r="BQ344" s="34"/>
      <c r="BR344" s="34"/>
      <c r="BS344" s="34"/>
      <c r="BT344" s="34"/>
      <c r="BU344" s="34"/>
      <c r="BV344" s="34"/>
      <c r="BW344" s="34"/>
      <c r="BX344" s="34"/>
      <c r="BY344" s="34"/>
      <c r="BZ344" s="34"/>
      <c r="CA344" s="34"/>
      <c r="CB344" s="34"/>
      <c r="CC344" s="34"/>
      <c r="CD344" s="34"/>
      <c r="CE344" s="34"/>
      <c r="CF344" s="34"/>
      <c r="CG344" s="34"/>
      <c r="CH344" s="34"/>
      <c r="CI344" s="34"/>
      <c r="CJ344" s="34"/>
      <c r="CK344" s="34"/>
      <c r="CL344" s="34"/>
      <c r="CM344" s="34"/>
      <c r="CN344" s="34"/>
      <c r="CO344" s="34"/>
      <c r="CP344" s="34"/>
      <c r="CQ344" s="34"/>
      <c r="CR344" s="34"/>
      <c r="CS344" s="34"/>
      <c r="CT344" s="34"/>
      <c r="CU344" s="34"/>
      <c r="CV344" s="34"/>
      <c r="CW344" s="34"/>
      <c r="CX344" s="34"/>
      <c r="CY344" s="34"/>
      <c r="CZ344" s="34"/>
      <c r="DA344" s="34"/>
      <c r="DB344" s="34"/>
      <c r="DC344" s="34"/>
      <c r="DD344" s="34"/>
      <c r="DE344" s="34"/>
      <c r="DF344" s="34"/>
      <c r="DG344" s="34"/>
      <c r="DH344" s="34"/>
      <c r="DI344" s="34"/>
      <c r="DJ344" s="34"/>
      <c r="DK344" s="34"/>
      <c r="DL344" s="34"/>
      <c r="DM344" s="34"/>
      <c r="DN344" s="34"/>
      <c r="DO344" s="34"/>
      <c r="DP344" s="34"/>
      <c r="DQ344" s="34"/>
      <c r="DR344" s="34"/>
      <c r="DS344" s="34"/>
      <c r="DT344" s="34"/>
      <c r="DU344" s="34"/>
      <c r="DV344" s="34"/>
      <c r="DW344" s="34"/>
      <c r="DX344" s="34"/>
      <c r="DY344" s="34"/>
      <c r="DZ344" s="34"/>
      <c r="EA344" s="34"/>
      <c r="EB344" s="34"/>
      <c r="EC344" s="34"/>
      <c r="ED344" s="34"/>
      <c r="EE344" s="34"/>
      <c r="EF344" s="34"/>
      <c r="EG344" s="34"/>
      <c r="EH344" s="34"/>
      <c r="EI344" s="34"/>
      <c r="EJ344" s="34"/>
      <c r="EK344" s="34"/>
      <c r="EL344" s="34"/>
      <c r="EM344" s="34"/>
      <c r="EN344" s="34"/>
      <c r="EO344" s="34"/>
      <c r="EP344" s="34"/>
      <c r="EQ344" s="34"/>
      <c r="ER344" s="34"/>
      <c r="ES344" s="34"/>
      <c r="ET344" s="34"/>
      <c r="EU344" s="34"/>
      <c r="EV344" s="34"/>
      <c r="EW344" s="34"/>
      <c r="EX344" s="34"/>
      <c r="EY344" s="34"/>
      <c r="EZ344" s="34"/>
      <c r="FA344" s="34"/>
      <c r="FB344" s="34"/>
      <c r="FC344" s="34"/>
      <c r="FD344" s="34"/>
      <c r="FE344" s="34"/>
    </row>
    <row r="345" spans="1:161" s="46" customFormat="1" ht="19.95" customHeight="1" x14ac:dyDescent="0.25">
      <c r="A345" s="196"/>
      <c r="B345" s="191"/>
      <c r="C345" s="191"/>
      <c r="D345" s="143"/>
      <c r="E345" s="197"/>
      <c r="F345" s="197"/>
      <c r="G345" s="197"/>
      <c r="H345" s="197"/>
      <c r="I345" s="154"/>
      <c r="J345" s="154"/>
      <c r="K345" s="154"/>
      <c r="L345" s="154"/>
      <c r="M345" s="154"/>
      <c r="N345" s="34"/>
      <c r="O345" s="59"/>
      <c r="P345" s="34"/>
      <c r="Q345" s="34"/>
      <c r="R345" s="34"/>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34"/>
      <c r="BC345" s="34"/>
      <c r="BD345" s="34"/>
      <c r="BE345" s="34"/>
      <c r="BF345" s="34"/>
      <c r="BG345" s="34"/>
      <c r="BH345" s="34"/>
      <c r="BI345" s="34"/>
      <c r="BJ345" s="34"/>
      <c r="BK345" s="34"/>
      <c r="BL345" s="34"/>
      <c r="BM345" s="34"/>
      <c r="BN345" s="34"/>
      <c r="BO345" s="34"/>
      <c r="BP345" s="34"/>
      <c r="BQ345" s="34"/>
      <c r="BR345" s="34"/>
      <c r="BS345" s="34"/>
      <c r="BT345" s="34"/>
      <c r="BU345" s="34"/>
      <c r="BV345" s="34"/>
      <c r="BW345" s="34"/>
      <c r="BX345" s="34"/>
      <c r="BY345" s="34"/>
      <c r="BZ345" s="34"/>
      <c r="CA345" s="34"/>
      <c r="CB345" s="34"/>
      <c r="CC345" s="34"/>
      <c r="CD345" s="34"/>
      <c r="CE345" s="34"/>
      <c r="CF345" s="34"/>
      <c r="CG345" s="34"/>
      <c r="CH345" s="34"/>
      <c r="CI345" s="34"/>
      <c r="CJ345" s="34"/>
      <c r="CK345" s="34"/>
      <c r="CL345" s="34"/>
      <c r="CM345" s="34"/>
      <c r="CN345" s="34"/>
      <c r="CO345" s="34"/>
      <c r="CP345" s="34"/>
      <c r="CQ345" s="34"/>
      <c r="CR345" s="34"/>
      <c r="CS345" s="34"/>
      <c r="CT345" s="34"/>
      <c r="CU345" s="34"/>
      <c r="CV345" s="34"/>
      <c r="CW345" s="34"/>
      <c r="CX345" s="34"/>
      <c r="CY345" s="34"/>
      <c r="CZ345" s="34"/>
      <c r="DA345" s="34"/>
      <c r="DB345" s="34"/>
      <c r="DC345" s="34"/>
      <c r="DD345" s="34"/>
      <c r="DE345" s="34"/>
      <c r="DF345" s="34"/>
      <c r="DG345" s="34"/>
      <c r="DH345" s="34"/>
      <c r="DI345" s="34"/>
      <c r="DJ345" s="34"/>
      <c r="DK345" s="34"/>
      <c r="DL345" s="34"/>
      <c r="DM345" s="34"/>
      <c r="DN345" s="34"/>
      <c r="DO345" s="34"/>
      <c r="DP345" s="34"/>
      <c r="DQ345" s="34"/>
      <c r="DR345" s="34"/>
      <c r="DS345" s="34"/>
      <c r="DT345" s="34"/>
      <c r="DU345" s="34"/>
      <c r="DV345" s="34"/>
      <c r="DW345" s="34"/>
      <c r="DX345" s="34"/>
      <c r="DY345" s="34"/>
      <c r="DZ345" s="34"/>
      <c r="EA345" s="34"/>
      <c r="EB345" s="34"/>
      <c r="EC345" s="34"/>
      <c r="ED345" s="34"/>
      <c r="EE345" s="34"/>
      <c r="EF345" s="34"/>
      <c r="EG345" s="34"/>
      <c r="EH345" s="34"/>
      <c r="EI345" s="34"/>
      <c r="EJ345" s="34"/>
      <c r="EK345" s="34"/>
      <c r="EL345" s="34"/>
      <c r="EM345" s="34"/>
      <c r="EN345" s="34"/>
      <c r="EO345" s="34"/>
      <c r="EP345" s="34"/>
      <c r="EQ345" s="34"/>
      <c r="ER345" s="34"/>
      <c r="ES345" s="34"/>
      <c r="ET345" s="34"/>
      <c r="EU345" s="34"/>
      <c r="EV345" s="34"/>
      <c r="EW345" s="34"/>
      <c r="EX345" s="34"/>
      <c r="EY345" s="34"/>
      <c r="EZ345" s="34"/>
      <c r="FA345" s="34"/>
      <c r="FB345" s="34"/>
      <c r="FC345" s="34"/>
      <c r="FD345" s="34"/>
      <c r="FE345" s="34"/>
    </row>
    <row r="346" spans="1:161" ht="31.95" customHeight="1" x14ac:dyDescent="0.3">
      <c r="A346" s="192" t="s">
        <v>310</v>
      </c>
      <c r="B346" s="193"/>
      <c r="C346" s="193"/>
      <c r="D346" s="193"/>
      <c r="E346" s="193"/>
      <c r="F346" s="193"/>
      <c r="G346" s="193"/>
      <c r="H346" s="193"/>
      <c r="I346" s="193"/>
      <c r="J346" s="193"/>
      <c r="K346" s="193"/>
      <c r="L346" s="193"/>
      <c r="M346" s="194"/>
      <c r="N346" s="34"/>
      <c r="O346" s="59"/>
      <c r="P346" s="34"/>
      <c r="Q346" s="34"/>
      <c r="R346" s="34"/>
      <c r="S346" s="34"/>
      <c r="T346" s="34"/>
      <c r="U346" s="34"/>
      <c r="V346" s="34"/>
      <c r="W346" s="34"/>
      <c r="X346" s="34"/>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34"/>
      <c r="BC346" s="34"/>
      <c r="BD346" s="34"/>
      <c r="BE346" s="34"/>
      <c r="BF346" s="34"/>
      <c r="BG346" s="34"/>
      <c r="BH346" s="34"/>
      <c r="BI346" s="34"/>
      <c r="BJ346" s="34"/>
      <c r="BK346" s="34"/>
      <c r="BL346" s="34"/>
      <c r="BM346" s="34"/>
      <c r="BN346" s="34"/>
      <c r="BO346" s="34"/>
      <c r="BP346" s="34"/>
      <c r="BQ346" s="34"/>
      <c r="BR346" s="34"/>
      <c r="BS346" s="34"/>
      <c r="BT346" s="34"/>
      <c r="BU346" s="34"/>
      <c r="BV346" s="34"/>
      <c r="BW346" s="34"/>
      <c r="BX346" s="34"/>
      <c r="BY346" s="34"/>
      <c r="BZ346" s="34"/>
      <c r="CA346" s="34"/>
      <c r="CB346" s="34"/>
      <c r="CC346" s="34"/>
      <c r="CD346" s="34"/>
      <c r="CE346" s="34"/>
      <c r="CF346" s="34"/>
      <c r="CG346" s="34"/>
      <c r="CH346" s="34"/>
      <c r="CI346" s="34"/>
      <c r="CJ346" s="34"/>
      <c r="CK346" s="34"/>
      <c r="CL346" s="34"/>
      <c r="CM346" s="34"/>
    </row>
    <row r="347" spans="1:161" s="46" customFormat="1" ht="30" customHeight="1" x14ac:dyDescent="0.25">
      <c r="A347" s="195" t="s">
        <v>46</v>
      </c>
      <c r="B347" s="191" t="s">
        <v>312</v>
      </c>
      <c r="C347" s="191"/>
      <c r="D347" s="143" t="s">
        <v>273</v>
      </c>
      <c r="E347" s="197" t="s">
        <v>365</v>
      </c>
      <c r="F347" s="197"/>
      <c r="G347" s="197"/>
      <c r="H347" s="197"/>
      <c r="I347" s="154" t="s">
        <v>340</v>
      </c>
      <c r="J347" s="154"/>
      <c r="K347" s="154"/>
      <c r="L347" s="154"/>
      <c r="M347" s="154"/>
      <c r="N347" s="34"/>
      <c r="O347" s="59"/>
      <c r="P347" s="34"/>
      <c r="Q347" s="34"/>
      <c r="R347" s="34"/>
      <c r="S347" s="34"/>
      <c r="T347" s="34"/>
      <c r="U347" s="34"/>
      <c r="V347" s="34"/>
      <c r="W347" s="34"/>
      <c r="X347" s="34"/>
      <c r="Y347" s="3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c r="BA347" s="34"/>
      <c r="BB347" s="34"/>
      <c r="BC347" s="34"/>
      <c r="BD347" s="34"/>
      <c r="BE347" s="34"/>
      <c r="BF347" s="34"/>
      <c r="BG347" s="34"/>
      <c r="BH347" s="34"/>
      <c r="BI347" s="34"/>
      <c r="BJ347" s="34"/>
      <c r="BK347" s="34"/>
      <c r="BL347" s="34"/>
      <c r="BM347" s="34"/>
      <c r="BN347" s="34"/>
      <c r="BO347" s="34"/>
      <c r="BP347" s="34"/>
      <c r="BQ347" s="34"/>
      <c r="BR347" s="34"/>
      <c r="BS347" s="34"/>
      <c r="BT347" s="34"/>
      <c r="BU347" s="34"/>
      <c r="BV347" s="34"/>
      <c r="BW347" s="34"/>
      <c r="BX347" s="34"/>
      <c r="BY347" s="34"/>
      <c r="BZ347" s="34"/>
      <c r="CA347" s="34"/>
      <c r="CB347" s="34"/>
      <c r="CC347" s="34"/>
      <c r="CD347" s="34"/>
      <c r="CE347" s="34"/>
      <c r="CF347" s="34"/>
      <c r="CG347" s="34"/>
      <c r="CH347" s="34"/>
      <c r="CI347" s="34"/>
      <c r="CJ347" s="34"/>
      <c r="CK347" s="34"/>
      <c r="CL347" s="34"/>
      <c r="CM347" s="34"/>
      <c r="CN347" s="34"/>
      <c r="CO347" s="34"/>
      <c r="CP347" s="34"/>
      <c r="CQ347" s="34"/>
      <c r="CR347" s="34"/>
      <c r="CS347" s="34"/>
      <c r="CT347" s="34"/>
      <c r="CU347" s="34"/>
      <c r="CV347" s="34"/>
      <c r="CW347" s="34"/>
      <c r="CX347" s="34"/>
      <c r="CY347" s="34"/>
      <c r="CZ347" s="34"/>
      <c r="DA347" s="34"/>
      <c r="DB347" s="34"/>
      <c r="DC347" s="34"/>
      <c r="DD347" s="34"/>
      <c r="DE347" s="34"/>
      <c r="DF347" s="34"/>
      <c r="DG347" s="34"/>
      <c r="DH347" s="34"/>
      <c r="DI347" s="34"/>
      <c r="DJ347" s="34"/>
      <c r="DK347" s="34"/>
      <c r="DL347" s="34"/>
      <c r="DM347" s="34"/>
      <c r="DN347" s="34"/>
      <c r="DO347" s="34"/>
      <c r="DP347" s="34"/>
      <c r="DQ347" s="34"/>
      <c r="DR347" s="34"/>
      <c r="DS347" s="34"/>
      <c r="DT347" s="34"/>
      <c r="DU347" s="34"/>
      <c r="DV347" s="34"/>
      <c r="DW347" s="34"/>
      <c r="DX347" s="34"/>
      <c r="DY347" s="34"/>
      <c r="DZ347" s="34"/>
      <c r="EA347" s="34"/>
      <c r="EB347" s="34"/>
      <c r="EC347" s="34"/>
      <c r="ED347" s="34"/>
      <c r="EE347" s="34"/>
      <c r="EF347" s="34"/>
      <c r="EG347" s="34"/>
      <c r="EH347" s="34"/>
      <c r="EI347" s="34"/>
      <c r="EJ347" s="34"/>
      <c r="EK347" s="34"/>
      <c r="EL347" s="34"/>
      <c r="EM347" s="34"/>
      <c r="EN347" s="34"/>
      <c r="EO347" s="34"/>
      <c r="EP347" s="34"/>
      <c r="EQ347" s="34"/>
      <c r="ER347" s="34"/>
      <c r="ES347" s="34"/>
      <c r="ET347" s="34"/>
      <c r="EU347" s="34"/>
      <c r="EV347" s="34"/>
      <c r="EW347" s="34"/>
      <c r="EX347" s="34"/>
      <c r="EY347" s="34"/>
      <c r="EZ347" s="34"/>
      <c r="FA347" s="34"/>
      <c r="FB347" s="34"/>
      <c r="FC347" s="34"/>
      <c r="FD347" s="34"/>
      <c r="FE347" s="34"/>
    </row>
    <row r="348" spans="1:161" s="46" customFormat="1" ht="16.95" customHeight="1" x14ac:dyDescent="0.25">
      <c r="A348" s="196"/>
      <c r="B348" s="191"/>
      <c r="C348" s="191"/>
      <c r="D348" s="143"/>
      <c r="E348" s="197"/>
      <c r="F348" s="197"/>
      <c r="G348" s="197"/>
      <c r="H348" s="197"/>
      <c r="I348" s="154"/>
      <c r="J348" s="154"/>
      <c r="K348" s="154"/>
      <c r="L348" s="154"/>
      <c r="M348" s="154"/>
      <c r="N348" s="34"/>
      <c r="O348" s="59"/>
      <c r="P348" s="34"/>
      <c r="Q348" s="34"/>
      <c r="R348" s="34"/>
      <c r="S348" s="34"/>
      <c r="T348" s="34"/>
      <c r="U348" s="34"/>
      <c r="V348" s="34"/>
      <c r="W348" s="34"/>
      <c r="X348" s="34"/>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34"/>
      <c r="BC348" s="34"/>
      <c r="BD348" s="34"/>
      <c r="BE348" s="34"/>
      <c r="BF348" s="34"/>
      <c r="BG348" s="34"/>
      <c r="BH348" s="34"/>
      <c r="BI348" s="34"/>
      <c r="BJ348" s="34"/>
      <c r="BK348" s="34"/>
      <c r="BL348" s="34"/>
      <c r="BM348" s="34"/>
      <c r="BN348" s="34"/>
      <c r="BO348" s="34"/>
      <c r="BP348" s="34"/>
      <c r="BQ348" s="34"/>
      <c r="BR348" s="34"/>
      <c r="BS348" s="34"/>
      <c r="BT348" s="34"/>
      <c r="BU348" s="34"/>
      <c r="BV348" s="34"/>
      <c r="BW348" s="34"/>
      <c r="BX348" s="34"/>
      <c r="BY348" s="34"/>
      <c r="BZ348" s="34"/>
      <c r="CA348" s="34"/>
      <c r="CB348" s="34"/>
      <c r="CC348" s="34"/>
      <c r="CD348" s="34"/>
      <c r="CE348" s="34"/>
      <c r="CF348" s="34"/>
      <c r="CG348" s="34"/>
      <c r="CH348" s="34"/>
      <c r="CI348" s="34"/>
      <c r="CJ348" s="34"/>
      <c r="CK348" s="34"/>
      <c r="CL348" s="34"/>
      <c r="CM348" s="34"/>
      <c r="CN348" s="34"/>
      <c r="CO348" s="34"/>
      <c r="CP348" s="34"/>
      <c r="CQ348" s="34"/>
      <c r="CR348" s="34"/>
      <c r="CS348" s="34"/>
      <c r="CT348" s="34"/>
      <c r="CU348" s="34"/>
      <c r="CV348" s="34"/>
      <c r="CW348" s="34"/>
      <c r="CX348" s="34"/>
      <c r="CY348" s="34"/>
      <c r="CZ348" s="34"/>
      <c r="DA348" s="34"/>
      <c r="DB348" s="34"/>
      <c r="DC348" s="34"/>
      <c r="DD348" s="34"/>
      <c r="DE348" s="34"/>
      <c r="DF348" s="34"/>
      <c r="DG348" s="34"/>
      <c r="DH348" s="34"/>
      <c r="DI348" s="34"/>
      <c r="DJ348" s="34"/>
      <c r="DK348" s="34"/>
      <c r="DL348" s="34"/>
      <c r="DM348" s="34"/>
      <c r="DN348" s="34"/>
      <c r="DO348" s="34"/>
      <c r="DP348" s="34"/>
      <c r="DQ348" s="34"/>
      <c r="DR348" s="34"/>
      <c r="DS348" s="34"/>
      <c r="DT348" s="34"/>
      <c r="DU348" s="34"/>
      <c r="DV348" s="34"/>
      <c r="DW348" s="34"/>
      <c r="DX348" s="34"/>
      <c r="DY348" s="34"/>
      <c r="DZ348" s="34"/>
      <c r="EA348" s="34"/>
      <c r="EB348" s="34"/>
      <c r="EC348" s="34"/>
      <c r="ED348" s="34"/>
      <c r="EE348" s="34"/>
      <c r="EF348" s="34"/>
      <c r="EG348" s="34"/>
      <c r="EH348" s="34"/>
      <c r="EI348" s="34"/>
      <c r="EJ348" s="34"/>
      <c r="EK348" s="34"/>
      <c r="EL348" s="34"/>
      <c r="EM348" s="34"/>
      <c r="EN348" s="34"/>
      <c r="EO348" s="34"/>
      <c r="EP348" s="34"/>
      <c r="EQ348" s="34"/>
      <c r="ER348" s="34"/>
      <c r="ES348" s="34"/>
      <c r="ET348" s="34"/>
      <c r="EU348" s="34"/>
      <c r="EV348" s="34"/>
      <c r="EW348" s="34"/>
      <c r="EX348" s="34"/>
      <c r="EY348" s="34"/>
      <c r="EZ348" s="34"/>
      <c r="FA348" s="34"/>
      <c r="FB348" s="34"/>
      <c r="FC348" s="34"/>
      <c r="FD348" s="34"/>
      <c r="FE348" s="34"/>
    </row>
    <row r="349" spans="1:161" s="46" customFormat="1" ht="32.4" customHeight="1" x14ac:dyDescent="0.25">
      <c r="A349" s="195" t="s">
        <v>311</v>
      </c>
      <c r="B349" s="191" t="s">
        <v>313</v>
      </c>
      <c r="C349" s="191"/>
      <c r="D349" s="143">
        <v>0</v>
      </c>
      <c r="E349" s="197" t="s">
        <v>368</v>
      </c>
      <c r="F349" s="197"/>
      <c r="G349" s="197"/>
      <c r="H349" s="197"/>
      <c r="I349" s="154"/>
      <c r="J349" s="154"/>
      <c r="K349" s="154"/>
      <c r="L349" s="154"/>
      <c r="M349" s="154"/>
      <c r="N349" s="34"/>
      <c r="O349" s="59"/>
      <c r="P349" s="34"/>
      <c r="Q349" s="34"/>
      <c r="R349" s="34"/>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34"/>
      <c r="BB349" s="34"/>
      <c r="BC349" s="34"/>
      <c r="BD349" s="34"/>
      <c r="BE349" s="34"/>
      <c r="BF349" s="34"/>
      <c r="BG349" s="34"/>
      <c r="BH349" s="34"/>
      <c r="BI349" s="34"/>
      <c r="BJ349" s="34"/>
      <c r="BK349" s="34"/>
      <c r="BL349" s="34"/>
      <c r="BM349" s="34"/>
      <c r="BN349" s="34"/>
      <c r="BO349" s="34"/>
      <c r="BP349" s="34"/>
      <c r="BQ349" s="34"/>
      <c r="BR349" s="34"/>
      <c r="BS349" s="34"/>
      <c r="BT349" s="34"/>
      <c r="BU349" s="34"/>
      <c r="BV349" s="34"/>
      <c r="BW349" s="34"/>
      <c r="BX349" s="34"/>
      <c r="BY349" s="34"/>
      <c r="BZ349" s="34"/>
      <c r="CA349" s="34"/>
      <c r="CB349" s="34"/>
      <c r="CC349" s="34"/>
      <c r="CD349" s="34"/>
      <c r="CE349" s="34"/>
      <c r="CF349" s="34"/>
      <c r="CG349" s="34"/>
      <c r="CH349" s="34"/>
      <c r="CI349" s="34"/>
      <c r="CJ349" s="34"/>
      <c r="CK349" s="34"/>
      <c r="CL349" s="34"/>
      <c r="CM349" s="34"/>
      <c r="CN349" s="34"/>
      <c r="CO349" s="34"/>
      <c r="CP349" s="34"/>
      <c r="CQ349" s="34"/>
      <c r="CR349" s="34"/>
      <c r="CS349" s="34"/>
      <c r="CT349" s="34"/>
      <c r="CU349" s="34"/>
      <c r="CV349" s="34"/>
      <c r="CW349" s="34"/>
      <c r="CX349" s="34"/>
      <c r="CY349" s="34"/>
      <c r="CZ349" s="34"/>
      <c r="DA349" s="34"/>
      <c r="DB349" s="34"/>
      <c r="DC349" s="34"/>
      <c r="DD349" s="34"/>
      <c r="DE349" s="34"/>
      <c r="DF349" s="34"/>
      <c r="DG349" s="34"/>
      <c r="DH349" s="34"/>
      <c r="DI349" s="34"/>
      <c r="DJ349" s="34"/>
      <c r="DK349" s="34"/>
      <c r="DL349" s="34"/>
      <c r="DM349" s="34"/>
      <c r="DN349" s="34"/>
      <c r="DO349" s="34"/>
      <c r="DP349" s="34"/>
      <c r="DQ349" s="34"/>
      <c r="DR349" s="34"/>
      <c r="DS349" s="34"/>
      <c r="DT349" s="34"/>
      <c r="DU349" s="34"/>
      <c r="DV349" s="34"/>
      <c r="DW349" s="34"/>
      <c r="DX349" s="34"/>
      <c r="DY349" s="34"/>
      <c r="DZ349" s="34"/>
      <c r="EA349" s="34"/>
      <c r="EB349" s="34"/>
      <c r="EC349" s="34"/>
      <c r="ED349" s="34"/>
      <c r="EE349" s="34"/>
      <c r="EF349" s="34"/>
      <c r="EG349" s="34"/>
      <c r="EH349" s="34"/>
      <c r="EI349" s="34"/>
      <c r="EJ349" s="34"/>
      <c r="EK349" s="34"/>
      <c r="EL349" s="34"/>
      <c r="EM349" s="34"/>
      <c r="EN349" s="34"/>
      <c r="EO349" s="34"/>
      <c r="EP349" s="34"/>
      <c r="EQ349" s="34"/>
      <c r="ER349" s="34"/>
      <c r="ES349" s="34"/>
      <c r="ET349" s="34"/>
      <c r="EU349" s="34"/>
      <c r="EV349" s="34"/>
      <c r="EW349" s="34"/>
      <c r="EX349" s="34"/>
      <c r="EY349" s="34"/>
      <c r="EZ349" s="34"/>
      <c r="FA349" s="34"/>
      <c r="FB349" s="34"/>
      <c r="FC349" s="34"/>
      <c r="FD349" s="34"/>
      <c r="FE349" s="34"/>
    </row>
    <row r="350" spans="1:161" s="46" customFormat="1" ht="19.95" customHeight="1" x14ac:dyDescent="0.25">
      <c r="A350" s="196"/>
      <c r="B350" s="191"/>
      <c r="C350" s="191"/>
      <c r="D350" s="143"/>
      <c r="E350" s="197"/>
      <c r="F350" s="197"/>
      <c r="G350" s="197"/>
      <c r="H350" s="197"/>
      <c r="I350" s="154"/>
      <c r="J350" s="154"/>
      <c r="K350" s="154"/>
      <c r="L350" s="154"/>
      <c r="M350" s="154"/>
      <c r="N350" s="34"/>
      <c r="O350" s="59"/>
      <c r="P350" s="34"/>
      <c r="Q350" s="34"/>
      <c r="R350" s="34"/>
      <c r="S350" s="34"/>
      <c r="T350" s="34"/>
      <c r="U350" s="34"/>
      <c r="V350" s="34"/>
      <c r="W350" s="34"/>
      <c r="X350" s="34"/>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34"/>
      <c r="BB350" s="34"/>
      <c r="BC350" s="34"/>
      <c r="BD350" s="34"/>
      <c r="BE350" s="34"/>
      <c r="BF350" s="34"/>
      <c r="BG350" s="34"/>
      <c r="BH350" s="34"/>
      <c r="BI350" s="34"/>
      <c r="BJ350" s="34"/>
      <c r="BK350" s="34"/>
      <c r="BL350" s="34"/>
      <c r="BM350" s="34"/>
      <c r="BN350" s="34"/>
      <c r="BO350" s="34"/>
      <c r="BP350" s="34"/>
      <c r="BQ350" s="34"/>
      <c r="BR350" s="34"/>
      <c r="BS350" s="34"/>
      <c r="BT350" s="34"/>
      <c r="BU350" s="34"/>
      <c r="BV350" s="34"/>
      <c r="BW350" s="34"/>
      <c r="BX350" s="34"/>
      <c r="BY350" s="34"/>
      <c r="BZ350" s="34"/>
      <c r="CA350" s="34"/>
      <c r="CB350" s="34"/>
      <c r="CC350" s="34"/>
      <c r="CD350" s="34"/>
      <c r="CE350" s="34"/>
      <c r="CF350" s="34"/>
      <c r="CG350" s="34"/>
      <c r="CH350" s="34"/>
      <c r="CI350" s="34"/>
      <c r="CJ350" s="34"/>
      <c r="CK350" s="34"/>
      <c r="CL350" s="34"/>
      <c r="CM350" s="34"/>
      <c r="CN350" s="34"/>
      <c r="CO350" s="34"/>
      <c r="CP350" s="34"/>
      <c r="CQ350" s="34"/>
      <c r="CR350" s="34"/>
      <c r="CS350" s="34"/>
      <c r="CT350" s="34"/>
      <c r="CU350" s="34"/>
      <c r="CV350" s="34"/>
      <c r="CW350" s="34"/>
      <c r="CX350" s="34"/>
      <c r="CY350" s="34"/>
      <c r="CZ350" s="34"/>
      <c r="DA350" s="34"/>
      <c r="DB350" s="34"/>
      <c r="DC350" s="34"/>
      <c r="DD350" s="34"/>
      <c r="DE350" s="34"/>
      <c r="DF350" s="34"/>
      <c r="DG350" s="34"/>
      <c r="DH350" s="34"/>
      <c r="DI350" s="34"/>
      <c r="DJ350" s="34"/>
      <c r="DK350" s="34"/>
      <c r="DL350" s="34"/>
      <c r="DM350" s="34"/>
      <c r="DN350" s="34"/>
      <c r="DO350" s="34"/>
      <c r="DP350" s="34"/>
      <c r="DQ350" s="34"/>
      <c r="DR350" s="34"/>
      <c r="DS350" s="34"/>
      <c r="DT350" s="34"/>
      <c r="DU350" s="34"/>
      <c r="DV350" s="34"/>
      <c r="DW350" s="34"/>
      <c r="DX350" s="34"/>
      <c r="DY350" s="34"/>
      <c r="DZ350" s="34"/>
      <c r="EA350" s="34"/>
      <c r="EB350" s="34"/>
      <c r="EC350" s="34"/>
      <c r="ED350" s="34"/>
      <c r="EE350" s="34"/>
      <c r="EF350" s="34"/>
      <c r="EG350" s="34"/>
      <c r="EH350" s="34"/>
      <c r="EI350" s="34"/>
      <c r="EJ350" s="34"/>
      <c r="EK350" s="34"/>
      <c r="EL350" s="34"/>
      <c r="EM350" s="34"/>
      <c r="EN350" s="34"/>
      <c r="EO350" s="34"/>
      <c r="EP350" s="34"/>
      <c r="EQ350" s="34"/>
      <c r="ER350" s="34"/>
      <c r="ES350" s="34"/>
      <c r="ET350" s="34"/>
      <c r="EU350" s="34"/>
      <c r="EV350" s="34"/>
      <c r="EW350" s="34"/>
      <c r="EX350" s="34"/>
      <c r="EY350" s="34"/>
      <c r="EZ350" s="34"/>
      <c r="FA350" s="34"/>
      <c r="FB350" s="34"/>
      <c r="FC350" s="34"/>
      <c r="FD350" s="34"/>
      <c r="FE350" s="34"/>
    </row>
    <row r="351" spans="1:161" ht="31.95" customHeight="1" x14ac:dyDescent="0.3">
      <c r="A351" s="192" t="s">
        <v>314</v>
      </c>
      <c r="B351" s="193"/>
      <c r="C351" s="193"/>
      <c r="D351" s="193"/>
      <c r="E351" s="193"/>
      <c r="F351" s="193"/>
      <c r="G351" s="193"/>
      <c r="H351" s="193"/>
      <c r="I351" s="193"/>
      <c r="J351" s="193"/>
      <c r="K351" s="193"/>
      <c r="L351" s="193"/>
      <c r="M351" s="194"/>
      <c r="N351" s="34"/>
      <c r="O351" s="59"/>
      <c r="P351" s="34"/>
      <c r="Q351" s="34"/>
      <c r="R351" s="34"/>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34"/>
      <c r="BB351" s="34"/>
      <c r="BC351" s="34"/>
      <c r="BD351" s="34"/>
      <c r="BE351" s="34"/>
      <c r="BF351" s="34"/>
      <c r="BG351" s="34"/>
      <c r="BH351" s="34"/>
      <c r="BI351" s="34"/>
      <c r="BJ351" s="34"/>
      <c r="BK351" s="34"/>
      <c r="BL351" s="34"/>
      <c r="BM351" s="34"/>
      <c r="BN351" s="34"/>
      <c r="BO351" s="34"/>
      <c r="BP351" s="34"/>
      <c r="BQ351" s="34"/>
      <c r="BR351" s="34"/>
      <c r="BS351" s="34"/>
      <c r="BT351" s="34"/>
      <c r="BU351" s="34"/>
      <c r="BV351" s="34"/>
      <c r="BW351" s="34"/>
      <c r="BX351" s="34"/>
      <c r="BY351" s="34"/>
      <c r="BZ351" s="34"/>
      <c r="CA351" s="34"/>
      <c r="CB351" s="34"/>
      <c r="CC351" s="34"/>
      <c r="CD351" s="34"/>
      <c r="CE351" s="34"/>
      <c r="CF351" s="34"/>
      <c r="CG351" s="34"/>
      <c r="CH351" s="34"/>
      <c r="CI351" s="34"/>
      <c r="CJ351" s="34"/>
      <c r="CK351" s="34"/>
      <c r="CL351" s="34"/>
      <c r="CM351" s="34"/>
    </row>
    <row r="352" spans="1:161" s="46" customFormat="1" ht="30" customHeight="1" x14ac:dyDescent="0.25">
      <c r="A352" s="195" t="s">
        <v>48</v>
      </c>
      <c r="B352" s="191" t="s">
        <v>316</v>
      </c>
      <c r="C352" s="191"/>
      <c r="D352" s="143" t="s">
        <v>273</v>
      </c>
      <c r="E352" s="197" t="s">
        <v>365</v>
      </c>
      <c r="F352" s="197"/>
      <c r="G352" s="197"/>
      <c r="H352" s="197"/>
      <c r="I352" s="154" t="s">
        <v>340</v>
      </c>
      <c r="J352" s="154"/>
      <c r="K352" s="154"/>
      <c r="L352" s="154"/>
      <c r="M352" s="154"/>
      <c r="N352" s="34"/>
      <c r="O352" s="59"/>
      <c r="P352" s="34"/>
      <c r="Q352" s="34"/>
      <c r="R352" s="34"/>
      <c r="S352" s="34"/>
      <c r="T352" s="34"/>
      <c r="U352" s="34"/>
      <c r="V352" s="34"/>
      <c r="W352" s="34"/>
      <c r="X352" s="34"/>
      <c r="Y352" s="3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c r="BA352" s="34"/>
      <c r="BB352" s="34"/>
      <c r="BC352" s="34"/>
      <c r="BD352" s="34"/>
      <c r="BE352" s="34"/>
      <c r="BF352" s="34"/>
      <c r="BG352" s="34"/>
      <c r="BH352" s="34"/>
      <c r="BI352" s="34"/>
      <c r="BJ352" s="34"/>
      <c r="BK352" s="34"/>
      <c r="BL352" s="34"/>
      <c r="BM352" s="34"/>
      <c r="BN352" s="34"/>
      <c r="BO352" s="34"/>
      <c r="BP352" s="34"/>
      <c r="BQ352" s="34"/>
      <c r="BR352" s="34"/>
      <c r="BS352" s="34"/>
      <c r="BT352" s="34"/>
      <c r="BU352" s="34"/>
      <c r="BV352" s="34"/>
      <c r="BW352" s="34"/>
      <c r="BX352" s="34"/>
      <c r="BY352" s="34"/>
      <c r="BZ352" s="34"/>
      <c r="CA352" s="34"/>
      <c r="CB352" s="34"/>
      <c r="CC352" s="34"/>
      <c r="CD352" s="34"/>
      <c r="CE352" s="34"/>
      <c r="CF352" s="34"/>
      <c r="CG352" s="34"/>
      <c r="CH352" s="34"/>
      <c r="CI352" s="34"/>
      <c r="CJ352" s="34"/>
      <c r="CK352" s="34"/>
      <c r="CL352" s="34"/>
      <c r="CM352" s="34"/>
      <c r="CN352" s="34"/>
      <c r="CO352" s="34"/>
      <c r="CP352" s="34"/>
      <c r="CQ352" s="34"/>
      <c r="CR352" s="34"/>
      <c r="CS352" s="34"/>
      <c r="CT352" s="34"/>
      <c r="CU352" s="34"/>
      <c r="CV352" s="34"/>
      <c r="CW352" s="34"/>
      <c r="CX352" s="34"/>
      <c r="CY352" s="34"/>
      <c r="CZ352" s="34"/>
      <c r="DA352" s="34"/>
      <c r="DB352" s="34"/>
      <c r="DC352" s="34"/>
      <c r="DD352" s="34"/>
      <c r="DE352" s="34"/>
      <c r="DF352" s="34"/>
      <c r="DG352" s="34"/>
      <c r="DH352" s="34"/>
      <c r="DI352" s="34"/>
      <c r="DJ352" s="34"/>
      <c r="DK352" s="34"/>
      <c r="DL352" s="34"/>
      <c r="DM352" s="34"/>
      <c r="DN352" s="34"/>
      <c r="DO352" s="34"/>
      <c r="DP352" s="34"/>
      <c r="DQ352" s="34"/>
      <c r="DR352" s="34"/>
      <c r="DS352" s="34"/>
      <c r="DT352" s="34"/>
      <c r="DU352" s="34"/>
      <c r="DV352" s="34"/>
      <c r="DW352" s="34"/>
      <c r="DX352" s="34"/>
      <c r="DY352" s="34"/>
      <c r="DZ352" s="34"/>
      <c r="EA352" s="34"/>
      <c r="EB352" s="34"/>
      <c r="EC352" s="34"/>
      <c r="ED352" s="34"/>
      <c r="EE352" s="34"/>
      <c r="EF352" s="34"/>
      <c r="EG352" s="34"/>
      <c r="EH352" s="34"/>
      <c r="EI352" s="34"/>
      <c r="EJ352" s="34"/>
      <c r="EK352" s="34"/>
      <c r="EL352" s="34"/>
      <c r="EM352" s="34"/>
      <c r="EN352" s="34"/>
      <c r="EO352" s="34"/>
      <c r="EP352" s="34"/>
      <c r="EQ352" s="34"/>
      <c r="ER352" s="34"/>
      <c r="ES352" s="34"/>
      <c r="ET352" s="34"/>
      <c r="EU352" s="34"/>
      <c r="EV352" s="34"/>
      <c r="EW352" s="34"/>
      <c r="EX352" s="34"/>
      <c r="EY352" s="34"/>
      <c r="EZ352" s="34"/>
      <c r="FA352" s="34"/>
      <c r="FB352" s="34"/>
      <c r="FC352" s="34"/>
      <c r="FD352" s="34"/>
      <c r="FE352" s="34"/>
    </row>
    <row r="353" spans="1:161" s="46" customFormat="1" ht="16.95" customHeight="1" x14ac:dyDescent="0.25">
      <c r="A353" s="196"/>
      <c r="B353" s="191"/>
      <c r="C353" s="191"/>
      <c r="D353" s="143"/>
      <c r="E353" s="197"/>
      <c r="F353" s="197"/>
      <c r="G353" s="197"/>
      <c r="H353" s="197"/>
      <c r="I353" s="154"/>
      <c r="J353" s="154"/>
      <c r="K353" s="154"/>
      <c r="L353" s="154"/>
      <c r="M353" s="154"/>
      <c r="N353" s="34"/>
      <c r="O353" s="59"/>
      <c r="P353" s="34"/>
      <c r="Q353" s="34"/>
      <c r="R353" s="34"/>
      <c r="S353" s="34"/>
      <c r="T353" s="34"/>
      <c r="U353" s="34"/>
      <c r="V353" s="34"/>
      <c r="W353" s="34"/>
      <c r="X353" s="34"/>
      <c r="Y353" s="3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c r="BA353" s="34"/>
      <c r="BB353" s="34"/>
      <c r="BC353" s="34"/>
      <c r="BD353" s="34"/>
      <c r="BE353" s="34"/>
      <c r="BF353" s="34"/>
      <c r="BG353" s="34"/>
      <c r="BH353" s="34"/>
      <c r="BI353" s="34"/>
      <c r="BJ353" s="34"/>
      <c r="BK353" s="34"/>
      <c r="BL353" s="34"/>
      <c r="BM353" s="34"/>
      <c r="BN353" s="34"/>
      <c r="BO353" s="34"/>
      <c r="BP353" s="34"/>
      <c r="BQ353" s="34"/>
      <c r="BR353" s="34"/>
      <c r="BS353" s="34"/>
      <c r="BT353" s="34"/>
      <c r="BU353" s="34"/>
      <c r="BV353" s="34"/>
      <c r="BW353" s="34"/>
      <c r="BX353" s="34"/>
      <c r="BY353" s="34"/>
      <c r="BZ353" s="34"/>
      <c r="CA353" s="34"/>
      <c r="CB353" s="34"/>
      <c r="CC353" s="34"/>
      <c r="CD353" s="34"/>
      <c r="CE353" s="34"/>
      <c r="CF353" s="34"/>
      <c r="CG353" s="34"/>
      <c r="CH353" s="34"/>
      <c r="CI353" s="34"/>
      <c r="CJ353" s="34"/>
      <c r="CK353" s="34"/>
      <c r="CL353" s="34"/>
      <c r="CM353" s="34"/>
      <c r="CN353" s="34"/>
      <c r="CO353" s="34"/>
      <c r="CP353" s="34"/>
      <c r="CQ353" s="34"/>
      <c r="CR353" s="34"/>
      <c r="CS353" s="34"/>
      <c r="CT353" s="34"/>
      <c r="CU353" s="34"/>
      <c r="CV353" s="34"/>
      <c r="CW353" s="34"/>
      <c r="CX353" s="34"/>
      <c r="CY353" s="34"/>
      <c r="CZ353" s="34"/>
      <c r="DA353" s="34"/>
      <c r="DB353" s="34"/>
      <c r="DC353" s="34"/>
      <c r="DD353" s="34"/>
      <c r="DE353" s="34"/>
      <c r="DF353" s="34"/>
      <c r="DG353" s="34"/>
      <c r="DH353" s="34"/>
      <c r="DI353" s="34"/>
      <c r="DJ353" s="34"/>
      <c r="DK353" s="34"/>
      <c r="DL353" s="34"/>
      <c r="DM353" s="34"/>
      <c r="DN353" s="34"/>
      <c r="DO353" s="34"/>
      <c r="DP353" s="34"/>
      <c r="DQ353" s="34"/>
      <c r="DR353" s="34"/>
      <c r="DS353" s="34"/>
      <c r="DT353" s="34"/>
      <c r="DU353" s="34"/>
      <c r="DV353" s="34"/>
      <c r="DW353" s="34"/>
      <c r="DX353" s="34"/>
      <c r="DY353" s="34"/>
      <c r="DZ353" s="34"/>
      <c r="EA353" s="34"/>
      <c r="EB353" s="34"/>
      <c r="EC353" s="34"/>
      <c r="ED353" s="34"/>
      <c r="EE353" s="34"/>
      <c r="EF353" s="34"/>
      <c r="EG353" s="34"/>
      <c r="EH353" s="34"/>
      <c r="EI353" s="34"/>
      <c r="EJ353" s="34"/>
      <c r="EK353" s="34"/>
      <c r="EL353" s="34"/>
      <c r="EM353" s="34"/>
      <c r="EN353" s="34"/>
      <c r="EO353" s="34"/>
      <c r="EP353" s="34"/>
      <c r="EQ353" s="34"/>
      <c r="ER353" s="34"/>
      <c r="ES353" s="34"/>
      <c r="ET353" s="34"/>
      <c r="EU353" s="34"/>
      <c r="EV353" s="34"/>
      <c r="EW353" s="34"/>
      <c r="EX353" s="34"/>
      <c r="EY353" s="34"/>
      <c r="EZ353" s="34"/>
      <c r="FA353" s="34"/>
      <c r="FB353" s="34"/>
      <c r="FC353" s="34"/>
      <c r="FD353" s="34"/>
      <c r="FE353" s="34"/>
    </row>
    <row r="354" spans="1:161" s="46" customFormat="1" ht="32.4" customHeight="1" x14ac:dyDescent="0.25">
      <c r="A354" s="195" t="s">
        <v>315</v>
      </c>
      <c r="B354" s="191" t="s">
        <v>317</v>
      </c>
      <c r="C354" s="191"/>
      <c r="D354" s="143">
        <v>0</v>
      </c>
      <c r="E354" s="197" t="s">
        <v>368</v>
      </c>
      <c r="F354" s="197"/>
      <c r="G354" s="197"/>
      <c r="H354" s="197"/>
      <c r="I354" s="154"/>
      <c r="J354" s="154"/>
      <c r="K354" s="154"/>
      <c r="L354" s="154"/>
      <c r="M354" s="154"/>
      <c r="N354" s="34"/>
      <c r="O354" s="59"/>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c r="BO354" s="34"/>
      <c r="BP354" s="34"/>
      <c r="BQ354" s="34"/>
      <c r="BR354" s="34"/>
      <c r="BS354" s="34"/>
      <c r="BT354" s="34"/>
      <c r="BU354" s="34"/>
      <c r="BV354" s="34"/>
      <c r="BW354" s="34"/>
      <c r="BX354" s="34"/>
      <c r="BY354" s="34"/>
      <c r="BZ354" s="34"/>
      <c r="CA354" s="34"/>
      <c r="CB354" s="34"/>
      <c r="CC354" s="34"/>
      <c r="CD354" s="34"/>
      <c r="CE354" s="34"/>
      <c r="CF354" s="34"/>
      <c r="CG354" s="34"/>
      <c r="CH354" s="34"/>
      <c r="CI354" s="34"/>
      <c r="CJ354" s="34"/>
      <c r="CK354" s="34"/>
      <c r="CL354" s="34"/>
      <c r="CM354" s="34"/>
      <c r="CN354" s="34"/>
      <c r="CO354" s="34"/>
      <c r="CP354" s="34"/>
      <c r="CQ354" s="34"/>
      <c r="CR354" s="34"/>
      <c r="CS354" s="34"/>
      <c r="CT354" s="34"/>
      <c r="CU354" s="34"/>
      <c r="CV354" s="34"/>
      <c r="CW354" s="34"/>
      <c r="CX354" s="34"/>
      <c r="CY354" s="34"/>
      <c r="CZ354" s="34"/>
      <c r="DA354" s="34"/>
      <c r="DB354" s="34"/>
      <c r="DC354" s="34"/>
      <c r="DD354" s="34"/>
      <c r="DE354" s="34"/>
      <c r="DF354" s="34"/>
      <c r="DG354" s="34"/>
      <c r="DH354" s="34"/>
      <c r="DI354" s="34"/>
      <c r="DJ354" s="34"/>
      <c r="DK354" s="34"/>
      <c r="DL354" s="34"/>
      <c r="DM354" s="34"/>
      <c r="DN354" s="34"/>
      <c r="DO354" s="34"/>
      <c r="DP354" s="34"/>
      <c r="DQ354" s="34"/>
      <c r="DR354" s="34"/>
      <c r="DS354" s="34"/>
      <c r="DT354" s="34"/>
      <c r="DU354" s="34"/>
      <c r="DV354" s="34"/>
      <c r="DW354" s="34"/>
      <c r="DX354" s="34"/>
      <c r="DY354" s="34"/>
      <c r="DZ354" s="34"/>
      <c r="EA354" s="34"/>
      <c r="EB354" s="34"/>
      <c r="EC354" s="34"/>
      <c r="ED354" s="34"/>
      <c r="EE354" s="34"/>
      <c r="EF354" s="34"/>
      <c r="EG354" s="34"/>
      <c r="EH354" s="34"/>
      <c r="EI354" s="34"/>
      <c r="EJ354" s="34"/>
      <c r="EK354" s="34"/>
      <c r="EL354" s="34"/>
      <c r="EM354" s="34"/>
      <c r="EN354" s="34"/>
      <c r="EO354" s="34"/>
      <c r="EP354" s="34"/>
      <c r="EQ354" s="34"/>
      <c r="ER354" s="34"/>
      <c r="ES354" s="34"/>
      <c r="ET354" s="34"/>
      <c r="EU354" s="34"/>
      <c r="EV354" s="34"/>
      <c r="EW354" s="34"/>
      <c r="EX354" s="34"/>
      <c r="EY354" s="34"/>
      <c r="EZ354" s="34"/>
      <c r="FA354" s="34"/>
      <c r="FB354" s="34"/>
      <c r="FC354" s="34"/>
      <c r="FD354" s="34"/>
      <c r="FE354" s="34"/>
    </row>
    <row r="355" spans="1:161" s="46" customFormat="1" ht="19.95" customHeight="1" x14ac:dyDescent="0.25">
      <c r="A355" s="196"/>
      <c r="B355" s="191"/>
      <c r="C355" s="191"/>
      <c r="D355" s="143"/>
      <c r="E355" s="197"/>
      <c r="F355" s="197"/>
      <c r="G355" s="197"/>
      <c r="H355" s="197"/>
      <c r="I355" s="154"/>
      <c r="J355" s="154"/>
      <c r="K355" s="154"/>
      <c r="L355" s="154"/>
      <c r="M355" s="154"/>
      <c r="N355" s="34"/>
      <c r="O355" s="59"/>
      <c r="P355" s="34"/>
      <c r="Q355" s="34"/>
      <c r="R355" s="34"/>
      <c r="S355" s="34"/>
      <c r="T355" s="34"/>
      <c r="U355" s="34"/>
      <c r="V355" s="34"/>
      <c r="W355" s="34"/>
      <c r="X355" s="34"/>
      <c r="Y355" s="3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c r="BA355" s="34"/>
      <c r="BB355" s="34"/>
      <c r="BC355" s="34"/>
      <c r="BD355" s="34"/>
      <c r="BE355" s="34"/>
      <c r="BF355" s="34"/>
      <c r="BG355" s="34"/>
      <c r="BH355" s="34"/>
      <c r="BI355" s="34"/>
      <c r="BJ355" s="34"/>
      <c r="BK355" s="34"/>
      <c r="BL355" s="34"/>
      <c r="BM355" s="34"/>
      <c r="BN355" s="34"/>
      <c r="BO355" s="34"/>
      <c r="BP355" s="34"/>
      <c r="BQ355" s="34"/>
      <c r="BR355" s="34"/>
      <c r="BS355" s="34"/>
      <c r="BT355" s="34"/>
      <c r="BU355" s="34"/>
      <c r="BV355" s="34"/>
      <c r="BW355" s="34"/>
      <c r="BX355" s="34"/>
      <c r="BY355" s="34"/>
      <c r="BZ355" s="34"/>
      <c r="CA355" s="34"/>
      <c r="CB355" s="34"/>
      <c r="CC355" s="34"/>
      <c r="CD355" s="34"/>
      <c r="CE355" s="34"/>
      <c r="CF355" s="34"/>
      <c r="CG355" s="34"/>
      <c r="CH355" s="34"/>
      <c r="CI355" s="34"/>
      <c r="CJ355" s="34"/>
      <c r="CK355" s="34"/>
      <c r="CL355" s="34"/>
      <c r="CM355" s="34"/>
      <c r="CN355" s="34"/>
      <c r="CO355" s="34"/>
      <c r="CP355" s="34"/>
      <c r="CQ355" s="34"/>
      <c r="CR355" s="34"/>
      <c r="CS355" s="34"/>
      <c r="CT355" s="34"/>
      <c r="CU355" s="34"/>
      <c r="CV355" s="34"/>
      <c r="CW355" s="34"/>
      <c r="CX355" s="34"/>
      <c r="CY355" s="34"/>
      <c r="CZ355" s="34"/>
      <c r="DA355" s="34"/>
      <c r="DB355" s="34"/>
      <c r="DC355" s="34"/>
      <c r="DD355" s="34"/>
      <c r="DE355" s="34"/>
      <c r="DF355" s="34"/>
      <c r="DG355" s="34"/>
      <c r="DH355" s="34"/>
      <c r="DI355" s="34"/>
      <c r="DJ355" s="34"/>
      <c r="DK355" s="34"/>
      <c r="DL355" s="34"/>
      <c r="DM355" s="34"/>
      <c r="DN355" s="34"/>
      <c r="DO355" s="34"/>
      <c r="DP355" s="34"/>
      <c r="DQ355" s="34"/>
      <c r="DR355" s="34"/>
      <c r="DS355" s="34"/>
      <c r="DT355" s="34"/>
      <c r="DU355" s="34"/>
      <c r="DV355" s="34"/>
      <c r="DW355" s="34"/>
      <c r="DX355" s="34"/>
      <c r="DY355" s="34"/>
      <c r="DZ355" s="34"/>
      <c r="EA355" s="34"/>
      <c r="EB355" s="34"/>
      <c r="EC355" s="34"/>
      <c r="ED355" s="34"/>
      <c r="EE355" s="34"/>
      <c r="EF355" s="34"/>
      <c r="EG355" s="34"/>
      <c r="EH355" s="34"/>
      <c r="EI355" s="34"/>
      <c r="EJ355" s="34"/>
      <c r="EK355" s="34"/>
      <c r="EL355" s="34"/>
      <c r="EM355" s="34"/>
      <c r="EN355" s="34"/>
      <c r="EO355" s="34"/>
      <c r="EP355" s="34"/>
      <c r="EQ355" s="34"/>
      <c r="ER355" s="34"/>
      <c r="ES355" s="34"/>
      <c r="ET355" s="34"/>
      <c r="EU355" s="34"/>
      <c r="EV355" s="34"/>
      <c r="EW355" s="34"/>
      <c r="EX355" s="34"/>
      <c r="EY355" s="34"/>
      <c r="EZ355" s="34"/>
      <c r="FA355" s="34"/>
      <c r="FB355" s="34"/>
      <c r="FC355" s="34"/>
      <c r="FD355" s="34"/>
      <c r="FE355" s="34"/>
    </row>
    <row r="356" spans="1:161" ht="31.95" customHeight="1" x14ac:dyDescent="0.3">
      <c r="A356" s="192" t="s">
        <v>318</v>
      </c>
      <c r="B356" s="193"/>
      <c r="C356" s="193"/>
      <c r="D356" s="193"/>
      <c r="E356" s="193"/>
      <c r="F356" s="193"/>
      <c r="G356" s="193"/>
      <c r="H356" s="193"/>
      <c r="I356" s="193"/>
      <c r="J356" s="193"/>
      <c r="K356" s="193"/>
      <c r="L356" s="193"/>
      <c r="M356" s="194"/>
      <c r="N356" s="34"/>
      <c r="O356" s="59"/>
      <c r="P356" s="34"/>
      <c r="Q356" s="34"/>
      <c r="R356" s="34"/>
      <c r="S356" s="34"/>
      <c r="T356" s="34"/>
      <c r="U356" s="34"/>
      <c r="V356" s="34"/>
      <c r="W356" s="34"/>
      <c r="X356" s="34"/>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34"/>
      <c r="BB356" s="34"/>
      <c r="BC356" s="34"/>
      <c r="BD356" s="34"/>
      <c r="BE356" s="34"/>
      <c r="BF356" s="34"/>
      <c r="BG356" s="34"/>
      <c r="BH356" s="34"/>
      <c r="BI356" s="34"/>
      <c r="BJ356" s="34"/>
      <c r="BK356" s="34"/>
      <c r="BL356" s="34"/>
      <c r="BM356" s="34"/>
      <c r="BN356" s="34"/>
      <c r="BO356" s="34"/>
      <c r="BP356" s="34"/>
      <c r="BQ356" s="34"/>
      <c r="BR356" s="34"/>
      <c r="BS356" s="34"/>
      <c r="BT356" s="34"/>
      <c r="BU356" s="34"/>
      <c r="BV356" s="34"/>
      <c r="BW356" s="34"/>
      <c r="BX356" s="34"/>
      <c r="BY356" s="34"/>
      <c r="BZ356" s="34"/>
      <c r="CA356" s="34"/>
      <c r="CB356" s="34"/>
      <c r="CC356" s="34"/>
      <c r="CD356" s="34"/>
      <c r="CE356" s="34"/>
      <c r="CF356" s="34"/>
      <c r="CG356" s="34"/>
      <c r="CH356" s="34"/>
      <c r="CI356" s="34"/>
      <c r="CJ356" s="34"/>
      <c r="CK356" s="34"/>
      <c r="CL356" s="34"/>
      <c r="CM356" s="34"/>
    </row>
    <row r="357" spans="1:161" s="46" customFormat="1" ht="30" customHeight="1" x14ac:dyDescent="0.25">
      <c r="A357" s="195" t="s">
        <v>50</v>
      </c>
      <c r="B357" s="191" t="s">
        <v>320</v>
      </c>
      <c r="C357" s="191"/>
      <c r="D357" s="198" t="s">
        <v>322</v>
      </c>
      <c r="E357" s="197" t="s">
        <v>365</v>
      </c>
      <c r="F357" s="197"/>
      <c r="G357" s="197"/>
      <c r="H357" s="197"/>
      <c r="I357" s="154" t="s">
        <v>340</v>
      </c>
      <c r="J357" s="154"/>
      <c r="K357" s="154"/>
      <c r="L357" s="154"/>
      <c r="M357" s="154"/>
      <c r="N357" s="34"/>
      <c r="O357" s="59"/>
      <c r="P357" s="34"/>
      <c r="Q357" s="34"/>
      <c r="R357" s="34"/>
      <c r="S357" s="34"/>
      <c r="T357" s="34"/>
      <c r="U357" s="34"/>
      <c r="V357" s="34"/>
      <c r="W357" s="34"/>
      <c r="X357" s="34"/>
      <c r="Y357" s="3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c r="BA357" s="34"/>
      <c r="BB357" s="34"/>
      <c r="BC357" s="34"/>
      <c r="BD357" s="34"/>
      <c r="BE357" s="34"/>
      <c r="BF357" s="34"/>
      <c r="BG357" s="34"/>
      <c r="BH357" s="34"/>
      <c r="BI357" s="34"/>
      <c r="BJ357" s="34"/>
      <c r="BK357" s="34"/>
      <c r="BL357" s="34"/>
      <c r="BM357" s="34"/>
      <c r="BN357" s="34"/>
      <c r="BO357" s="34"/>
      <c r="BP357" s="34"/>
      <c r="BQ357" s="34"/>
      <c r="BR357" s="34"/>
      <c r="BS357" s="34"/>
      <c r="BT357" s="34"/>
      <c r="BU357" s="34"/>
      <c r="BV357" s="34"/>
      <c r="BW357" s="34"/>
      <c r="BX357" s="34"/>
      <c r="BY357" s="34"/>
      <c r="BZ357" s="34"/>
      <c r="CA357" s="34"/>
      <c r="CB357" s="34"/>
      <c r="CC357" s="34"/>
      <c r="CD357" s="34"/>
      <c r="CE357" s="34"/>
      <c r="CF357" s="34"/>
      <c r="CG357" s="34"/>
      <c r="CH357" s="34"/>
      <c r="CI357" s="34"/>
      <c r="CJ357" s="34"/>
      <c r="CK357" s="34"/>
      <c r="CL357" s="34"/>
      <c r="CM357" s="34"/>
      <c r="CN357" s="34"/>
      <c r="CO357" s="34"/>
      <c r="CP357" s="34"/>
      <c r="CQ357" s="34"/>
      <c r="CR357" s="34"/>
      <c r="CS357" s="34"/>
      <c r="CT357" s="34"/>
      <c r="CU357" s="34"/>
      <c r="CV357" s="34"/>
      <c r="CW357" s="34"/>
      <c r="CX357" s="34"/>
      <c r="CY357" s="34"/>
      <c r="CZ357" s="34"/>
      <c r="DA357" s="34"/>
      <c r="DB357" s="34"/>
      <c r="DC357" s="34"/>
      <c r="DD357" s="34"/>
      <c r="DE357" s="34"/>
      <c r="DF357" s="34"/>
      <c r="DG357" s="34"/>
      <c r="DH357" s="34"/>
      <c r="DI357" s="34"/>
      <c r="DJ357" s="34"/>
      <c r="DK357" s="34"/>
      <c r="DL357" s="34"/>
      <c r="DM357" s="34"/>
      <c r="DN357" s="34"/>
      <c r="DO357" s="34"/>
      <c r="DP357" s="34"/>
      <c r="DQ357" s="34"/>
      <c r="DR357" s="34"/>
      <c r="DS357" s="34"/>
      <c r="DT357" s="34"/>
      <c r="DU357" s="34"/>
      <c r="DV357" s="34"/>
      <c r="DW357" s="34"/>
      <c r="DX357" s="34"/>
      <c r="DY357" s="34"/>
      <c r="DZ357" s="34"/>
      <c r="EA357" s="34"/>
      <c r="EB357" s="34"/>
      <c r="EC357" s="34"/>
      <c r="ED357" s="34"/>
      <c r="EE357" s="34"/>
      <c r="EF357" s="34"/>
      <c r="EG357" s="34"/>
      <c r="EH357" s="34"/>
      <c r="EI357" s="34"/>
      <c r="EJ357" s="34"/>
      <c r="EK357" s="34"/>
      <c r="EL357" s="34"/>
      <c r="EM357" s="34"/>
      <c r="EN357" s="34"/>
      <c r="EO357" s="34"/>
      <c r="EP357" s="34"/>
      <c r="EQ357" s="34"/>
      <c r="ER357" s="34"/>
      <c r="ES357" s="34"/>
      <c r="ET357" s="34"/>
      <c r="EU357" s="34"/>
      <c r="EV357" s="34"/>
      <c r="EW357" s="34"/>
      <c r="EX357" s="34"/>
      <c r="EY357" s="34"/>
      <c r="EZ357" s="34"/>
      <c r="FA357" s="34"/>
      <c r="FB357" s="34"/>
      <c r="FC357" s="34"/>
      <c r="FD357" s="34"/>
      <c r="FE357" s="34"/>
    </row>
    <row r="358" spans="1:161" s="46" customFormat="1" ht="16.95" customHeight="1" x14ac:dyDescent="0.25">
      <c r="A358" s="196"/>
      <c r="B358" s="191"/>
      <c r="C358" s="191"/>
      <c r="D358" s="198"/>
      <c r="E358" s="197"/>
      <c r="F358" s="197"/>
      <c r="G358" s="197"/>
      <c r="H358" s="197"/>
      <c r="I358" s="154"/>
      <c r="J358" s="154"/>
      <c r="K358" s="154"/>
      <c r="L358" s="154"/>
      <c r="M358" s="154"/>
      <c r="N358" s="34"/>
      <c r="O358" s="59"/>
      <c r="P358" s="34"/>
      <c r="Q358" s="34"/>
      <c r="R358" s="34"/>
      <c r="S358" s="34"/>
      <c r="T358" s="34"/>
      <c r="U358" s="34"/>
      <c r="V358" s="34"/>
      <c r="W358" s="34"/>
      <c r="X358" s="34"/>
      <c r="Y358" s="3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c r="BA358" s="34"/>
      <c r="BB358" s="34"/>
      <c r="BC358" s="34"/>
      <c r="BD358" s="34"/>
      <c r="BE358" s="34"/>
      <c r="BF358" s="34"/>
      <c r="BG358" s="34"/>
      <c r="BH358" s="34"/>
      <c r="BI358" s="34"/>
      <c r="BJ358" s="34"/>
      <c r="BK358" s="34"/>
      <c r="BL358" s="34"/>
      <c r="BM358" s="34"/>
      <c r="BN358" s="34"/>
      <c r="BO358" s="34"/>
      <c r="BP358" s="34"/>
      <c r="BQ358" s="34"/>
      <c r="BR358" s="34"/>
      <c r="BS358" s="34"/>
      <c r="BT358" s="34"/>
      <c r="BU358" s="34"/>
      <c r="BV358" s="34"/>
      <c r="BW358" s="34"/>
      <c r="BX358" s="34"/>
      <c r="BY358" s="34"/>
      <c r="BZ358" s="34"/>
      <c r="CA358" s="34"/>
      <c r="CB358" s="34"/>
      <c r="CC358" s="34"/>
      <c r="CD358" s="34"/>
      <c r="CE358" s="34"/>
      <c r="CF358" s="34"/>
      <c r="CG358" s="34"/>
      <c r="CH358" s="34"/>
      <c r="CI358" s="34"/>
      <c r="CJ358" s="34"/>
      <c r="CK358" s="34"/>
      <c r="CL358" s="34"/>
      <c r="CM358" s="34"/>
      <c r="CN358" s="34"/>
      <c r="CO358" s="34"/>
      <c r="CP358" s="34"/>
      <c r="CQ358" s="34"/>
      <c r="CR358" s="34"/>
      <c r="CS358" s="34"/>
      <c r="CT358" s="34"/>
      <c r="CU358" s="34"/>
      <c r="CV358" s="34"/>
      <c r="CW358" s="34"/>
      <c r="CX358" s="34"/>
      <c r="CY358" s="34"/>
      <c r="CZ358" s="34"/>
      <c r="DA358" s="34"/>
      <c r="DB358" s="34"/>
      <c r="DC358" s="34"/>
      <c r="DD358" s="34"/>
      <c r="DE358" s="34"/>
      <c r="DF358" s="34"/>
      <c r="DG358" s="34"/>
      <c r="DH358" s="34"/>
      <c r="DI358" s="34"/>
      <c r="DJ358" s="34"/>
      <c r="DK358" s="34"/>
      <c r="DL358" s="34"/>
      <c r="DM358" s="34"/>
      <c r="DN358" s="34"/>
      <c r="DO358" s="34"/>
      <c r="DP358" s="34"/>
      <c r="DQ358" s="34"/>
      <c r="DR358" s="34"/>
      <c r="DS358" s="34"/>
      <c r="DT358" s="34"/>
      <c r="DU358" s="34"/>
      <c r="DV358" s="34"/>
      <c r="DW358" s="34"/>
      <c r="DX358" s="34"/>
      <c r="DY358" s="34"/>
      <c r="DZ358" s="34"/>
      <c r="EA358" s="34"/>
      <c r="EB358" s="34"/>
      <c r="EC358" s="34"/>
      <c r="ED358" s="34"/>
      <c r="EE358" s="34"/>
      <c r="EF358" s="34"/>
      <c r="EG358" s="34"/>
      <c r="EH358" s="34"/>
      <c r="EI358" s="34"/>
      <c r="EJ358" s="34"/>
      <c r="EK358" s="34"/>
      <c r="EL358" s="34"/>
      <c r="EM358" s="34"/>
      <c r="EN358" s="34"/>
      <c r="EO358" s="34"/>
      <c r="EP358" s="34"/>
      <c r="EQ358" s="34"/>
      <c r="ER358" s="34"/>
      <c r="ES358" s="34"/>
      <c r="ET358" s="34"/>
      <c r="EU358" s="34"/>
      <c r="EV358" s="34"/>
      <c r="EW358" s="34"/>
      <c r="EX358" s="34"/>
      <c r="EY358" s="34"/>
      <c r="EZ358" s="34"/>
      <c r="FA358" s="34"/>
      <c r="FB358" s="34"/>
      <c r="FC358" s="34"/>
      <c r="FD358" s="34"/>
      <c r="FE358" s="34"/>
    </row>
    <row r="359" spans="1:161" s="46" customFormat="1" ht="32.4" customHeight="1" x14ac:dyDescent="0.25">
      <c r="A359" s="195" t="s">
        <v>319</v>
      </c>
      <c r="B359" s="191" t="s">
        <v>321</v>
      </c>
      <c r="C359" s="191"/>
      <c r="D359" s="143">
        <v>0</v>
      </c>
      <c r="E359" s="197" t="s">
        <v>368</v>
      </c>
      <c r="F359" s="197"/>
      <c r="G359" s="197"/>
      <c r="H359" s="197"/>
      <c r="I359" s="154"/>
      <c r="J359" s="154"/>
      <c r="K359" s="154"/>
      <c r="L359" s="154"/>
      <c r="M359" s="154"/>
      <c r="N359" s="34"/>
      <c r="O359" s="59"/>
      <c r="P359" s="34"/>
      <c r="Q359" s="34"/>
      <c r="R359" s="34"/>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34"/>
      <c r="BB359" s="34"/>
      <c r="BC359" s="34"/>
      <c r="BD359" s="34"/>
      <c r="BE359" s="34"/>
      <c r="BF359" s="34"/>
      <c r="BG359" s="34"/>
      <c r="BH359" s="34"/>
      <c r="BI359" s="34"/>
      <c r="BJ359" s="34"/>
      <c r="BK359" s="34"/>
      <c r="BL359" s="34"/>
      <c r="BM359" s="34"/>
      <c r="BN359" s="34"/>
      <c r="BO359" s="34"/>
      <c r="BP359" s="34"/>
      <c r="BQ359" s="34"/>
      <c r="BR359" s="34"/>
      <c r="BS359" s="34"/>
      <c r="BT359" s="34"/>
      <c r="BU359" s="34"/>
      <c r="BV359" s="34"/>
      <c r="BW359" s="34"/>
      <c r="BX359" s="34"/>
      <c r="BY359" s="34"/>
      <c r="BZ359" s="34"/>
      <c r="CA359" s="34"/>
      <c r="CB359" s="34"/>
      <c r="CC359" s="34"/>
      <c r="CD359" s="34"/>
      <c r="CE359" s="34"/>
      <c r="CF359" s="34"/>
      <c r="CG359" s="34"/>
      <c r="CH359" s="34"/>
      <c r="CI359" s="34"/>
      <c r="CJ359" s="34"/>
      <c r="CK359" s="34"/>
      <c r="CL359" s="34"/>
      <c r="CM359" s="34"/>
      <c r="CN359" s="34"/>
      <c r="CO359" s="34"/>
      <c r="CP359" s="34"/>
      <c r="CQ359" s="34"/>
      <c r="CR359" s="34"/>
      <c r="CS359" s="34"/>
      <c r="CT359" s="34"/>
      <c r="CU359" s="34"/>
      <c r="CV359" s="34"/>
      <c r="CW359" s="34"/>
      <c r="CX359" s="34"/>
      <c r="CY359" s="34"/>
      <c r="CZ359" s="34"/>
      <c r="DA359" s="34"/>
      <c r="DB359" s="34"/>
      <c r="DC359" s="34"/>
      <c r="DD359" s="34"/>
      <c r="DE359" s="34"/>
      <c r="DF359" s="34"/>
      <c r="DG359" s="34"/>
      <c r="DH359" s="34"/>
      <c r="DI359" s="34"/>
      <c r="DJ359" s="34"/>
      <c r="DK359" s="34"/>
      <c r="DL359" s="34"/>
      <c r="DM359" s="34"/>
      <c r="DN359" s="34"/>
      <c r="DO359" s="34"/>
      <c r="DP359" s="34"/>
      <c r="DQ359" s="34"/>
      <c r="DR359" s="34"/>
      <c r="DS359" s="34"/>
      <c r="DT359" s="34"/>
      <c r="DU359" s="34"/>
      <c r="DV359" s="34"/>
      <c r="DW359" s="34"/>
      <c r="DX359" s="34"/>
      <c r="DY359" s="34"/>
      <c r="DZ359" s="34"/>
      <c r="EA359" s="34"/>
      <c r="EB359" s="34"/>
      <c r="EC359" s="34"/>
      <c r="ED359" s="34"/>
      <c r="EE359" s="34"/>
      <c r="EF359" s="34"/>
      <c r="EG359" s="34"/>
      <c r="EH359" s="34"/>
      <c r="EI359" s="34"/>
      <c r="EJ359" s="34"/>
      <c r="EK359" s="34"/>
      <c r="EL359" s="34"/>
      <c r="EM359" s="34"/>
      <c r="EN359" s="34"/>
      <c r="EO359" s="34"/>
      <c r="EP359" s="34"/>
      <c r="EQ359" s="34"/>
      <c r="ER359" s="34"/>
      <c r="ES359" s="34"/>
      <c r="ET359" s="34"/>
      <c r="EU359" s="34"/>
      <c r="EV359" s="34"/>
      <c r="EW359" s="34"/>
      <c r="EX359" s="34"/>
      <c r="EY359" s="34"/>
      <c r="EZ359" s="34"/>
      <c r="FA359" s="34"/>
      <c r="FB359" s="34"/>
      <c r="FC359" s="34"/>
      <c r="FD359" s="34"/>
      <c r="FE359" s="34"/>
    </row>
    <row r="360" spans="1:161" s="46" customFormat="1" ht="19.95" customHeight="1" x14ac:dyDescent="0.25">
      <c r="A360" s="196"/>
      <c r="B360" s="191"/>
      <c r="C360" s="191"/>
      <c r="D360" s="143"/>
      <c r="E360" s="197"/>
      <c r="F360" s="197"/>
      <c r="G360" s="197"/>
      <c r="H360" s="197"/>
      <c r="I360" s="154"/>
      <c r="J360" s="154"/>
      <c r="K360" s="154"/>
      <c r="L360" s="154"/>
      <c r="M360" s="154"/>
      <c r="N360" s="34"/>
      <c r="O360" s="59"/>
      <c r="P360" s="34"/>
      <c r="Q360" s="34"/>
      <c r="R360" s="34"/>
      <c r="S360" s="34"/>
      <c r="T360" s="34"/>
      <c r="U360" s="34"/>
      <c r="V360" s="34"/>
      <c r="W360" s="34"/>
      <c r="X360" s="34"/>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34"/>
      <c r="BB360" s="34"/>
      <c r="BC360" s="34"/>
      <c r="BD360" s="34"/>
      <c r="BE360" s="34"/>
      <c r="BF360" s="34"/>
      <c r="BG360" s="34"/>
      <c r="BH360" s="34"/>
      <c r="BI360" s="34"/>
      <c r="BJ360" s="34"/>
      <c r="BK360" s="34"/>
      <c r="BL360" s="34"/>
      <c r="BM360" s="34"/>
      <c r="BN360" s="34"/>
      <c r="BO360" s="34"/>
      <c r="BP360" s="34"/>
      <c r="BQ360" s="34"/>
      <c r="BR360" s="34"/>
      <c r="BS360" s="34"/>
      <c r="BT360" s="34"/>
      <c r="BU360" s="34"/>
      <c r="BV360" s="34"/>
      <c r="BW360" s="34"/>
      <c r="BX360" s="34"/>
      <c r="BY360" s="34"/>
      <c r="BZ360" s="34"/>
      <c r="CA360" s="34"/>
      <c r="CB360" s="34"/>
      <c r="CC360" s="34"/>
      <c r="CD360" s="34"/>
      <c r="CE360" s="34"/>
      <c r="CF360" s="34"/>
      <c r="CG360" s="34"/>
      <c r="CH360" s="34"/>
      <c r="CI360" s="34"/>
      <c r="CJ360" s="34"/>
      <c r="CK360" s="34"/>
      <c r="CL360" s="34"/>
      <c r="CM360" s="34"/>
      <c r="CN360" s="34"/>
      <c r="CO360" s="34"/>
      <c r="CP360" s="34"/>
      <c r="CQ360" s="34"/>
      <c r="CR360" s="34"/>
      <c r="CS360" s="34"/>
      <c r="CT360" s="34"/>
      <c r="CU360" s="34"/>
      <c r="CV360" s="34"/>
      <c r="CW360" s="34"/>
      <c r="CX360" s="34"/>
      <c r="CY360" s="34"/>
      <c r="CZ360" s="34"/>
      <c r="DA360" s="34"/>
      <c r="DB360" s="34"/>
      <c r="DC360" s="34"/>
      <c r="DD360" s="34"/>
      <c r="DE360" s="34"/>
      <c r="DF360" s="34"/>
      <c r="DG360" s="34"/>
      <c r="DH360" s="34"/>
      <c r="DI360" s="34"/>
      <c r="DJ360" s="34"/>
      <c r="DK360" s="34"/>
      <c r="DL360" s="34"/>
      <c r="DM360" s="34"/>
      <c r="DN360" s="34"/>
      <c r="DO360" s="34"/>
      <c r="DP360" s="34"/>
      <c r="DQ360" s="34"/>
      <c r="DR360" s="34"/>
      <c r="DS360" s="34"/>
      <c r="DT360" s="34"/>
      <c r="DU360" s="34"/>
      <c r="DV360" s="34"/>
      <c r="DW360" s="34"/>
      <c r="DX360" s="34"/>
      <c r="DY360" s="34"/>
      <c r="DZ360" s="34"/>
      <c r="EA360" s="34"/>
      <c r="EB360" s="34"/>
      <c r="EC360" s="34"/>
      <c r="ED360" s="34"/>
      <c r="EE360" s="34"/>
      <c r="EF360" s="34"/>
      <c r="EG360" s="34"/>
      <c r="EH360" s="34"/>
      <c r="EI360" s="34"/>
      <c r="EJ360" s="34"/>
      <c r="EK360" s="34"/>
      <c r="EL360" s="34"/>
      <c r="EM360" s="34"/>
      <c r="EN360" s="34"/>
      <c r="EO360" s="34"/>
      <c r="EP360" s="34"/>
      <c r="EQ360" s="34"/>
      <c r="ER360" s="34"/>
      <c r="ES360" s="34"/>
      <c r="ET360" s="34"/>
      <c r="EU360" s="34"/>
      <c r="EV360" s="34"/>
      <c r="EW360" s="34"/>
      <c r="EX360" s="34"/>
      <c r="EY360" s="34"/>
      <c r="EZ360" s="34"/>
      <c r="FA360" s="34"/>
      <c r="FB360" s="34"/>
      <c r="FC360" s="34"/>
      <c r="FD360" s="34"/>
      <c r="FE360" s="34"/>
    </row>
    <row r="361" spans="1:161" ht="31.95" customHeight="1" x14ac:dyDescent="0.3">
      <c r="A361" s="192" t="s">
        <v>323</v>
      </c>
      <c r="B361" s="193"/>
      <c r="C361" s="193"/>
      <c r="D361" s="193"/>
      <c r="E361" s="193"/>
      <c r="F361" s="193"/>
      <c r="G361" s="193"/>
      <c r="H361" s="193"/>
      <c r="I361" s="193"/>
      <c r="J361" s="193"/>
      <c r="K361" s="193"/>
      <c r="L361" s="193"/>
      <c r="M361" s="194"/>
      <c r="N361" s="34"/>
      <c r="O361" s="59"/>
      <c r="P361" s="34"/>
      <c r="Q361" s="34"/>
      <c r="R361" s="34"/>
      <c r="S361" s="34"/>
      <c r="T361" s="34"/>
      <c r="U361" s="34"/>
      <c r="V361" s="34"/>
      <c r="W361" s="34"/>
      <c r="X361" s="34"/>
      <c r="Y361" s="3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c r="BA361" s="34"/>
      <c r="BB361" s="34"/>
      <c r="BC361" s="34"/>
      <c r="BD361" s="34"/>
      <c r="BE361" s="34"/>
      <c r="BF361" s="34"/>
      <c r="BG361" s="34"/>
      <c r="BH361" s="34"/>
      <c r="BI361" s="34"/>
      <c r="BJ361" s="34"/>
      <c r="BK361" s="34"/>
      <c r="BL361" s="34"/>
      <c r="BM361" s="34"/>
      <c r="BN361" s="34"/>
      <c r="BO361" s="34"/>
      <c r="BP361" s="34"/>
      <c r="BQ361" s="34"/>
      <c r="BR361" s="34"/>
      <c r="BS361" s="34"/>
      <c r="BT361" s="34"/>
      <c r="BU361" s="34"/>
      <c r="BV361" s="34"/>
      <c r="BW361" s="34"/>
      <c r="BX361" s="34"/>
      <c r="BY361" s="34"/>
      <c r="BZ361" s="34"/>
      <c r="CA361" s="34"/>
      <c r="CB361" s="34"/>
      <c r="CC361" s="34"/>
      <c r="CD361" s="34"/>
      <c r="CE361" s="34"/>
      <c r="CF361" s="34"/>
      <c r="CG361" s="34"/>
      <c r="CH361" s="34"/>
      <c r="CI361" s="34"/>
      <c r="CJ361" s="34"/>
      <c r="CK361" s="34"/>
      <c r="CL361" s="34"/>
      <c r="CM361" s="34"/>
    </row>
    <row r="362" spans="1:161" s="46" customFormat="1" ht="30" customHeight="1" x14ac:dyDescent="0.25">
      <c r="A362" s="195" t="s">
        <v>52</v>
      </c>
      <c r="B362" s="191" t="s">
        <v>325</v>
      </c>
      <c r="C362" s="191"/>
      <c r="D362" s="143" t="s">
        <v>273</v>
      </c>
      <c r="E362" s="197" t="s">
        <v>365</v>
      </c>
      <c r="F362" s="197"/>
      <c r="G362" s="197"/>
      <c r="H362" s="197"/>
      <c r="I362" s="154" t="s">
        <v>340</v>
      </c>
      <c r="J362" s="154"/>
      <c r="K362" s="154"/>
      <c r="L362" s="154"/>
      <c r="M362" s="154"/>
      <c r="N362" s="34"/>
      <c r="O362" s="59"/>
      <c r="P362" s="34"/>
      <c r="Q362" s="34"/>
      <c r="R362" s="34"/>
      <c r="S362" s="34"/>
      <c r="T362" s="34"/>
      <c r="U362" s="34"/>
      <c r="V362" s="34"/>
      <c r="W362" s="34"/>
      <c r="X362" s="34"/>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34"/>
      <c r="BB362" s="34"/>
      <c r="BC362" s="34"/>
      <c r="BD362" s="34"/>
      <c r="BE362" s="34"/>
      <c r="BF362" s="34"/>
      <c r="BG362" s="34"/>
      <c r="BH362" s="34"/>
      <c r="BI362" s="34"/>
      <c r="BJ362" s="34"/>
      <c r="BK362" s="34"/>
      <c r="BL362" s="34"/>
      <c r="BM362" s="34"/>
      <c r="BN362" s="34"/>
      <c r="BO362" s="34"/>
      <c r="BP362" s="34"/>
      <c r="BQ362" s="34"/>
      <c r="BR362" s="34"/>
      <c r="BS362" s="34"/>
      <c r="BT362" s="34"/>
      <c r="BU362" s="34"/>
      <c r="BV362" s="34"/>
      <c r="BW362" s="34"/>
      <c r="BX362" s="34"/>
      <c r="BY362" s="34"/>
      <c r="BZ362" s="34"/>
      <c r="CA362" s="34"/>
      <c r="CB362" s="34"/>
      <c r="CC362" s="34"/>
      <c r="CD362" s="34"/>
      <c r="CE362" s="34"/>
      <c r="CF362" s="34"/>
      <c r="CG362" s="34"/>
      <c r="CH362" s="34"/>
      <c r="CI362" s="34"/>
      <c r="CJ362" s="34"/>
      <c r="CK362" s="34"/>
      <c r="CL362" s="34"/>
      <c r="CM362" s="34"/>
      <c r="CN362" s="34"/>
      <c r="CO362" s="34"/>
      <c r="CP362" s="34"/>
      <c r="CQ362" s="34"/>
      <c r="CR362" s="34"/>
      <c r="CS362" s="34"/>
      <c r="CT362" s="34"/>
      <c r="CU362" s="34"/>
      <c r="CV362" s="34"/>
      <c r="CW362" s="34"/>
      <c r="CX362" s="34"/>
      <c r="CY362" s="34"/>
      <c r="CZ362" s="34"/>
      <c r="DA362" s="34"/>
      <c r="DB362" s="34"/>
      <c r="DC362" s="34"/>
      <c r="DD362" s="34"/>
      <c r="DE362" s="34"/>
      <c r="DF362" s="34"/>
      <c r="DG362" s="34"/>
      <c r="DH362" s="34"/>
      <c r="DI362" s="34"/>
      <c r="DJ362" s="34"/>
      <c r="DK362" s="34"/>
      <c r="DL362" s="34"/>
      <c r="DM362" s="34"/>
      <c r="DN362" s="34"/>
      <c r="DO362" s="34"/>
      <c r="DP362" s="34"/>
      <c r="DQ362" s="34"/>
      <c r="DR362" s="34"/>
      <c r="DS362" s="34"/>
      <c r="DT362" s="34"/>
      <c r="DU362" s="34"/>
      <c r="DV362" s="34"/>
      <c r="DW362" s="34"/>
      <c r="DX362" s="34"/>
      <c r="DY362" s="34"/>
      <c r="DZ362" s="34"/>
      <c r="EA362" s="34"/>
      <c r="EB362" s="34"/>
      <c r="EC362" s="34"/>
      <c r="ED362" s="34"/>
      <c r="EE362" s="34"/>
      <c r="EF362" s="34"/>
      <c r="EG362" s="34"/>
      <c r="EH362" s="34"/>
      <c r="EI362" s="34"/>
      <c r="EJ362" s="34"/>
      <c r="EK362" s="34"/>
      <c r="EL362" s="34"/>
      <c r="EM362" s="34"/>
      <c r="EN362" s="34"/>
      <c r="EO362" s="34"/>
      <c r="EP362" s="34"/>
      <c r="EQ362" s="34"/>
      <c r="ER362" s="34"/>
      <c r="ES362" s="34"/>
      <c r="ET362" s="34"/>
      <c r="EU362" s="34"/>
      <c r="EV362" s="34"/>
      <c r="EW362" s="34"/>
      <c r="EX362" s="34"/>
      <c r="EY362" s="34"/>
      <c r="EZ362" s="34"/>
      <c r="FA362" s="34"/>
      <c r="FB362" s="34"/>
      <c r="FC362" s="34"/>
      <c r="FD362" s="34"/>
      <c r="FE362" s="34"/>
    </row>
    <row r="363" spans="1:161" s="46" customFormat="1" ht="16.95" customHeight="1" x14ac:dyDescent="0.25">
      <c r="A363" s="196"/>
      <c r="B363" s="191"/>
      <c r="C363" s="191"/>
      <c r="D363" s="143"/>
      <c r="E363" s="197"/>
      <c r="F363" s="197"/>
      <c r="G363" s="197"/>
      <c r="H363" s="197"/>
      <c r="I363" s="154"/>
      <c r="J363" s="154"/>
      <c r="K363" s="154"/>
      <c r="L363" s="154"/>
      <c r="M363" s="154"/>
      <c r="N363" s="34"/>
      <c r="O363" s="59"/>
      <c r="P363" s="34"/>
      <c r="Q363" s="34"/>
      <c r="R363" s="34"/>
      <c r="S363" s="34"/>
      <c r="T363" s="34"/>
      <c r="U363" s="34"/>
      <c r="V363" s="34"/>
      <c r="W363" s="34"/>
      <c r="X363" s="34"/>
      <c r="Y363" s="3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c r="BA363" s="34"/>
      <c r="BB363" s="34"/>
      <c r="BC363" s="34"/>
      <c r="BD363" s="34"/>
      <c r="BE363" s="34"/>
      <c r="BF363" s="34"/>
      <c r="BG363" s="34"/>
      <c r="BH363" s="34"/>
      <c r="BI363" s="34"/>
      <c r="BJ363" s="34"/>
      <c r="BK363" s="34"/>
      <c r="BL363" s="34"/>
      <c r="BM363" s="34"/>
      <c r="BN363" s="34"/>
      <c r="BO363" s="34"/>
      <c r="BP363" s="34"/>
      <c r="BQ363" s="34"/>
      <c r="BR363" s="34"/>
      <c r="BS363" s="34"/>
      <c r="BT363" s="34"/>
      <c r="BU363" s="34"/>
      <c r="BV363" s="34"/>
      <c r="BW363" s="34"/>
      <c r="BX363" s="34"/>
      <c r="BY363" s="34"/>
      <c r="BZ363" s="34"/>
      <c r="CA363" s="34"/>
      <c r="CB363" s="34"/>
      <c r="CC363" s="34"/>
      <c r="CD363" s="34"/>
      <c r="CE363" s="34"/>
      <c r="CF363" s="34"/>
      <c r="CG363" s="34"/>
      <c r="CH363" s="34"/>
      <c r="CI363" s="34"/>
      <c r="CJ363" s="34"/>
      <c r="CK363" s="34"/>
      <c r="CL363" s="34"/>
      <c r="CM363" s="34"/>
      <c r="CN363" s="34"/>
      <c r="CO363" s="34"/>
      <c r="CP363" s="34"/>
      <c r="CQ363" s="34"/>
      <c r="CR363" s="34"/>
      <c r="CS363" s="34"/>
      <c r="CT363" s="34"/>
      <c r="CU363" s="34"/>
      <c r="CV363" s="34"/>
      <c r="CW363" s="34"/>
      <c r="CX363" s="34"/>
      <c r="CY363" s="34"/>
      <c r="CZ363" s="34"/>
      <c r="DA363" s="34"/>
      <c r="DB363" s="34"/>
      <c r="DC363" s="34"/>
      <c r="DD363" s="34"/>
      <c r="DE363" s="34"/>
      <c r="DF363" s="34"/>
      <c r="DG363" s="34"/>
      <c r="DH363" s="34"/>
      <c r="DI363" s="34"/>
      <c r="DJ363" s="34"/>
      <c r="DK363" s="34"/>
      <c r="DL363" s="34"/>
      <c r="DM363" s="34"/>
      <c r="DN363" s="34"/>
      <c r="DO363" s="34"/>
      <c r="DP363" s="34"/>
      <c r="DQ363" s="34"/>
      <c r="DR363" s="34"/>
      <c r="DS363" s="34"/>
      <c r="DT363" s="34"/>
      <c r="DU363" s="34"/>
      <c r="DV363" s="34"/>
      <c r="DW363" s="34"/>
      <c r="DX363" s="34"/>
      <c r="DY363" s="34"/>
      <c r="DZ363" s="34"/>
      <c r="EA363" s="34"/>
      <c r="EB363" s="34"/>
      <c r="EC363" s="34"/>
      <c r="ED363" s="34"/>
      <c r="EE363" s="34"/>
      <c r="EF363" s="34"/>
      <c r="EG363" s="34"/>
      <c r="EH363" s="34"/>
      <c r="EI363" s="34"/>
      <c r="EJ363" s="34"/>
      <c r="EK363" s="34"/>
      <c r="EL363" s="34"/>
      <c r="EM363" s="34"/>
      <c r="EN363" s="34"/>
      <c r="EO363" s="34"/>
      <c r="EP363" s="34"/>
      <c r="EQ363" s="34"/>
      <c r="ER363" s="34"/>
      <c r="ES363" s="34"/>
      <c r="ET363" s="34"/>
      <c r="EU363" s="34"/>
      <c r="EV363" s="34"/>
      <c r="EW363" s="34"/>
      <c r="EX363" s="34"/>
      <c r="EY363" s="34"/>
      <c r="EZ363" s="34"/>
      <c r="FA363" s="34"/>
      <c r="FB363" s="34"/>
      <c r="FC363" s="34"/>
      <c r="FD363" s="34"/>
      <c r="FE363" s="34"/>
    </row>
    <row r="364" spans="1:161" s="46" customFormat="1" ht="32.4" customHeight="1" x14ac:dyDescent="0.25">
      <c r="A364" s="195" t="s">
        <v>324</v>
      </c>
      <c r="B364" s="191" t="s">
        <v>326</v>
      </c>
      <c r="C364" s="191"/>
      <c r="D364" s="143">
        <v>0</v>
      </c>
      <c r="E364" s="197" t="s">
        <v>368</v>
      </c>
      <c r="F364" s="197"/>
      <c r="G364" s="197"/>
      <c r="H364" s="197"/>
      <c r="I364" s="154"/>
      <c r="J364" s="154"/>
      <c r="K364" s="154"/>
      <c r="L364" s="154"/>
      <c r="M364" s="154"/>
      <c r="N364" s="34"/>
      <c r="O364" s="59"/>
      <c r="P364" s="34"/>
      <c r="Q364" s="34"/>
      <c r="R364" s="34"/>
      <c r="S364" s="34"/>
      <c r="T364" s="34"/>
      <c r="U364" s="34"/>
      <c r="V364" s="34"/>
      <c r="W364" s="34"/>
      <c r="X364" s="34"/>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34"/>
      <c r="BB364" s="34"/>
      <c r="BC364" s="34"/>
      <c r="BD364" s="34"/>
      <c r="BE364" s="34"/>
      <c r="BF364" s="34"/>
      <c r="BG364" s="34"/>
      <c r="BH364" s="34"/>
      <c r="BI364" s="34"/>
      <c r="BJ364" s="34"/>
      <c r="BK364" s="34"/>
      <c r="BL364" s="34"/>
      <c r="BM364" s="34"/>
      <c r="BN364" s="34"/>
      <c r="BO364" s="34"/>
      <c r="BP364" s="34"/>
      <c r="BQ364" s="34"/>
      <c r="BR364" s="34"/>
      <c r="BS364" s="34"/>
      <c r="BT364" s="34"/>
      <c r="BU364" s="34"/>
      <c r="BV364" s="34"/>
      <c r="BW364" s="34"/>
      <c r="BX364" s="34"/>
      <c r="BY364" s="34"/>
      <c r="BZ364" s="34"/>
      <c r="CA364" s="34"/>
      <c r="CB364" s="34"/>
      <c r="CC364" s="34"/>
      <c r="CD364" s="34"/>
      <c r="CE364" s="34"/>
      <c r="CF364" s="34"/>
      <c r="CG364" s="34"/>
      <c r="CH364" s="34"/>
      <c r="CI364" s="34"/>
      <c r="CJ364" s="34"/>
      <c r="CK364" s="34"/>
      <c r="CL364" s="34"/>
      <c r="CM364" s="34"/>
      <c r="CN364" s="34"/>
      <c r="CO364" s="34"/>
      <c r="CP364" s="34"/>
      <c r="CQ364" s="34"/>
      <c r="CR364" s="34"/>
      <c r="CS364" s="34"/>
      <c r="CT364" s="34"/>
      <c r="CU364" s="34"/>
      <c r="CV364" s="34"/>
      <c r="CW364" s="34"/>
      <c r="CX364" s="34"/>
      <c r="CY364" s="34"/>
      <c r="CZ364" s="34"/>
      <c r="DA364" s="34"/>
      <c r="DB364" s="34"/>
      <c r="DC364" s="34"/>
      <c r="DD364" s="34"/>
      <c r="DE364" s="34"/>
      <c r="DF364" s="34"/>
      <c r="DG364" s="34"/>
      <c r="DH364" s="34"/>
      <c r="DI364" s="34"/>
      <c r="DJ364" s="34"/>
      <c r="DK364" s="34"/>
      <c r="DL364" s="34"/>
      <c r="DM364" s="34"/>
      <c r="DN364" s="34"/>
      <c r="DO364" s="34"/>
      <c r="DP364" s="34"/>
      <c r="DQ364" s="34"/>
      <c r="DR364" s="34"/>
      <c r="DS364" s="34"/>
      <c r="DT364" s="34"/>
      <c r="DU364" s="34"/>
      <c r="DV364" s="34"/>
      <c r="DW364" s="34"/>
      <c r="DX364" s="34"/>
      <c r="DY364" s="34"/>
      <c r="DZ364" s="34"/>
      <c r="EA364" s="34"/>
      <c r="EB364" s="34"/>
      <c r="EC364" s="34"/>
      <c r="ED364" s="34"/>
      <c r="EE364" s="34"/>
      <c r="EF364" s="34"/>
      <c r="EG364" s="34"/>
      <c r="EH364" s="34"/>
      <c r="EI364" s="34"/>
      <c r="EJ364" s="34"/>
      <c r="EK364" s="34"/>
      <c r="EL364" s="34"/>
      <c r="EM364" s="34"/>
      <c r="EN364" s="34"/>
      <c r="EO364" s="34"/>
      <c r="EP364" s="34"/>
      <c r="EQ364" s="34"/>
      <c r="ER364" s="34"/>
      <c r="ES364" s="34"/>
      <c r="ET364" s="34"/>
      <c r="EU364" s="34"/>
      <c r="EV364" s="34"/>
      <c r="EW364" s="34"/>
      <c r="EX364" s="34"/>
      <c r="EY364" s="34"/>
      <c r="EZ364" s="34"/>
      <c r="FA364" s="34"/>
      <c r="FB364" s="34"/>
      <c r="FC364" s="34"/>
      <c r="FD364" s="34"/>
      <c r="FE364" s="34"/>
    </row>
    <row r="365" spans="1:161" s="46" customFormat="1" ht="19.95" customHeight="1" x14ac:dyDescent="0.25">
      <c r="A365" s="196"/>
      <c r="B365" s="191"/>
      <c r="C365" s="191"/>
      <c r="D365" s="143"/>
      <c r="E365" s="197"/>
      <c r="F365" s="197"/>
      <c r="G365" s="197"/>
      <c r="H365" s="197"/>
      <c r="I365" s="154"/>
      <c r="J365" s="154"/>
      <c r="K365" s="154"/>
      <c r="L365" s="154"/>
      <c r="M365" s="154"/>
      <c r="N365" s="34"/>
      <c r="O365" s="59"/>
      <c r="P365" s="34"/>
      <c r="Q365" s="34"/>
      <c r="R365" s="34"/>
      <c r="S365" s="34"/>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34"/>
      <c r="BB365" s="34"/>
      <c r="BC365" s="34"/>
      <c r="BD365" s="34"/>
      <c r="BE365" s="34"/>
      <c r="BF365" s="34"/>
      <c r="BG365" s="34"/>
      <c r="BH365" s="34"/>
      <c r="BI365" s="34"/>
      <c r="BJ365" s="34"/>
      <c r="BK365" s="34"/>
      <c r="BL365" s="34"/>
      <c r="BM365" s="34"/>
      <c r="BN365" s="34"/>
      <c r="BO365" s="34"/>
      <c r="BP365" s="34"/>
      <c r="BQ365" s="34"/>
      <c r="BR365" s="34"/>
      <c r="BS365" s="34"/>
      <c r="BT365" s="34"/>
      <c r="BU365" s="34"/>
      <c r="BV365" s="34"/>
      <c r="BW365" s="34"/>
      <c r="BX365" s="34"/>
      <c r="BY365" s="34"/>
      <c r="BZ365" s="34"/>
      <c r="CA365" s="34"/>
      <c r="CB365" s="34"/>
      <c r="CC365" s="34"/>
      <c r="CD365" s="34"/>
      <c r="CE365" s="34"/>
      <c r="CF365" s="34"/>
      <c r="CG365" s="34"/>
      <c r="CH365" s="34"/>
      <c r="CI365" s="34"/>
      <c r="CJ365" s="34"/>
      <c r="CK365" s="34"/>
      <c r="CL365" s="34"/>
      <c r="CM365" s="34"/>
      <c r="CN365" s="34"/>
      <c r="CO365" s="34"/>
      <c r="CP365" s="34"/>
      <c r="CQ365" s="34"/>
      <c r="CR365" s="34"/>
      <c r="CS365" s="34"/>
      <c r="CT365" s="34"/>
      <c r="CU365" s="34"/>
      <c r="CV365" s="34"/>
      <c r="CW365" s="34"/>
      <c r="CX365" s="34"/>
      <c r="CY365" s="34"/>
      <c r="CZ365" s="34"/>
      <c r="DA365" s="34"/>
      <c r="DB365" s="34"/>
      <c r="DC365" s="34"/>
      <c r="DD365" s="34"/>
      <c r="DE365" s="34"/>
      <c r="DF365" s="34"/>
      <c r="DG365" s="34"/>
      <c r="DH365" s="34"/>
      <c r="DI365" s="34"/>
      <c r="DJ365" s="34"/>
      <c r="DK365" s="34"/>
      <c r="DL365" s="34"/>
      <c r="DM365" s="34"/>
      <c r="DN365" s="34"/>
      <c r="DO365" s="34"/>
      <c r="DP365" s="34"/>
      <c r="DQ365" s="34"/>
      <c r="DR365" s="34"/>
      <c r="DS365" s="34"/>
      <c r="DT365" s="34"/>
      <c r="DU365" s="34"/>
      <c r="DV365" s="34"/>
      <c r="DW365" s="34"/>
      <c r="DX365" s="34"/>
      <c r="DY365" s="34"/>
      <c r="DZ365" s="34"/>
      <c r="EA365" s="34"/>
      <c r="EB365" s="34"/>
      <c r="EC365" s="34"/>
      <c r="ED365" s="34"/>
      <c r="EE365" s="34"/>
      <c r="EF365" s="34"/>
      <c r="EG365" s="34"/>
      <c r="EH365" s="34"/>
      <c r="EI365" s="34"/>
      <c r="EJ365" s="34"/>
      <c r="EK365" s="34"/>
      <c r="EL365" s="34"/>
      <c r="EM365" s="34"/>
      <c r="EN365" s="34"/>
      <c r="EO365" s="34"/>
      <c r="EP365" s="34"/>
      <c r="EQ365" s="34"/>
      <c r="ER365" s="34"/>
      <c r="ES365" s="34"/>
      <c r="ET365" s="34"/>
      <c r="EU365" s="34"/>
      <c r="EV365" s="34"/>
      <c r="EW365" s="34"/>
      <c r="EX365" s="34"/>
      <c r="EY365" s="34"/>
      <c r="EZ365" s="34"/>
      <c r="FA365" s="34"/>
      <c r="FB365" s="34"/>
      <c r="FC365" s="34"/>
      <c r="FD365" s="34"/>
      <c r="FE365" s="34"/>
    </row>
    <row r="366" spans="1:161" ht="31.95" customHeight="1" x14ac:dyDescent="0.3">
      <c r="A366" s="192" t="s">
        <v>327</v>
      </c>
      <c r="B366" s="193"/>
      <c r="C366" s="193"/>
      <c r="D366" s="193"/>
      <c r="E366" s="193"/>
      <c r="F366" s="193"/>
      <c r="G366" s="193"/>
      <c r="H366" s="193"/>
      <c r="I366" s="193"/>
      <c r="J366" s="193"/>
      <c r="K366" s="193"/>
      <c r="L366" s="193"/>
      <c r="M366" s="194"/>
      <c r="N366" s="34"/>
      <c r="O366" s="59"/>
      <c r="P366" s="34"/>
      <c r="Q366" s="34"/>
      <c r="R366" s="34"/>
      <c r="S366" s="34"/>
      <c r="T366" s="34"/>
      <c r="U366" s="34"/>
      <c r="V366" s="34"/>
      <c r="W366" s="34"/>
      <c r="X366" s="34"/>
      <c r="Y366" s="3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c r="BA366" s="34"/>
      <c r="BB366" s="34"/>
      <c r="BC366" s="34"/>
      <c r="BD366" s="34"/>
      <c r="BE366" s="34"/>
      <c r="BF366" s="34"/>
      <c r="BG366" s="34"/>
      <c r="BH366" s="34"/>
      <c r="BI366" s="34"/>
      <c r="BJ366" s="34"/>
      <c r="BK366" s="34"/>
      <c r="BL366" s="34"/>
      <c r="BM366" s="34"/>
      <c r="BN366" s="34"/>
      <c r="BO366" s="34"/>
      <c r="BP366" s="34"/>
      <c r="BQ366" s="34"/>
      <c r="BR366" s="34"/>
      <c r="BS366" s="34"/>
      <c r="BT366" s="34"/>
      <c r="BU366" s="34"/>
      <c r="BV366" s="34"/>
      <c r="BW366" s="34"/>
      <c r="BX366" s="34"/>
      <c r="BY366" s="34"/>
      <c r="BZ366" s="34"/>
      <c r="CA366" s="34"/>
      <c r="CB366" s="34"/>
      <c r="CC366" s="34"/>
      <c r="CD366" s="34"/>
      <c r="CE366" s="34"/>
      <c r="CF366" s="34"/>
      <c r="CG366" s="34"/>
      <c r="CH366" s="34"/>
      <c r="CI366" s="34"/>
      <c r="CJ366" s="34"/>
      <c r="CK366" s="34"/>
      <c r="CL366" s="34"/>
      <c r="CM366" s="34"/>
    </row>
    <row r="367" spans="1:161" s="46" customFormat="1" ht="30" customHeight="1" x14ac:dyDescent="0.25">
      <c r="A367" s="195" t="s">
        <v>54</v>
      </c>
      <c r="B367" s="191" t="s">
        <v>329</v>
      </c>
      <c r="C367" s="191"/>
      <c r="D367" s="143" t="s">
        <v>273</v>
      </c>
      <c r="E367" s="197" t="s">
        <v>365</v>
      </c>
      <c r="F367" s="197"/>
      <c r="G367" s="197"/>
      <c r="H367" s="197"/>
      <c r="I367" s="154" t="s">
        <v>340</v>
      </c>
      <c r="J367" s="154"/>
      <c r="K367" s="154"/>
      <c r="L367" s="154"/>
      <c r="M367" s="154"/>
      <c r="N367" s="34"/>
      <c r="O367" s="59"/>
      <c r="P367" s="34"/>
      <c r="Q367" s="34"/>
      <c r="R367" s="34"/>
      <c r="S367" s="34"/>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34"/>
      <c r="BB367" s="34"/>
      <c r="BC367" s="34"/>
      <c r="BD367" s="34"/>
      <c r="BE367" s="34"/>
      <c r="BF367" s="34"/>
      <c r="BG367" s="34"/>
      <c r="BH367" s="34"/>
      <c r="BI367" s="34"/>
      <c r="BJ367" s="34"/>
      <c r="BK367" s="34"/>
      <c r="BL367" s="34"/>
      <c r="BM367" s="34"/>
      <c r="BN367" s="34"/>
      <c r="BO367" s="34"/>
      <c r="BP367" s="34"/>
      <c r="BQ367" s="34"/>
      <c r="BR367" s="34"/>
      <c r="BS367" s="34"/>
      <c r="BT367" s="34"/>
      <c r="BU367" s="34"/>
      <c r="BV367" s="34"/>
      <c r="BW367" s="34"/>
      <c r="BX367" s="34"/>
      <c r="BY367" s="34"/>
      <c r="BZ367" s="34"/>
      <c r="CA367" s="34"/>
      <c r="CB367" s="34"/>
      <c r="CC367" s="34"/>
      <c r="CD367" s="34"/>
      <c r="CE367" s="34"/>
      <c r="CF367" s="34"/>
      <c r="CG367" s="34"/>
      <c r="CH367" s="34"/>
      <c r="CI367" s="34"/>
      <c r="CJ367" s="34"/>
      <c r="CK367" s="34"/>
      <c r="CL367" s="34"/>
      <c r="CM367" s="34"/>
      <c r="CN367" s="34"/>
      <c r="CO367" s="34"/>
      <c r="CP367" s="34"/>
      <c r="CQ367" s="34"/>
      <c r="CR367" s="34"/>
      <c r="CS367" s="34"/>
      <c r="CT367" s="34"/>
      <c r="CU367" s="34"/>
      <c r="CV367" s="34"/>
      <c r="CW367" s="34"/>
      <c r="CX367" s="34"/>
      <c r="CY367" s="34"/>
      <c r="CZ367" s="34"/>
      <c r="DA367" s="34"/>
      <c r="DB367" s="34"/>
      <c r="DC367" s="34"/>
      <c r="DD367" s="34"/>
      <c r="DE367" s="34"/>
      <c r="DF367" s="34"/>
      <c r="DG367" s="34"/>
      <c r="DH367" s="34"/>
      <c r="DI367" s="34"/>
      <c r="DJ367" s="34"/>
      <c r="DK367" s="34"/>
      <c r="DL367" s="34"/>
      <c r="DM367" s="34"/>
      <c r="DN367" s="34"/>
      <c r="DO367" s="34"/>
      <c r="DP367" s="34"/>
      <c r="DQ367" s="34"/>
      <c r="DR367" s="34"/>
      <c r="DS367" s="34"/>
      <c r="DT367" s="34"/>
      <c r="DU367" s="34"/>
      <c r="DV367" s="34"/>
      <c r="DW367" s="34"/>
      <c r="DX367" s="34"/>
      <c r="DY367" s="34"/>
      <c r="DZ367" s="34"/>
      <c r="EA367" s="34"/>
      <c r="EB367" s="34"/>
      <c r="EC367" s="34"/>
      <c r="ED367" s="34"/>
      <c r="EE367" s="34"/>
      <c r="EF367" s="34"/>
      <c r="EG367" s="34"/>
      <c r="EH367" s="34"/>
      <c r="EI367" s="34"/>
      <c r="EJ367" s="34"/>
      <c r="EK367" s="34"/>
      <c r="EL367" s="34"/>
      <c r="EM367" s="34"/>
      <c r="EN367" s="34"/>
      <c r="EO367" s="34"/>
      <c r="EP367" s="34"/>
      <c r="EQ367" s="34"/>
      <c r="ER367" s="34"/>
      <c r="ES367" s="34"/>
      <c r="ET367" s="34"/>
      <c r="EU367" s="34"/>
      <c r="EV367" s="34"/>
      <c r="EW367" s="34"/>
      <c r="EX367" s="34"/>
      <c r="EY367" s="34"/>
      <c r="EZ367" s="34"/>
      <c r="FA367" s="34"/>
      <c r="FB367" s="34"/>
      <c r="FC367" s="34"/>
      <c r="FD367" s="34"/>
      <c r="FE367" s="34"/>
    </row>
    <row r="368" spans="1:161" s="46" customFormat="1" ht="16.95" customHeight="1" x14ac:dyDescent="0.25">
      <c r="A368" s="196"/>
      <c r="B368" s="191"/>
      <c r="C368" s="191"/>
      <c r="D368" s="143"/>
      <c r="E368" s="197"/>
      <c r="F368" s="197"/>
      <c r="G368" s="197"/>
      <c r="H368" s="197"/>
      <c r="I368" s="154"/>
      <c r="J368" s="154"/>
      <c r="K368" s="154"/>
      <c r="L368" s="154"/>
      <c r="M368" s="154"/>
      <c r="N368" s="34"/>
      <c r="O368" s="59"/>
      <c r="P368" s="34"/>
      <c r="Q368" s="34"/>
      <c r="R368" s="34"/>
      <c r="S368" s="34"/>
      <c r="T368" s="34"/>
      <c r="U368" s="34"/>
      <c r="V368" s="34"/>
      <c r="W368" s="34"/>
      <c r="X368" s="34"/>
      <c r="Y368" s="3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c r="BA368" s="34"/>
      <c r="BB368" s="34"/>
      <c r="BC368" s="34"/>
      <c r="BD368" s="34"/>
      <c r="BE368" s="34"/>
      <c r="BF368" s="34"/>
      <c r="BG368" s="34"/>
      <c r="BH368" s="34"/>
      <c r="BI368" s="34"/>
      <c r="BJ368" s="34"/>
      <c r="BK368" s="34"/>
      <c r="BL368" s="34"/>
      <c r="BM368" s="34"/>
      <c r="BN368" s="34"/>
      <c r="BO368" s="34"/>
      <c r="BP368" s="34"/>
      <c r="BQ368" s="34"/>
      <c r="BR368" s="34"/>
      <c r="BS368" s="34"/>
      <c r="BT368" s="34"/>
      <c r="BU368" s="34"/>
      <c r="BV368" s="34"/>
      <c r="BW368" s="34"/>
      <c r="BX368" s="34"/>
      <c r="BY368" s="34"/>
      <c r="BZ368" s="34"/>
      <c r="CA368" s="34"/>
      <c r="CB368" s="34"/>
      <c r="CC368" s="34"/>
      <c r="CD368" s="34"/>
      <c r="CE368" s="34"/>
      <c r="CF368" s="34"/>
      <c r="CG368" s="34"/>
      <c r="CH368" s="34"/>
      <c r="CI368" s="34"/>
      <c r="CJ368" s="34"/>
      <c r="CK368" s="34"/>
      <c r="CL368" s="34"/>
      <c r="CM368" s="34"/>
      <c r="CN368" s="34"/>
      <c r="CO368" s="34"/>
      <c r="CP368" s="34"/>
      <c r="CQ368" s="34"/>
      <c r="CR368" s="34"/>
      <c r="CS368" s="34"/>
      <c r="CT368" s="34"/>
      <c r="CU368" s="34"/>
      <c r="CV368" s="34"/>
      <c r="CW368" s="34"/>
      <c r="CX368" s="34"/>
      <c r="CY368" s="34"/>
      <c r="CZ368" s="34"/>
      <c r="DA368" s="34"/>
      <c r="DB368" s="34"/>
      <c r="DC368" s="34"/>
      <c r="DD368" s="34"/>
      <c r="DE368" s="34"/>
      <c r="DF368" s="34"/>
      <c r="DG368" s="34"/>
      <c r="DH368" s="34"/>
      <c r="DI368" s="34"/>
      <c r="DJ368" s="34"/>
      <c r="DK368" s="34"/>
      <c r="DL368" s="34"/>
      <c r="DM368" s="34"/>
      <c r="DN368" s="34"/>
      <c r="DO368" s="34"/>
      <c r="DP368" s="34"/>
      <c r="DQ368" s="34"/>
      <c r="DR368" s="34"/>
      <c r="DS368" s="34"/>
      <c r="DT368" s="34"/>
      <c r="DU368" s="34"/>
      <c r="DV368" s="34"/>
      <c r="DW368" s="34"/>
      <c r="DX368" s="34"/>
      <c r="DY368" s="34"/>
      <c r="DZ368" s="34"/>
      <c r="EA368" s="34"/>
      <c r="EB368" s="34"/>
      <c r="EC368" s="34"/>
      <c r="ED368" s="34"/>
      <c r="EE368" s="34"/>
      <c r="EF368" s="34"/>
      <c r="EG368" s="34"/>
      <c r="EH368" s="34"/>
      <c r="EI368" s="34"/>
      <c r="EJ368" s="34"/>
      <c r="EK368" s="34"/>
      <c r="EL368" s="34"/>
      <c r="EM368" s="34"/>
      <c r="EN368" s="34"/>
      <c r="EO368" s="34"/>
      <c r="EP368" s="34"/>
      <c r="EQ368" s="34"/>
      <c r="ER368" s="34"/>
      <c r="ES368" s="34"/>
      <c r="ET368" s="34"/>
      <c r="EU368" s="34"/>
      <c r="EV368" s="34"/>
      <c r="EW368" s="34"/>
      <c r="EX368" s="34"/>
      <c r="EY368" s="34"/>
      <c r="EZ368" s="34"/>
      <c r="FA368" s="34"/>
      <c r="FB368" s="34"/>
      <c r="FC368" s="34"/>
      <c r="FD368" s="34"/>
      <c r="FE368" s="34"/>
    </row>
    <row r="369" spans="1:161" s="46" customFormat="1" ht="32.4" customHeight="1" x14ac:dyDescent="0.25">
      <c r="A369" s="195" t="s">
        <v>328</v>
      </c>
      <c r="B369" s="191" t="s">
        <v>330</v>
      </c>
      <c r="C369" s="191"/>
      <c r="D369" s="143">
        <v>0</v>
      </c>
      <c r="E369" s="197" t="s">
        <v>368</v>
      </c>
      <c r="F369" s="197"/>
      <c r="G369" s="197"/>
      <c r="H369" s="197"/>
      <c r="I369" s="154"/>
      <c r="J369" s="154"/>
      <c r="K369" s="154"/>
      <c r="L369" s="154"/>
      <c r="M369" s="154"/>
      <c r="N369" s="34"/>
      <c r="O369" s="59"/>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c r="BO369" s="34"/>
      <c r="BP369" s="34"/>
      <c r="BQ369" s="34"/>
      <c r="BR369" s="34"/>
      <c r="BS369" s="34"/>
      <c r="BT369" s="34"/>
      <c r="BU369" s="34"/>
      <c r="BV369" s="34"/>
      <c r="BW369" s="34"/>
      <c r="BX369" s="34"/>
      <c r="BY369" s="34"/>
      <c r="BZ369" s="34"/>
      <c r="CA369" s="34"/>
      <c r="CB369" s="34"/>
      <c r="CC369" s="34"/>
      <c r="CD369" s="34"/>
      <c r="CE369" s="34"/>
      <c r="CF369" s="34"/>
      <c r="CG369" s="34"/>
      <c r="CH369" s="34"/>
      <c r="CI369" s="34"/>
      <c r="CJ369" s="34"/>
      <c r="CK369" s="34"/>
      <c r="CL369" s="34"/>
      <c r="CM369" s="34"/>
      <c r="CN369" s="34"/>
      <c r="CO369" s="34"/>
      <c r="CP369" s="34"/>
      <c r="CQ369" s="34"/>
      <c r="CR369" s="34"/>
      <c r="CS369" s="34"/>
      <c r="CT369" s="34"/>
      <c r="CU369" s="34"/>
      <c r="CV369" s="34"/>
      <c r="CW369" s="34"/>
      <c r="CX369" s="34"/>
      <c r="CY369" s="34"/>
      <c r="CZ369" s="34"/>
      <c r="DA369" s="34"/>
      <c r="DB369" s="34"/>
      <c r="DC369" s="34"/>
      <c r="DD369" s="34"/>
      <c r="DE369" s="34"/>
      <c r="DF369" s="34"/>
      <c r="DG369" s="34"/>
      <c r="DH369" s="34"/>
      <c r="DI369" s="34"/>
      <c r="DJ369" s="34"/>
      <c r="DK369" s="34"/>
      <c r="DL369" s="34"/>
      <c r="DM369" s="34"/>
      <c r="DN369" s="34"/>
      <c r="DO369" s="34"/>
      <c r="DP369" s="34"/>
      <c r="DQ369" s="34"/>
      <c r="DR369" s="34"/>
      <c r="DS369" s="34"/>
      <c r="DT369" s="34"/>
      <c r="DU369" s="34"/>
      <c r="DV369" s="34"/>
      <c r="DW369" s="34"/>
      <c r="DX369" s="34"/>
      <c r="DY369" s="34"/>
      <c r="DZ369" s="34"/>
      <c r="EA369" s="34"/>
      <c r="EB369" s="34"/>
      <c r="EC369" s="34"/>
      <c r="ED369" s="34"/>
      <c r="EE369" s="34"/>
      <c r="EF369" s="34"/>
      <c r="EG369" s="34"/>
      <c r="EH369" s="34"/>
      <c r="EI369" s="34"/>
      <c r="EJ369" s="34"/>
      <c r="EK369" s="34"/>
      <c r="EL369" s="34"/>
      <c r="EM369" s="34"/>
      <c r="EN369" s="34"/>
      <c r="EO369" s="34"/>
      <c r="EP369" s="34"/>
      <c r="EQ369" s="34"/>
      <c r="ER369" s="34"/>
      <c r="ES369" s="34"/>
      <c r="ET369" s="34"/>
      <c r="EU369" s="34"/>
      <c r="EV369" s="34"/>
      <c r="EW369" s="34"/>
      <c r="EX369" s="34"/>
      <c r="EY369" s="34"/>
      <c r="EZ369" s="34"/>
      <c r="FA369" s="34"/>
      <c r="FB369" s="34"/>
      <c r="FC369" s="34"/>
      <c r="FD369" s="34"/>
      <c r="FE369" s="34"/>
    </row>
    <row r="370" spans="1:161" s="46" customFormat="1" ht="19.95" customHeight="1" x14ac:dyDescent="0.25">
      <c r="A370" s="196"/>
      <c r="B370" s="191"/>
      <c r="C370" s="191"/>
      <c r="D370" s="143"/>
      <c r="E370" s="197"/>
      <c r="F370" s="197"/>
      <c r="G370" s="197"/>
      <c r="H370" s="197"/>
      <c r="I370" s="154"/>
      <c r="J370" s="154"/>
      <c r="K370" s="154"/>
      <c r="L370" s="154"/>
      <c r="M370" s="154"/>
      <c r="N370" s="34"/>
      <c r="O370" s="59"/>
      <c r="P370" s="34"/>
      <c r="Q370" s="34"/>
      <c r="R370" s="34"/>
      <c r="S370" s="34"/>
      <c r="T370" s="34"/>
      <c r="U370" s="34"/>
      <c r="V370" s="34"/>
      <c r="W370" s="34"/>
      <c r="X370" s="34"/>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34"/>
      <c r="BB370" s="34"/>
      <c r="BC370" s="34"/>
      <c r="BD370" s="34"/>
      <c r="BE370" s="34"/>
      <c r="BF370" s="34"/>
      <c r="BG370" s="34"/>
      <c r="BH370" s="34"/>
      <c r="BI370" s="34"/>
      <c r="BJ370" s="34"/>
      <c r="BK370" s="34"/>
      <c r="BL370" s="34"/>
      <c r="BM370" s="34"/>
      <c r="BN370" s="34"/>
      <c r="BO370" s="34"/>
      <c r="BP370" s="34"/>
      <c r="BQ370" s="34"/>
      <c r="BR370" s="34"/>
      <c r="BS370" s="34"/>
      <c r="BT370" s="34"/>
      <c r="BU370" s="34"/>
      <c r="BV370" s="34"/>
      <c r="BW370" s="34"/>
      <c r="BX370" s="34"/>
      <c r="BY370" s="34"/>
      <c r="BZ370" s="34"/>
      <c r="CA370" s="34"/>
      <c r="CB370" s="34"/>
      <c r="CC370" s="34"/>
      <c r="CD370" s="34"/>
      <c r="CE370" s="34"/>
      <c r="CF370" s="34"/>
      <c r="CG370" s="34"/>
      <c r="CH370" s="34"/>
      <c r="CI370" s="34"/>
      <c r="CJ370" s="34"/>
      <c r="CK370" s="34"/>
      <c r="CL370" s="34"/>
      <c r="CM370" s="34"/>
      <c r="CN370" s="34"/>
      <c r="CO370" s="34"/>
      <c r="CP370" s="34"/>
      <c r="CQ370" s="34"/>
      <c r="CR370" s="34"/>
      <c r="CS370" s="34"/>
      <c r="CT370" s="34"/>
      <c r="CU370" s="34"/>
      <c r="CV370" s="34"/>
      <c r="CW370" s="34"/>
      <c r="CX370" s="34"/>
      <c r="CY370" s="34"/>
      <c r="CZ370" s="34"/>
      <c r="DA370" s="34"/>
      <c r="DB370" s="34"/>
      <c r="DC370" s="34"/>
      <c r="DD370" s="34"/>
      <c r="DE370" s="34"/>
      <c r="DF370" s="34"/>
      <c r="DG370" s="34"/>
      <c r="DH370" s="34"/>
      <c r="DI370" s="34"/>
      <c r="DJ370" s="34"/>
      <c r="DK370" s="34"/>
      <c r="DL370" s="34"/>
      <c r="DM370" s="34"/>
      <c r="DN370" s="34"/>
      <c r="DO370" s="34"/>
      <c r="DP370" s="34"/>
      <c r="DQ370" s="34"/>
      <c r="DR370" s="34"/>
      <c r="DS370" s="34"/>
      <c r="DT370" s="34"/>
      <c r="DU370" s="34"/>
      <c r="DV370" s="34"/>
      <c r="DW370" s="34"/>
      <c r="DX370" s="34"/>
      <c r="DY370" s="34"/>
      <c r="DZ370" s="34"/>
      <c r="EA370" s="34"/>
      <c r="EB370" s="34"/>
      <c r="EC370" s="34"/>
      <c r="ED370" s="34"/>
      <c r="EE370" s="34"/>
      <c r="EF370" s="34"/>
      <c r="EG370" s="34"/>
      <c r="EH370" s="34"/>
      <c r="EI370" s="34"/>
      <c r="EJ370" s="34"/>
      <c r="EK370" s="34"/>
      <c r="EL370" s="34"/>
      <c r="EM370" s="34"/>
      <c r="EN370" s="34"/>
      <c r="EO370" s="34"/>
      <c r="EP370" s="34"/>
      <c r="EQ370" s="34"/>
      <c r="ER370" s="34"/>
      <c r="ES370" s="34"/>
      <c r="ET370" s="34"/>
      <c r="EU370" s="34"/>
      <c r="EV370" s="34"/>
      <c r="EW370" s="34"/>
      <c r="EX370" s="34"/>
      <c r="EY370" s="34"/>
      <c r="EZ370" s="34"/>
      <c r="FA370" s="34"/>
      <c r="FB370" s="34"/>
      <c r="FC370" s="34"/>
      <c r="FD370" s="34"/>
      <c r="FE370" s="34"/>
    </row>
    <row r="371" spans="1:161" ht="31.95" customHeight="1" x14ac:dyDescent="0.3">
      <c r="A371" s="192" t="s">
        <v>331</v>
      </c>
      <c r="B371" s="193"/>
      <c r="C371" s="193"/>
      <c r="D371" s="193"/>
      <c r="E371" s="193"/>
      <c r="F371" s="193"/>
      <c r="G371" s="193"/>
      <c r="H371" s="193"/>
      <c r="I371" s="193"/>
      <c r="J371" s="193"/>
      <c r="K371" s="193"/>
      <c r="L371" s="193"/>
      <c r="M371" s="194"/>
      <c r="N371" s="34"/>
      <c r="O371" s="59"/>
      <c r="P371" s="34"/>
      <c r="Q371" s="34"/>
      <c r="R371" s="34"/>
      <c r="S371" s="34"/>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34"/>
      <c r="BB371" s="34"/>
      <c r="BC371" s="34"/>
      <c r="BD371" s="34"/>
      <c r="BE371" s="34"/>
      <c r="BF371" s="34"/>
      <c r="BG371" s="34"/>
      <c r="BH371" s="34"/>
      <c r="BI371" s="34"/>
      <c r="BJ371" s="34"/>
      <c r="BK371" s="34"/>
      <c r="BL371" s="34"/>
      <c r="BM371" s="34"/>
      <c r="BN371" s="34"/>
      <c r="BO371" s="34"/>
      <c r="BP371" s="34"/>
      <c r="BQ371" s="34"/>
      <c r="BR371" s="34"/>
      <c r="BS371" s="34"/>
      <c r="BT371" s="34"/>
      <c r="BU371" s="34"/>
      <c r="BV371" s="34"/>
      <c r="BW371" s="34"/>
      <c r="BX371" s="34"/>
      <c r="BY371" s="34"/>
      <c r="BZ371" s="34"/>
      <c r="CA371" s="34"/>
      <c r="CB371" s="34"/>
      <c r="CC371" s="34"/>
      <c r="CD371" s="34"/>
      <c r="CE371" s="34"/>
      <c r="CF371" s="34"/>
      <c r="CG371" s="34"/>
      <c r="CH371" s="34"/>
      <c r="CI371" s="34"/>
      <c r="CJ371" s="34"/>
      <c r="CK371" s="34"/>
      <c r="CL371" s="34"/>
      <c r="CM371" s="34"/>
    </row>
    <row r="372" spans="1:161" s="46" customFormat="1" ht="30" customHeight="1" x14ac:dyDescent="0.25">
      <c r="A372" s="195" t="s">
        <v>56</v>
      </c>
      <c r="B372" s="191" t="s">
        <v>333</v>
      </c>
      <c r="C372" s="191"/>
      <c r="D372" s="143">
        <v>3</v>
      </c>
      <c r="E372" s="197" t="s">
        <v>365</v>
      </c>
      <c r="F372" s="197"/>
      <c r="G372" s="197"/>
      <c r="H372" s="197"/>
      <c r="I372" s="154" t="s">
        <v>340</v>
      </c>
      <c r="J372" s="154"/>
      <c r="K372" s="154"/>
      <c r="L372" s="154"/>
      <c r="M372" s="154"/>
      <c r="N372" s="34"/>
      <c r="O372" s="59"/>
      <c r="P372" s="34"/>
      <c r="Q372" s="34"/>
      <c r="R372" s="34"/>
      <c r="S372" s="34"/>
      <c r="T372" s="34"/>
      <c r="U372" s="34"/>
      <c r="V372" s="34"/>
      <c r="W372" s="34"/>
      <c r="X372" s="34"/>
      <c r="Y372" s="3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c r="BA372" s="34"/>
      <c r="BB372" s="34"/>
      <c r="BC372" s="34"/>
      <c r="BD372" s="34"/>
      <c r="BE372" s="34"/>
      <c r="BF372" s="34"/>
      <c r="BG372" s="34"/>
      <c r="BH372" s="34"/>
      <c r="BI372" s="34"/>
      <c r="BJ372" s="34"/>
      <c r="BK372" s="34"/>
      <c r="BL372" s="34"/>
      <c r="BM372" s="34"/>
      <c r="BN372" s="34"/>
      <c r="BO372" s="34"/>
      <c r="BP372" s="34"/>
      <c r="BQ372" s="34"/>
      <c r="BR372" s="34"/>
      <c r="BS372" s="34"/>
      <c r="BT372" s="34"/>
      <c r="BU372" s="34"/>
      <c r="BV372" s="34"/>
      <c r="BW372" s="34"/>
      <c r="BX372" s="34"/>
      <c r="BY372" s="34"/>
      <c r="BZ372" s="34"/>
      <c r="CA372" s="34"/>
      <c r="CB372" s="34"/>
      <c r="CC372" s="34"/>
      <c r="CD372" s="34"/>
      <c r="CE372" s="34"/>
      <c r="CF372" s="34"/>
      <c r="CG372" s="34"/>
      <c r="CH372" s="34"/>
      <c r="CI372" s="34"/>
      <c r="CJ372" s="34"/>
      <c r="CK372" s="34"/>
      <c r="CL372" s="34"/>
      <c r="CM372" s="34"/>
      <c r="CN372" s="34"/>
      <c r="CO372" s="34"/>
      <c r="CP372" s="34"/>
      <c r="CQ372" s="34"/>
      <c r="CR372" s="34"/>
      <c r="CS372" s="34"/>
      <c r="CT372" s="34"/>
      <c r="CU372" s="34"/>
      <c r="CV372" s="34"/>
      <c r="CW372" s="34"/>
      <c r="CX372" s="34"/>
      <c r="CY372" s="34"/>
      <c r="CZ372" s="34"/>
      <c r="DA372" s="34"/>
      <c r="DB372" s="34"/>
      <c r="DC372" s="34"/>
      <c r="DD372" s="34"/>
      <c r="DE372" s="34"/>
      <c r="DF372" s="34"/>
      <c r="DG372" s="34"/>
      <c r="DH372" s="34"/>
      <c r="DI372" s="34"/>
      <c r="DJ372" s="34"/>
      <c r="DK372" s="34"/>
      <c r="DL372" s="34"/>
      <c r="DM372" s="34"/>
      <c r="DN372" s="34"/>
      <c r="DO372" s="34"/>
      <c r="DP372" s="34"/>
      <c r="DQ372" s="34"/>
      <c r="DR372" s="34"/>
      <c r="DS372" s="34"/>
      <c r="DT372" s="34"/>
      <c r="DU372" s="34"/>
      <c r="DV372" s="34"/>
      <c r="DW372" s="34"/>
      <c r="DX372" s="34"/>
      <c r="DY372" s="34"/>
      <c r="DZ372" s="34"/>
      <c r="EA372" s="34"/>
      <c r="EB372" s="34"/>
      <c r="EC372" s="34"/>
      <c r="ED372" s="34"/>
      <c r="EE372" s="34"/>
      <c r="EF372" s="34"/>
      <c r="EG372" s="34"/>
      <c r="EH372" s="34"/>
      <c r="EI372" s="34"/>
      <c r="EJ372" s="34"/>
      <c r="EK372" s="34"/>
      <c r="EL372" s="34"/>
      <c r="EM372" s="34"/>
      <c r="EN372" s="34"/>
      <c r="EO372" s="34"/>
      <c r="EP372" s="34"/>
      <c r="EQ372" s="34"/>
      <c r="ER372" s="34"/>
      <c r="ES372" s="34"/>
      <c r="ET372" s="34"/>
      <c r="EU372" s="34"/>
      <c r="EV372" s="34"/>
      <c r="EW372" s="34"/>
      <c r="EX372" s="34"/>
      <c r="EY372" s="34"/>
      <c r="EZ372" s="34"/>
      <c r="FA372" s="34"/>
      <c r="FB372" s="34"/>
      <c r="FC372" s="34"/>
      <c r="FD372" s="34"/>
      <c r="FE372" s="34"/>
    </row>
    <row r="373" spans="1:161" s="46" customFormat="1" ht="16.95" customHeight="1" x14ac:dyDescent="0.25">
      <c r="A373" s="196"/>
      <c r="B373" s="191"/>
      <c r="C373" s="191"/>
      <c r="D373" s="143"/>
      <c r="E373" s="197"/>
      <c r="F373" s="197"/>
      <c r="G373" s="197"/>
      <c r="H373" s="197"/>
      <c r="I373" s="154"/>
      <c r="J373" s="154"/>
      <c r="K373" s="154"/>
      <c r="L373" s="154"/>
      <c r="M373" s="154"/>
      <c r="N373" s="34"/>
      <c r="O373" s="59"/>
      <c r="P373" s="34"/>
      <c r="Q373" s="34"/>
      <c r="R373" s="34"/>
      <c r="S373" s="34"/>
      <c r="T373" s="34"/>
      <c r="U373" s="34"/>
      <c r="V373" s="34"/>
      <c r="W373" s="34"/>
      <c r="X373" s="34"/>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c r="BO373" s="34"/>
      <c r="BP373" s="34"/>
      <c r="BQ373" s="34"/>
      <c r="BR373" s="34"/>
      <c r="BS373" s="34"/>
      <c r="BT373" s="34"/>
      <c r="BU373" s="34"/>
      <c r="BV373" s="34"/>
      <c r="BW373" s="34"/>
      <c r="BX373" s="34"/>
      <c r="BY373" s="34"/>
      <c r="BZ373" s="34"/>
      <c r="CA373" s="34"/>
      <c r="CB373" s="34"/>
      <c r="CC373" s="34"/>
      <c r="CD373" s="34"/>
      <c r="CE373" s="34"/>
      <c r="CF373" s="34"/>
      <c r="CG373" s="34"/>
      <c r="CH373" s="34"/>
      <c r="CI373" s="34"/>
      <c r="CJ373" s="34"/>
      <c r="CK373" s="34"/>
      <c r="CL373" s="34"/>
      <c r="CM373" s="34"/>
      <c r="CN373" s="34"/>
      <c r="CO373" s="34"/>
      <c r="CP373" s="34"/>
      <c r="CQ373" s="34"/>
      <c r="CR373" s="34"/>
      <c r="CS373" s="34"/>
      <c r="CT373" s="34"/>
      <c r="CU373" s="34"/>
      <c r="CV373" s="34"/>
      <c r="CW373" s="34"/>
      <c r="CX373" s="34"/>
      <c r="CY373" s="34"/>
      <c r="CZ373" s="34"/>
      <c r="DA373" s="34"/>
      <c r="DB373" s="34"/>
      <c r="DC373" s="34"/>
      <c r="DD373" s="34"/>
      <c r="DE373" s="34"/>
      <c r="DF373" s="34"/>
      <c r="DG373" s="34"/>
      <c r="DH373" s="34"/>
      <c r="DI373" s="34"/>
      <c r="DJ373" s="34"/>
      <c r="DK373" s="34"/>
      <c r="DL373" s="34"/>
      <c r="DM373" s="34"/>
      <c r="DN373" s="34"/>
      <c r="DO373" s="34"/>
      <c r="DP373" s="34"/>
      <c r="DQ373" s="34"/>
      <c r="DR373" s="34"/>
      <c r="DS373" s="34"/>
      <c r="DT373" s="34"/>
      <c r="DU373" s="34"/>
      <c r="DV373" s="34"/>
      <c r="DW373" s="34"/>
      <c r="DX373" s="34"/>
      <c r="DY373" s="34"/>
      <c r="DZ373" s="34"/>
      <c r="EA373" s="34"/>
      <c r="EB373" s="34"/>
      <c r="EC373" s="34"/>
      <c r="ED373" s="34"/>
      <c r="EE373" s="34"/>
      <c r="EF373" s="34"/>
      <c r="EG373" s="34"/>
      <c r="EH373" s="34"/>
      <c r="EI373" s="34"/>
      <c r="EJ373" s="34"/>
      <c r="EK373" s="34"/>
      <c r="EL373" s="34"/>
      <c r="EM373" s="34"/>
      <c r="EN373" s="34"/>
      <c r="EO373" s="34"/>
      <c r="EP373" s="34"/>
      <c r="EQ373" s="34"/>
      <c r="ER373" s="34"/>
      <c r="ES373" s="34"/>
      <c r="ET373" s="34"/>
      <c r="EU373" s="34"/>
      <c r="EV373" s="34"/>
      <c r="EW373" s="34"/>
      <c r="EX373" s="34"/>
      <c r="EY373" s="34"/>
      <c r="EZ373" s="34"/>
      <c r="FA373" s="34"/>
      <c r="FB373" s="34"/>
      <c r="FC373" s="34"/>
      <c r="FD373" s="34"/>
      <c r="FE373" s="34"/>
    </row>
    <row r="374" spans="1:161" s="46" customFormat="1" ht="32.4" customHeight="1" x14ac:dyDescent="0.25">
      <c r="A374" s="195" t="s">
        <v>332</v>
      </c>
      <c r="B374" s="191" t="s">
        <v>334</v>
      </c>
      <c r="C374" s="191"/>
      <c r="D374" s="143">
        <v>0</v>
      </c>
      <c r="E374" s="197" t="s">
        <v>368</v>
      </c>
      <c r="F374" s="197"/>
      <c r="G374" s="197"/>
      <c r="H374" s="197"/>
      <c r="I374" s="154"/>
      <c r="J374" s="154"/>
      <c r="K374" s="154"/>
      <c r="L374" s="154"/>
      <c r="M374" s="154"/>
      <c r="N374" s="34"/>
      <c r="O374" s="59"/>
      <c r="P374" s="34"/>
      <c r="Q374" s="34"/>
      <c r="R374" s="34"/>
      <c r="S374" s="34"/>
      <c r="T374" s="34"/>
      <c r="U374" s="34"/>
      <c r="V374" s="34"/>
      <c r="W374" s="34"/>
      <c r="X374" s="34"/>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34"/>
      <c r="BB374" s="34"/>
      <c r="BC374" s="34"/>
      <c r="BD374" s="34"/>
      <c r="BE374" s="34"/>
      <c r="BF374" s="34"/>
      <c r="BG374" s="34"/>
      <c r="BH374" s="34"/>
      <c r="BI374" s="34"/>
      <c r="BJ374" s="34"/>
      <c r="BK374" s="34"/>
      <c r="BL374" s="34"/>
      <c r="BM374" s="34"/>
      <c r="BN374" s="34"/>
      <c r="BO374" s="34"/>
      <c r="BP374" s="34"/>
      <c r="BQ374" s="34"/>
      <c r="BR374" s="34"/>
      <c r="BS374" s="34"/>
      <c r="BT374" s="34"/>
      <c r="BU374" s="34"/>
      <c r="BV374" s="34"/>
      <c r="BW374" s="34"/>
      <c r="BX374" s="34"/>
      <c r="BY374" s="34"/>
      <c r="BZ374" s="34"/>
      <c r="CA374" s="34"/>
      <c r="CB374" s="34"/>
      <c r="CC374" s="34"/>
      <c r="CD374" s="34"/>
      <c r="CE374" s="34"/>
      <c r="CF374" s="34"/>
      <c r="CG374" s="34"/>
      <c r="CH374" s="34"/>
      <c r="CI374" s="34"/>
      <c r="CJ374" s="34"/>
      <c r="CK374" s="34"/>
      <c r="CL374" s="34"/>
      <c r="CM374" s="34"/>
      <c r="CN374" s="34"/>
      <c r="CO374" s="34"/>
      <c r="CP374" s="34"/>
      <c r="CQ374" s="34"/>
      <c r="CR374" s="34"/>
      <c r="CS374" s="34"/>
      <c r="CT374" s="34"/>
      <c r="CU374" s="34"/>
      <c r="CV374" s="34"/>
      <c r="CW374" s="34"/>
      <c r="CX374" s="34"/>
      <c r="CY374" s="34"/>
      <c r="CZ374" s="34"/>
      <c r="DA374" s="34"/>
      <c r="DB374" s="34"/>
      <c r="DC374" s="34"/>
      <c r="DD374" s="34"/>
      <c r="DE374" s="34"/>
      <c r="DF374" s="34"/>
      <c r="DG374" s="34"/>
      <c r="DH374" s="34"/>
      <c r="DI374" s="34"/>
      <c r="DJ374" s="34"/>
      <c r="DK374" s="34"/>
      <c r="DL374" s="34"/>
      <c r="DM374" s="34"/>
      <c r="DN374" s="34"/>
      <c r="DO374" s="34"/>
      <c r="DP374" s="34"/>
      <c r="DQ374" s="34"/>
      <c r="DR374" s="34"/>
      <c r="DS374" s="34"/>
      <c r="DT374" s="34"/>
      <c r="DU374" s="34"/>
      <c r="DV374" s="34"/>
      <c r="DW374" s="34"/>
      <c r="DX374" s="34"/>
      <c r="DY374" s="34"/>
      <c r="DZ374" s="34"/>
      <c r="EA374" s="34"/>
      <c r="EB374" s="34"/>
      <c r="EC374" s="34"/>
      <c r="ED374" s="34"/>
      <c r="EE374" s="34"/>
      <c r="EF374" s="34"/>
      <c r="EG374" s="34"/>
      <c r="EH374" s="34"/>
      <c r="EI374" s="34"/>
      <c r="EJ374" s="34"/>
      <c r="EK374" s="34"/>
      <c r="EL374" s="34"/>
      <c r="EM374" s="34"/>
      <c r="EN374" s="34"/>
      <c r="EO374" s="34"/>
      <c r="EP374" s="34"/>
      <c r="EQ374" s="34"/>
      <c r="ER374" s="34"/>
      <c r="ES374" s="34"/>
      <c r="ET374" s="34"/>
      <c r="EU374" s="34"/>
      <c r="EV374" s="34"/>
      <c r="EW374" s="34"/>
      <c r="EX374" s="34"/>
      <c r="EY374" s="34"/>
      <c r="EZ374" s="34"/>
      <c r="FA374" s="34"/>
      <c r="FB374" s="34"/>
      <c r="FC374" s="34"/>
      <c r="FD374" s="34"/>
      <c r="FE374" s="34"/>
    </row>
    <row r="375" spans="1:161" s="46" customFormat="1" ht="19.95" customHeight="1" x14ac:dyDescent="0.25">
      <c r="A375" s="196"/>
      <c r="B375" s="191"/>
      <c r="C375" s="191"/>
      <c r="D375" s="143"/>
      <c r="E375" s="197"/>
      <c r="F375" s="197"/>
      <c r="G375" s="197"/>
      <c r="H375" s="197"/>
      <c r="I375" s="154"/>
      <c r="J375" s="154"/>
      <c r="K375" s="154"/>
      <c r="L375" s="154"/>
      <c r="M375" s="154"/>
      <c r="N375" s="34"/>
      <c r="O375" s="59"/>
      <c r="P375" s="34"/>
      <c r="Q375" s="34"/>
      <c r="R375" s="34"/>
      <c r="S375" s="34"/>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34"/>
      <c r="BC375" s="34"/>
      <c r="BD375" s="34"/>
      <c r="BE375" s="34"/>
      <c r="BF375" s="34"/>
      <c r="BG375" s="34"/>
      <c r="BH375" s="34"/>
      <c r="BI375" s="34"/>
      <c r="BJ375" s="34"/>
      <c r="BK375" s="34"/>
      <c r="BL375" s="34"/>
      <c r="BM375" s="34"/>
      <c r="BN375" s="34"/>
      <c r="BO375" s="34"/>
      <c r="BP375" s="34"/>
      <c r="BQ375" s="34"/>
      <c r="BR375" s="34"/>
      <c r="BS375" s="34"/>
      <c r="BT375" s="34"/>
      <c r="BU375" s="34"/>
      <c r="BV375" s="34"/>
      <c r="BW375" s="34"/>
      <c r="BX375" s="34"/>
      <c r="BY375" s="34"/>
      <c r="BZ375" s="34"/>
      <c r="CA375" s="34"/>
      <c r="CB375" s="34"/>
      <c r="CC375" s="34"/>
      <c r="CD375" s="34"/>
      <c r="CE375" s="34"/>
      <c r="CF375" s="34"/>
      <c r="CG375" s="34"/>
      <c r="CH375" s="34"/>
      <c r="CI375" s="34"/>
      <c r="CJ375" s="34"/>
      <c r="CK375" s="34"/>
      <c r="CL375" s="34"/>
      <c r="CM375" s="34"/>
      <c r="CN375" s="34"/>
      <c r="CO375" s="34"/>
      <c r="CP375" s="34"/>
      <c r="CQ375" s="34"/>
      <c r="CR375" s="34"/>
      <c r="CS375" s="34"/>
      <c r="CT375" s="34"/>
      <c r="CU375" s="34"/>
      <c r="CV375" s="34"/>
      <c r="CW375" s="34"/>
      <c r="CX375" s="34"/>
      <c r="CY375" s="34"/>
      <c r="CZ375" s="34"/>
      <c r="DA375" s="34"/>
      <c r="DB375" s="34"/>
      <c r="DC375" s="34"/>
      <c r="DD375" s="34"/>
      <c r="DE375" s="34"/>
      <c r="DF375" s="34"/>
      <c r="DG375" s="34"/>
      <c r="DH375" s="34"/>
      <c r="DI375" s="34"/>
      <c r="DJ375" s="34"/>
      <c r="DK375" s="34"/>
      <c r="DL375" s="34"/>
      <c r="DM375" s="34"/>
      <c r="DN375" s="34"/>
      <c r="DO375" s="34"/>
      <c r="DP375" s="34"/>
      <c r="DQ375" s="34"/>
      <c r="DR375" s="34"/>
      <c r="DS375" s="34"/>
      <c r="DT375" s="34"/>
      <c r="DU375" s="34"/>
      <c r="DV375" s="34"/>
      <c r="DW375" s="34"/>
      <c r="DX375" s="34"/>
      <c r="DY375" s="34"/>
      <c r="DZ375" s="34"/>
      <c r="EA375" s="34"/>
      <c r="EB375" s="34"/>
      <c r="EC375" s="34"/>
      <c r="ED375" s="34"/>
      <c r="EE375" s="34"/>
      <c r="EF375" s="34"/>
      <c r="EG375" s="34"/>
      <c r="EH375" s="34"/>
      <c r="EI375" s="34"/>
      <c r="EJ375" s="34"/>
      <c r="EK375" s="34"/>
      <c r="EL375" s="34"/>
      <c r="EM375" s="34"/>
      <c r="EN375" s="34"/>
      <c r="EO375" s="34"/>
      <c r="EP375" s="34"/>
      <c r="EQ375" s="34"/>
      <c r="ER375" s="34"/>
      <c r="ES375" s="34"/>
      <c r="ET375" s="34"/>
      <c r="EU375" s="34"/>
      <c r="EV375" s="34"/>
      <c r="EW375" s="34"/>
      <c r="EX375" s="34"/>
      <c r="EY375" s="34"/>
      <c r="EZ375" s="34"/>
      <c r="FA375" s="34"/>
      <c r="FB375" s="34"/>
      <c r="FC375" s="34"/>
      <c r="FD375" s="34"/>
      <c r="FE375" s="34"/>
    </row>
    <row r="376" spans="1:161" ht="31.95" customHeight="1" x14ac:dyDescent="0.3">
      <c r="A376" s="192" t="s">
        <v>335</v>
      </c>
      <c r="B376" s="193"/>
      <c r="C376" s="193"/>
      <c r="D376" s="193"/>
      <c r="E376" s="193"/>
      <c r="F376" s="193"/>
      <c r="G376" s="193"/>
      <c r="H376" s="193"/>
      <c r="I376" s="193"/>
      <c r="J376" s="193"/>
      <c r="K376" s="193"/>
      <c r="L376" s="193"/>
      <c r="M376" s="194"/>
      <c r="N376" s="34"/>
      <c r="O376" s="59"/>
      <c r="P376" s="34"/>
      <c r="Q376" s="34"/>
      <c r="R376" s="34"/>
      <c r="S376" s="34"/>
      <c r="T376" s="34"/>
      <c r="U376" s="34"/>
      <c r="V376" s="34"/>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c r="BA376" s="34"/>
      <c r="BB376" s="34"/>
      <c r="BC376" s="34"/>
      <c r="BD376" s="34"/>
      <c r="BE376" s="34"/>
      <c r="BF376" s="34"/>
      <c r="BG376" s="34"/>
      <c r="BH376" s="34"/>
      <c r="BI376" s="34"/>
      <c r="BJ376" s="34"/>
      <c r="BK376" s="34"/>
      <c r="BL376" s="34"/>
      <c r="BM376" s="34"/>
      <c r="BN376" s="34"/>
      <c r="BO376" s="34"/>
      <c r="BP376" s="34"/>
      <c r="BQ376" s="34"/>
      <c r="BR376" s="34"/>
      <c r="BS376" s="34"/>
      <c r="BT376" s="34"/>
      <c r="BU376" s="34"/>
      <c r="BV376" s="34"/>
      <c r="BW376" s="34"/>
      <c r="BX376" s="34"/>
      <c r="BY376" s="34"/>
      <c r="BZ376" s="34"/>
      <c r="CA376" s="34"/>
      <c r="CB376" s="34"/>
      <c r="CC376" s="34"/>
      <c r="CD376" s="34"/>
      <c r="CE376" s="34"/>
      <c r="CF376" s="34"/>
      <c r="CG376" s="34"/>
      <c r="CH376" s="34"/>
      <c r="CI376" s="34"/>
      <c r="CJ376" s="34"/>
      <c r="CK376" s="34"/>
      <c r="CL376" s="34"/>
      <c r="CM376" s="34"/>
    </row>
    <row r="377" spans="1:161" s="46" customFormat="1" ht="30" customHeight="1" x14ac:dyDescent="0.25">
      <c r="A377" s="195" t="s">
        <v>58</v>
      </c>
      <c r="B377" s="191" t="s">
        <v>337</v>
      </c>
      <c r="C377" s="191"/>
      <c r="D377" s="143" t="s">
        <v>339</v>
      </c>
      <c r="E377" s="197" t="s">
        <v>365</v>
      </c>
      <c r="F377" s="197"/>
      <c r="G377" s="197"/>
      <c r="H377" s="197"/>
      <c r="I377" s="154" t="s">
        <v>340</v>
      </c>
      <c r="J377" s="154"/>
      <c r="K377" s="154"/>
      <c r="L377" s="154"/>
      <c r="M377" s="154"/>
      <c r="N377" s="34"/>
      <c r="O377" s="59"/>
      <c r="P377" s="34"/>
      <c r="Q377" s="34"/>
      <c r="R377" s="34"/>
      <c r="S377" s="34"/>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c r="BA377" s="34"/>
      <c r="BB377" s="34"/>
      <c r="BC377" s="34"/>
      <c r="BD377" s="34"/>
      <c r="BE377" s="34"/>
      <c r="BF377" s="34"/>
      <c r="BG377" s="34"/>
      <c r="BH377" s="34"/>
      <c r="BI377" s="34"/>
      <c r="BJ377" s="34"/>
      <c r="BK377" s="34"/>
      <c r="BL377" s="34"/>
      <c r="BM377" s="34"/>
      <c r="BN377" s="34"/>
      <c r="BO377" s="34"/>
      <c r="BP377" s="34"/>
      <c r="BQ377" s="34"/>
      <c r="BR377" s="34"/>
      <c r="BS377" s="34"/>
      <c r="BT377" s="34"/>
      <c r="BU377" s="34"/>
      <c r="BV377" s="34"/>
      <c r="BW377" s="34"/>
      <c r="BX377" s="34"/>
      <c r="BY377" s="34"/>
      <c r="BZ377" s="34"/>
      <c r="CA377" s="34"/>
      <c r="CB377" s="34"/>
      <c r="CC377" s="34"/>
      <c r="CD377" s="34"/>
      <c r="CE377" s="34"/>
      <c r="CF377" s="34"/>
      <c r="CG377" s="34"/>
      <c r="CH377" s="34"/>
      <c r="CI377" s="34"/>
      <c r="CJ377" s="34"/>
      <c r="CK377" s="34"/>
      <c r="CL377" s="34"/>
      <c r="CM377" s="34"/>
      <c r="CN377" s="34"/>
      <c r="CO377" s="34"/>
      <c r="CP377" s="34"/>
      <c r="CQ377" s="34"/>
      <c r="CR377" s="34"/>
      <c r="CS377" s="34"/>
      <c r="CT377" s="34"/>
      <c r="CU377" s="34"/>
      <c r="CV377" s="34"/>
      <c r="CW377" s="34"/>
      <c r="CX377" s="34"/>
      <c r="CY377" s="34"/>
      <c r="CZ377" s="34"/>
      <c r="DA377" s="34"/>
      <c r="DB377" s="34"/>
      <c r="DC377" s="34"/>
      <c r="DD377" s="34"/>
      <c r="DE377" s="34"/>
      <c r="DF377" s="34"/>
      <c r="DG377" s="34"/>
      <c r="DH377" s="34"/>
      <c r="DI377" s="34"/>
      <c r="DJ377" s="34"/>
      <c r="DK377" s="34"/>
      <c r="DL377" s="34"/>
      <c r="DM377" s="34"/>
      <c r="DN377" s="34"/>
      <c r="DO377" s="34"/>
      <c r="DP377" s="34"/>
      <c r="DQ377" s="34"/>
      <c r="DR377" s="34"/>
      <c r="DS377" s="34"/>
      <c r="DT377" s="34"/>
      <c r="DU377" s="34"/>
      <c r="DV377" s="34"/>
      <c r="DW377" s="34"/>
      <c r="DX377" s="34"/>
      <c r="DY377" s="34"/>
      <c r="DZ377" s="34"/>
      <c r="EA377" s="34"/>
      <c r="EB377" s="34"/>
      <c r="EC377" s="34"/>
      <c r="ED377" s="34"/>
      <c r="EE377" s="34"/>
      <c r="EF377" s="34"/>
      <c r="EG377" s="34"/>
      <c r="EH377" s="34"/>
      <c r="EI377" s="34"/>
      <c r="EJ377" s="34"/>
      <c r="EK377" s="34"/>
      <c r="EL377" s="34"/>
      <c r="EM377" s="34"/>
      <c r="EN377" s="34"/>
      <c r="EO377" s="34"/>
      <c r="EP377" s="34"/>
      <c r="EQ377" s="34"/>
      <c r="ER377" s="34"/>
      <c r="ES377" s="34"/>
      <c r="ET377" s="34"/>
      <c r="EU377" s="34"/>
      <c r="EV377" s="34"/>
      <c r="EW377" s="34"/>
      <c r="EX377" s="34"/>
      <c r="EY377" s="34"/>
      <c r="EZ377" s="34"/>
      <c r="FA377" s="34"/>
      <c r="FB377" s="34"/>
      <c r="FC377" s="34"/>
      <c r="FD377" s="34"/>
      <c r="FE377" s="34"/>
    </row>
    <row r="378" spans="1:161" s="46" customFormat="1" ht="16.95" customHeight="1" x14ac:dyDescent="0.25">
      <c r="A378" s="196"/>
      <c r="B378" s="191"/>
      <c r="C378" s="191"/>
      <c r="D378" s="143"/>
      <c r="E378" s="197"/>
      <c r="F378" s="197"/>
      <c r="G378" s="197"/>
      <c r="H378" s="197"/>
      <c r="I378" s="154"/>
      <c r="J378" s="154"/>
      <c r="K378" s="154"/>
      <c r="L378" s="154"/>
      <c r="M378" s="154"/>
      <c r="N378" s="34"/>
      <c r="O378" s="59"/>
      <c r="P378" s="34"/>
      <c r="Q378" s="34"/>
      <c r="R378" s="34"/>
      <c r="S378" s="34"/>
      <c r="T378" s="34"/>
      <c r="U378" s="34"/>
      <c r="V378" s="34"/>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c r="BA378" s="34"/>
      <c r="BB378" s="34"/>
      <c r="BC378" s="34"/>
      <c r="BD378" s="34"/>
      <c r="BE378" s="34"/>
      <c r="BF378" s="34"/>
      <c r="BG378" s="34"/>
      <c r="BH378" s="34"/>
      <c r="BI378" s="34"/>
      <c r="BJ378" s="34"/>
      <c r="BK378" s="34"/>
      <c r="BL378" s="34"/>
      <c r="BM378" s="34"/>
      <c r="BN378" s="34"/>
      <c r="BO378" s="34"/>
      <c r="BP378" s="34"/>
      <c r="BQ378" s="34"/>
      <c r="BR378" s="34"/>
      <c r="BS378" s="34"/>
      <c r="BT378" s="34"/>
      <c r="BU378" s="34"/>
      <c r="BV378" s="34"/>
      <c r="BW378" s="34"/>
      <c r="BX378" s="34"/>
      <c r="BY378" s="34"/>
      <c r="BZ378" s="34"/>
      <c r="CA378" s="34"/>
      <c r="CB378" s="34"/>
      <c r="CC378" s="34"/>
      <c r="CD378" s="34"/>
      <c r="CE378" s="34"/>
      <c r="CF378" s="34"/>
      <c r="CG378" s="34"/>
      <c r="CH378" s="34"/>
      <c r="CI378" s="34"/>
      <c r="CJ378" s="34"/>
      <c r="CK378" s="34"/>
      <c r="CL378" s="34"/>
      <c r="CM378" s="34"/>
      <c r="CN378" s="34"/>
      <c r="CO378" s="34"/>
      <c r="CP378" s="34"/>
      <c r="CQ378" s="34"/>
      <c r="CR378" s="34"/>
      <c r="CS378" s="34"/>
      <c r="CT378" s="34"/>
      <c r="CU378" s="34"/>
      <c r="CV378" s="34"/>
      <c r="CW378" s="34"/>
      <c r="CX378" s="34"/>
      <c r="CY378" s="34"/>
      <c r="CZ378" s="34"/>
      <c r="DA378" s="34"/>
      <c r="DB378" s="34"/>
      <c r="DC378" s="34"/>
      <c r="DD378" s="34"/>
      <c r="DE378" s="34"/>
      <c r="DF378" s="34"/>
      <c r="DG378" s="34"/>
      <c r="DH378" s="34"/>
      <c r="DI378" s="34"/>
      <c r="DJ378" s="34"/>
      <c r="DK378" s="34"/>
      <c r="DL378" s="34"/>
      <c r="DM378" s="34"/>
      <c r="DN378" s="34"/>
      <c r="DO378" s="34"/>
      <c r="DP378" s="34"/>
      <c r="DQ378" s="34"/>
      <c r="DR378" s="34"/>
      <c r="DS378" s="34"/>
      <c r="DT378" s="34"/>
      <c r="DU378" s="34"/>
      <c r="DV378" s="34"/>
      <c r="DW378" s="34"/>
      <c r="DX378" s="34"/>
      <c r="DY378" s="34"/>
      <c r="DZ378" s="34"/>
      <c r="EA378" s="34"/>
      <c r="EB378" s="34"/>
      <c r="EC378" s="34"/>
      <c r="ED378" s="34"/>
      <c r="EE378" s="34"/>
      <c r="EF378" s="34"/>
      <c r="EG378" s="34"/>
      <c r="EH378" s="34"/>
      <c r="EI378" s="34"/>
      <c r="EJ378" s="34"/>
      <c r="EK378" s="34"/>
      <c r="EL378" s="34"/>
      <c r="EM378" s="34"/>
      <c r="EN378" s="34"/>
      <c r="EO378" s="34"/>
      <c r="EP378" s="34"/>
      <c r="EQ378" s="34"/>
      <c r="ER378" s="34"/>
      <c r="ES378" s="34"/>
      <c r="ET378" s="34"/>
      <c r="EU378" s="34"/>
      <c r="EV378" s="34"/>
      <c r="EW378" s="34"/>
      <c r="EX378" s="34"/>
      <c r="EY378" s="34"/>
      <c r="EZ378" s="34"/>
      <c r="FA378" s="34"/>
      <c r="FB378" s="34"/>
      <c r="FC378" s="34"/>
      <c r="FD378" s="34"/>
      <c r="FE378" s="34"/>
    </row>
    <row r="379" spans="1:161" s="46" customFormat="1" ht="32.4" customHeight="1" x14ac:dyDescent="0.25">
      <c r="A379" s="195" t="s">
        <v>336</v>
      </c>
      <c r="B379" s="191" t="s">
        <v>338</v>
      </c>
      <c r="C379" s="191"/>
      <c r="D379" s="143">
        <v>0</v>
      </c>
      <c r="E379" s="197" t="s">
        <v>368</v>
      </c>
      <c r="F379" s="197"/>
      <c r="G379" s="197"/>
      <c r="H379" s="197"/>
      <c r="I379" s="154"/>
      <c r="J379" s="154"/>
      <c r="K379" s="154"/>
      <c r="L379" s="154"/>
      <c r="M379" s="154"/>
      <c r="N379" s="34"/>
      <c r="O379" s="59"/>
      <c r="P379" s="34"/>
      <c r="Q379" s="34"/>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c r="BO379" s="34"/>
      <c r="BP379" s="34"/>
      <c r="BQ379" s="34"/>
      <c r="BR379" s="34"/>
      <c r="BS379" s="34"/>
      <c r="BT379" s="34"/>
      <c r="BU379" s="34"/>
      <c r="BV379" s="34"/>
      <c r="BW379" s="34"/>
      <c r="BX379" s="34"/>
      <c r="BY379" s="34"/>
      <c r="BZ379" s="34"/>
      <c r="CA379" s="34"/>
      <c r="CB379" s="34"/>
      <c r="CC379" s="34"/>
      <c r="CD379" s="34"/>
      <c r="CE379" s="34"/>
      <c r="CF379" s="34"/>
      <c r="CG379" s="34"/>
      <c r="CH379" s="34"/>
      <c r="CI379" s="34"/>
      <c r="CJ379" s="34"/>
      <c r="CK379" s="34"/>
      <c r="CL379" s="34"/>
      <c r="CM379" s="34"/>
      <c r="CN379" s="34"/>
      <c r="CO379" s="34"/>
      <c r="CP379" s="34"/>
      <c r="CQ379" s="34"/>
      <c r="CR379" s="34"/>
      <c r="CS379" s="34"/>
      <c r="CT379" s="34"/>
      <c r="CU379" s="34"/>
      <c r="CV379" s="34"/>
      <c r="CW379" s="34"/>
      <c r="CX379" s="34"/>
      <c r="CY379" s="34"/>
      <c r="CZ379" s="34"/>
      <c r="DA379" s="34"/>
      <c r="DB379" s="34"/>
      <c r="DC379" s="34"/>
      <c r="DD379" s="34"/>
      <c r="DE379" s="34"/>
      <c r="DF379" s="34"/>
      <c r="DG379" s="34"/>
      <c r="DH379" s="34"/>
      <c r="DI379" s="34"/>
      <c r="DJ379" s="34"/>
      <c r="DK379" s="34"/>
      <c r="DL379" s="34"/>
      <c r="DM379" s="34"/>
      <c r="DN379" s="34"/>
      <c r="DO379" s="34"/>
      <c r="DP379" s="34"/>
      <c r="DQ379" s="34"/>
      <c r="DR379" s="34"/>
      <c r="DS379" s="34"/>
      <c r="DT379" s="34"/>
      <c r="DU379" s="34"/>
      <c r="DV379" s="34"/>
      <c r="DW379" s="34"/>
      <c r="DX379" s="34"/>
      <c r="DY379" s="34"/>
      <c r="DZ379" s="34"/>
      <c r="EA379" s="34"/>
      <c r="EB379" s="34"/>
      <c r="EC379" s="34"/>
      <c r="ED379" s="34"/>
      <c r="EE379" s="34"/>
      <c r="EF379" s="34"/>
      <c r="EG379" s="34"/>
      <c r="EH379" s="34"/>
      <c r="EI379" s="34"/>
      <c r="EJ379" s="34"/>
      <c r="EK379" s="34"/>
      <c r="EL379" s="34"/>
      <c r="EM379" s="34"/>
      <c r="EN379" s="34"/>
      <c r="EO379" s="34"/>
      <c r="EP379" s="34"/>
      <c r="EQ379" s="34"/>
      <c r="ER379" s="34"/>
      <c r="ES379" s="34"/>
      <c r="ET379" s="34"/>
      <c r="EU379" s="34"/>
      <c r="EV379" s="34"/>
      <c r="EW379" s="34"/>
      <c r="EX379" s="34"/>
      <c r="EY379" s="34"/>
      <c r="EZ379" s="34"/>
      <c r="FA379" s="34"/>
      <c r="FB379" s="34"/>
      <c r="FC379" s="34"/>
      <c r="FD379" s="34"/>
      <c r="FE379" s="34"/>
    </row>
    <row r="380" spans="1:161" s="46" customFormat="1" ht="19.95" customHeight="1" x14ac:dyDescent="0.25">
      <c r="A380" s="196"/>
      <c r="B380" s="191"/>
      <c r="C380" s="191"/>
      <c r="D380" s="143"/>
      <c r="E380" s="197"/>
      <c r="F380" s="197"/>
      <c r="G380" s="197"/>
      <c r="H380" s="197"/>
      <c r="I380" s="154"/>
      <c r="J380" s="154"/>
      <c r="K380" s="154"/>
      <c r="L380" s="154"/>
      <c r="M380" s="154"/>
      <c r="N380" s="34"/>
      <c r="O380" s="59"/>
      <c r="P380" s="34"/>
      <c r="Q380" s="34"/>
      <c r="R380" s="34"/>
      <c r="S380" s="34"/>
      <c r="T380" s="34"/>
      <c r="U380" s="34"/>
      <c r="V380" s="34"/>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c r="BA380" s="34"/>
      <c r="BB380" s="34"/>
      <c r="BC380" s="34"/>
      <c r="BD380" s="34"/>
      <c r="BE380" s="34"/>
      <c r="BF380" s="34"/>
      <c r="BG380" s="34"/>
      <c r="BH380" s="34"/>
      <c r="BI380" s="34"/>
      <c r="BJ380" s="34"/>
      <c r="BK380" s="34"/>
      <c r="BL380" s="34"/>
      <c r="BM380" s="34"/>
      <c r="BN380" s="34"/>
      <c r="BO380" s="34"/>
      <c r="BP380" s="34"/>
      <c r="BQ380" s="34"/>
      <c r="BR380" s="34"/>
      <c r="BS380" s="34"/>
      <c r="BT380" s="34"/>
      <c r="BU380" s="34"/>
      <c r="BV380" s="34"/>
      <c r="BW380" s="34"/>
      <c r="BX380" s="34"/>
      <c r="BY380" s="34"/>
      <c r="BZ380" s="34"/>
      <c r="CA380" s="34"/>
      <c r="CB380" s="34"/>
      <c r="CC380" s="34"/>
      <c r="CD380" s="34"/>
      <c r="CE380" s="34"/>
      <c r="CF380" s="34"/>
      <c r="CG380" s="34"/>
      <c r="CH380" s="34"/>
      <c r="CI380" s="34"/>
      <c r="CJ380" s="34"/>
      <c r="CK380" s="34"/>
      <c r="CL380" s="34"/>
      <c r="CM380" s="34"/>
      <c r="CN380" s="34"/>
      <c r="CO380" s="34"/>
      <c r="CP380" s="34"/>
      <c r="CQ380" s="34"/>
      <c r="CR380" s="34"/>
      <c r="CS380" s="34"/>
      <c r="CT380" s="34"/>
      <c r="CU380" s="34"/>
      <c r="CV380" s="34"/>
      <c r="CW380" s="34"/>
      <c r="CX380" s="34"/>
      <c r="CY380" s="34"/>
      <c r="CZ380" s="34"/>
      <c r="DA380" s="34"/>
      <c r="DB380" s="34"/>
      <c r="DC380" s="34"/>
      <c r="DD380" s="34"/>
      <c r="DE380" s="34"/>
      <c r="DF380" s="34"/>
      <c r="DG380" s="34"/>
      <c r="DH380" s="34"/>
      <c r="DI380" s="34"/>
      <c r="DJ380" s="34"/>
      <c r="DK380" s="34"/>
      <c r="DL380" s="34"/>
      <c r="DM380" s="34"/>
      <c r="DN380" s="34"/>
      <c r="DO380" s="34"/>
      <c r="DP380" s="34"/>
      <c r="DQ380" s="34"/>
      <c r="DR380" s="34"/>
      <c r="DS380" s="34"/>
      <c r="DT380" s="34"/>
      <c r="DU380" s="34"/>
      <c r="DV380" s="34"/>
      <c r="DW380" s="34"/>
      <c r="DX380" s="34"/>
      <c r="DY380" s="34"/>
      <c r="DZ380" s="34"/>
      <c r="EA380" s="34"/>
      <c r="EB380" s="34"/>
      <c r="EC380" s="34"/>
      <c r="ED380" s="34"/>
      <c r="EE380" s="34"/>
      <c r="EF380" s="34"/>
      <c r="EG380" s="34"/>
      <c r="EH380" s="34"/>
      <c r="EI380" s="34"/>
      <c r="EJ380" s="34"/>
      <c r="EK380" s="34"/>
      <c r="EL380" s="34"/>
      <c r="EM380" s="34"/>
      <c r="EN380" s="34"/>
      <c r="EO380" s="34"/>
      <c r="EP380" s="34"/>
      <c r="EQ380" s="34"/>
      <c r="ER380" s="34"/>
      <c r="ES380" s="34"/>
      <c r="ET380" s="34"/>
      <c r="EU380" s="34"/>
      <c r="EV380" s="34"/>
      <c r="EW380" s="34"/>
      <c r="EX380" s="34"/>
      <c r="EY380" s="34"/>
      <c r="EZ380" s="34"/>
      <c r="FA380" s="34"/>
      <c r="FB380" s="34"/>
      <c r="FC380" s="34"/>
      <c r="FD380" s="34"/>
      <c r="FE380" s="34"/>
    </row>
    <row r="381" spans="1:161" x14ac:dyDescent="0.3">
      <c r="A381" s="6"/>
      <c r="B381" s="6"/>
      <c r="C381" s="6"/>
      <c r="D381" s="73"/>
      <c r="E381" s="6"/>
      <c r="F381" s="6"/>
      <c r="G381" s="6"/>
      <c r="H381" s="6"/>
      <c r="I381" s="6"/>
      <c r="J381" s="6"/>
      <c r="K381" s="51"/>
      <c r="L381" s="6"/>
      <c r="M381" s="6"/>
      <c r="N381" s="6"/>
      <c r="O381" s="5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row>
    <row r="382" spans="1:161" x14ac:dyDescent="0.3">
      <c r="A382" s="6"/>
      <c r="B382" s="6"/>
      <c r="C382" s="6"/>
      <c r="D382" s="73"/>
      <c r="E382" s="6"/>
      <c r="F382" s="6"/>
      <c r="G382" s="6"/>
      <c r="H382" s="6"/>
      <c r="I382" s="6"/>
      <c r="J382" s="6"/>
      <c r="K382" s="51"/>
      <c r="L382" s="6"/>
      <c r="M382" s="6"/>
      <c r="N382" s="6"/>
      <c r="O382" s="5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row>
    <row r="383" spans="1:161" x14ac:dyDescent="0.3">
      <c r="A383" s="6"/>
      <c r="B383" s="6"/>
      <c r="C383" s="6"/>
      <c r="D383" s="73"/>
      <c r="E383" s="6"/>
      <c r="F383" s="6"/>
      <c r="G383" s="6"/>
      <c r="H383" s="6"/>
      <c r="I383" s="6"/>
      <c r="J383" s="6"/>
      <c r="K383" s="51"/>
      <c r="L383" s="6"/>
      <c r="M383" s="6"/>
      <c r="N383" s="6"/>
      <c r="O383" s="56"/>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row>
    <row r="384" spans="1:161" x14ac:dyDescent="0.3">
      <c r="A384" s="6"/>
      <c r="B384" s="6"/>
      <c r="C384" s="6"/>
      <c r="D384" s="73"/>
      <c r="E384" s="6"/>
      <c r="F384" s="6"/>
      <c r="G384" s="6"/>
      <c r="H384" s="6"/>
      <c r="I384" s="6"/>
      <c r="J384" s="6"/>
      <c r="K384" s="51"/>
      <c r="L384" s="6"/>
      <c r="M384" s="6"/>
      <c r="N384" s="6"/>
      <c r="O384" s="5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row>
    <row r="385" spans="1:51" x14ac:dyDescent="0.3">
      <c r="A385" s="6"/>
      <c r="B385" s="6"/>
      <c r="C385" s="6"/>
      <c r="D385" s="73"/>
      <c r="E385" s="6"/>
      <c r="F385" s="6"/>
      <c r="G385" s="6"/>
      <c r="H385" s="6"/>
      <c r="I385" s="6"/>
      <c r="J385" s="6"/>
      <c r="K385" s="51"/>
      <c r="L385" s="6"/>
      <c r="M385" s="6"/>
      <c r="N385" s="6"/>
      <c r="O385" s="56"/>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row>
    <row r="386" spans="1:51" x14ac:dyDescent="0.3">
      <c r="A386" s="6"/>
      <c r="B386" s="6"/>
      <c r="C386" s="6"/>
      <c r="D386" s="73"/>
      <c r="E386" s="6"/>
      <c r="F386" s="6"/>
      <c r="G386" s="6"/>
      <c r="H386" s="6"/>
      <c r="I386" s="6"/>
      <c r="J386" s="6"/>
      <c r="K386" s="51"/>
      <c r="L386" s="6"/>
      <c r="M386" s="6"/>
      <c r="N386" s="6"/>
      <c r="O386" s="56"/>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row>
    <row r="387" spans="1:51" x14ac:dyDescent="0.3">
      <c r="A387" s="6"/>
      <c r="B387" s="6"/>
      <c r="C387" s="6"/>
      <c r="D387" s="73"/>
      <c r="E387" s="6"/>
      <c r="F387" s="6"/>
      <c r="G387" s="6"/>
      <c r="H387" s="6"/>
      <c r="I387" s="6"/>
      <c r="J387" s="6"/>
      <c r="K387" s="51"/>
      <c r="L387" s="6"/>
      <c r="M387" s="6"/>
      <c r="N387" s="6"/>
      <c r="O387" s="5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row>
    <row r="388" spans="1:51" x14ac:dyDescent="0.3">
      <c r="A388" s="6"/>
      <c r="B388" s="6"/>
      <c r="C388" s="6"/>
      <c r="D388" s="73"/>
      <c r="E388" s="6"/>
      <c r="F388" s="6"/>
      <c r="G388" s="6"/>
      <c r="H388" s="6"/>
      <c r="I388" s="6"/>
      <c r="J388" s="6"/>
      <c r="K388" s="51"/>
      <c r="L388" s="6"/>
      <c r="M388" s="6"/>
      <c r="N388" s="6"/>
      <c r="O388" s="56"/>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row>
    <row r="389" spans="1:51" x14ac:dyDescent="0.3">
      <c r="A389" s="6"/>
      <c r="B389" s="6"/>
      <c r="C389" s="6"/>
      <c r="D389" s="73"/>
      <c r="E389" s="6"/>
      <c r="F389" s="6"/>
      <c r="G389" s="6"/>
      <c r="H389" s="6"/>
      <c r="I389" s="6"/>
      <c r="J389" s="6"/>
      <c r="K389" s="51"/>
      <c r="L389" s="6"/>
      <c r="M389" s="6"/>
      <c r="N389" s="6"/>
      <c r="O389" s="5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row>
    <row r="390" spans="1:51" x14ac:dyDescent="0.3">
      <c r="A390" s="6"/>
      <c r="B390" s="6"/>
      <c r="C390" s="6"/>
      <c r="D390" s="73"/>
      <c r="E390" s="6"/>
      <c r="F390" s="6"/>
      <c r="G390" s="6"/>
      <c r="H390" s="6"/>
      <c r="I390" s="6"/>
      <c r="J390" s="6"/>
      <c r="K390" s="51"/>
      <c r="L390" s="6"/>
      <c r="M390" s="6"/>
      <c r="N390" s="6"/>
      <c r="O390" s="5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row>
    <row r="391" spans="1:51" x14ac:dyDescent="0.3">
      <c r="A391" s="6"/>
      <c r="B391" s="6"/>
      <c r="C391" s="6"/>
      <c r="D391" s="73"/>
      <c r="E391" s="6"/>
      <c r="F391" s="6"/>
      <c r="G391" s="6"/>
      <c r="H391" s="6"/>
      <c r="I391" s="6"/>
      <c r="J391" s="6"/>
      <c r="K391" s="51"/>
      <c r="L391" s="6"/>
      <c r="M391" s="6"/>
      <c r="N391" s="6"/>
      <c r="O391" s="5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row>
    <row r="392" spans="1:51" x14ac:dyDescent="0.3">
      <c r="A392" s="6"/>
      <c r="B392" s="6"/>
      <c r="C392" s="6"/>
      <c r="D392" s="73"/>
      <c r="E392" s="6"/>
      <c r="F392" s="6"/>
      <c r="G392" s="6"/>
      <c r="H392" s="6"/>
      <c r="I392" s="6"/>
      <c r="J392" s="6"/>
      <c r="K392" s="51"/>
      <c r="L392" s="6"/>
      <c r="M392" s="6"/>
      <c r="N392" s="6"/>
      <c r="O392" s="56"/>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row>
    <row r="393" spans="1:51" x14ac:dyDescent="0.3">
      <c r="A393" s="6"/>
      <c r="B393" s="6"/>
      <c r="C393" s="6"/>
      <c r="D393" s="73"/>
      <c r="E393" s="6"/>
      <c r="F393" s="6"/>
      <c r="G393" s="6"/>
      <c r="H393" s="6"/>
      <c r="I393" s="6"/>
      <c r="J393" s="6"/>
      <c r="K393" s="51"/>
      <c r="L393" s="6"/>
      <c r="M393" s="6"/>
      <c r="N393" s="6"/>
      <c r="O393" s="56"/>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row>
    <row r="394" spans="1:51" x14ac:dyDescent="0.3">
      <c r="A394" s="6"/>
      <c r="B394" s="6"/>
      <c r="C394" s="6"/>
      <c r="D394" s="73"/>
      <c r="E394" s="6"/>
      <c r="F394" s="6"/>
      <c r="G394" s="6"/>
      <c r="H394" s="6"/>
      <c r="I394" s="6"/>
      <c r="J394" s="6"/>
      <c r="K394" s="51"/>
      <c r="L394" s="6"/>
      <c r="M394" s="6"/>
      <c r="N394" s="6"/>
      <c r="O394" s="5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row>
    <row r="395" spans="1:51" x14ac:dyDescent="0.3">
      <c r="A395" s="6"/>
      <c r="B395" s="6"/>
      <c r="C395" s="6"/>
      <c r="D395" s="73"/>
      <c r="E395" s="6"/>
      <c r="F395" s="6"/>
      <c r="G395" s="6"/>
      <c r="H395" s="6"/>
      <c r="I395" s="6"/>
      <c r="J395" s="6"/>
      <c r="K395" s="51"/>
      <c r="L395" s="6"/>
      <c r="M395" s="6"/>
      <c r="N395" s="6"/>
      <c r="O395" s="5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row>
    <row r="396" spans="1:51" x14ac:dyDescent="0.3">
      <c r="A396" s="6"/>
      <c r="B396" s="6"/>
      <c r="C396" s="6"/>
      <c r="D396" s="73"/>
      <c r="E396" s="6"/>
      <c r="F396" s="6"/>
      <c r="G396" s="6"/>
      <c r="H396" s="6"/>
      <c r="I396" s="6"/>
      <c r="J396" s="6"/>
      <c r="K396" s="51"/>
      <c r="L396" s="6"/>
      <c r="M396" s="6"/>
      <c r="N396" s="6"/>
      <c r="O396" s="5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row>
  </sheetData>
  <mergeCells count="2152">
    <mergeCell ref="A376:M376"/>
    <mergeCell ref="A377:A378"/>
    <mergeCell ref="B377:C378"/>
    <mergeCell ref="D377:D378"/>
    <mergeCell ref="E377:H378"/>
    <mergeCell ref="I377:M380"/>
    <mergeCell ref="A379:A380"/>
    <mergeCell ref="B379:C380"/>
    <mergeCell ref="D379:D380"/>
    <mergeCell ref="E379:H380"/>
    <mergeCell ref="A371:M371"/>
    <mergeCell ref="A372:A373"/>
    <mergeCell ref="B372:C373"/>
    <mergeCell ref="D372:D373"/>
    <mergeCell ref="E372:H373"/>
    <mergeCell ref="I372:M375"/>
    <mergeCell ref="A374:A375"/>
    <mergeCell ref="B374:C375"/>
    <mergeCell ref="D374:D375"/>
    <mergeCell ref="E374:H375"/>
    <mergeCell ref="A361:M361"/>
    <mergeCell ref="A362:A363"/>
    <mergeCell ref="B362:C363"/>
    <mergeCell ref="D362:D363"/>
    <mergeCell ref="E362:H363"/>
    <mergeCell ref="I362:M365"/>
    <mergeCell ref="A364:A365"/>
    <mergeCell ref="B364:C365"/>
    <mergeCell ref="D364:D365"/>
    <mergeCell ref="E364:H365"/>
    <mergeCell ref="A366:M366"/>
    <mergeCell ref="A367:A368"/>
    <mergeCell ref="B367:C368"/>
    <mergeCell ref="D367:D368"/>
    <mergeCell ref="E367:H368"/>
    <mergeCell ref="I367:M370"/>
    <mergeCell ref="A369:A370"/>
    <mergeCell ref="B369:C370"/>
    <mergeCell ref="D369:D370"/>
    <mergeCell ref="E369:H370"/>
    <mergeCell ref="A356:M356"/>
    <mergeCell ref="A357:A358"/>
    <mergeCell ref="B357:C358"/>
    <mergeCell ref="D357:D358"/>
    <mergeCell ref="E357:H358"/>
    <mergeCell ref="I357:M360"/>
    <mergeCell ref="A359:A360"/>
    <mergeCell ref="B359:C360"/>
    <mergeCell ref="D359:D360"/>
    <mergeCell ref="E359:H360"/>
    <mergeCell ref="A351:M351"/>
    <mergeCell ref="A352:A353"/>
    <mergeCell ref="B352:C353"/>
    <mergeCell ref="D352:D353"/>
    <mergeCell ref="E352:H353"/>
    <mergeCell ref="I352:M355"/>
    <mergeCell ref="A354:A355"/>
    <mergeCell ref="B354:C355"/>
    <mergeCell ref="D354:D355"/>
    <mergeCell ref="E354:H355"/>
    <mergeCell ref="A346:M346"/>
    <mergeCell ref="A347:A348"/>
    <mergeCell ref="B347:C348"/>
    <mergeCell ref="D347:D348"/>
    <mergeCell ref="E347:H348"/>
    <mergeCell ref="I347:M350"/>
    <mergeCell ref="A349:A350"/>
    <mergeCell ref="B349:C350"/>
    <mergeCell ref="D349:D350"/>
    <mergeCell ref="E349:H350"/>
    <mergeCell ref="A341:M341"/>
    <mergeCell ref="A342:A343"/>
    <mergeCell ref="B342:C343"/>
    <mergeCell ref="D342:D343"/>
    <mergeCell ref="E342:H343"/>
    <mergeCell ref="I342:M345"/>
    <mergeCell ref="A344:A345"/>
    <mergeCell ref="B344:C345"/>
    <mergeCell ref="D344:D345"/>
    <mergeCell ref="E344:H345"/>
    <mergeCell ref="A336:M336"/>
    <mergeCell ref="A337:A338"/>
    <mergeCell ref="B337:C338"/>
    <mergeCell ref="D337:D338"/>
    <mergeCell ref="E337:H338"/>
    <mergeCell ref="I337:M340"/>
    <mergeCell ref="A339:A340"/>
    <mergeCell ref="B339:C340"/>
    <mergeCell ref="D339:D340"/>
    <mergeCell ref="E339:H340"/>
    <mergeCell ref="A331:M331"/>
    <mergeCell ref="A332:A333"/>
    <mergeCell ref="B332:C333"/>
    <mergeCell ref="D332:D333"/>
    <mergeCell ref="E332:H333"/>
    <mergeCell ref="I332:M335"/>
    <mergeCell ref="A334:A335"/>
    <mergeCell ref="B334:C335"/>
    <mergeCell ref="D334:D335"/>
    <mergeCell ref="E334:H335"/>
    <mergeCell ref="A326:M326"/>
    <mergeCell ref="A327:A328"/>
    <mergeCell ref="B327:C328"/>
    <mergeCell ref="D327:D328"/>
    <mergeCell ref="E327:H328"/>
    <mergeCell ref="I327:M330"/>
    <mergeCell ref="A329:A330"/>
    <mergeCell ref="B329:C330"/>
    <mergeCell ref="D329:D330"/>
    <mergeCell ref="E329:H330"/>
    <mergeCell ref="A321:M321"/>
    <mergeCell ref="A322:A323"/>
    <mergeCell ref="B322:C323"/>
    <mergeCell ref="D322:D323"/>
    <mergeCell ref="E322:H323"/>
    <mergeCell ref="I322:M325"/>
    <mergeCell ref="A324:A325"/>
    <mergeCell ref="B324:C325"/>
    <mergeCell ref="D324:D325"/>
    <mergeCell ref="E324:H325"/>
    <mergeCell ref="A316:M316"/>
    <mergeCell ref="A317:A318"/>
    <mergeCell ref="B317:C318"/>
    <mergeCell ref="D317:D318"/>
    <mergeCell ref="E317:H318"/>
    <mergeCell ref="I317:M320"/>
    <mergeCell ref="A319:A320"/>
    <mergeCell ref="B319:C320"/>
    <mergeCell ref="D319:D320"/>
    <mergeCell ref="E319:H320"/>
    <mergeCell ref="A311:M311"/>
    <mergeCell ref="A312:A313"/>
    <mergeCell ref="B312:C313"/>
    <mergeCell ref="D312:D313"/>
    <mergeCell ref="E312:H313"/>
    <mergeCell ref="I312:M315"/>
    <mergeCell ref="A314:A315"/>
    <mergeCell ref="B314:C315"/>
    <mergeCell ref="D314:D315"/>
    <mergeCell ref="E314:H315"/>
    <mergeCell ref="A306:M306"/>
    <mergeCell ref="A307:A308"/>
    <mergeCell ref="B307:C308"/>
    <mergeCell ref="D307:D308"/>
    <mergeCell ref="E307:H308"/>
    <mergeCell ref="I307:M310"/>
    <mergeCell ref="A309:A310"/>
    <mergeCell ref="B309:C310"/>
    <mergeCell ref="D309:D310"/>
    <mergeCell ref="E309:H310"/>
    <mergeCell ref="A301:M301"/>
    <mergeCell ref="I302:M305"/>
    <mergeCell ref="B302:C303"/>
    <mergeCell ref="D302:D303"/>
    <mergeCell ref="E302:H303"/>
    <mergeCell ref="B304:C305"/>
    <mergeCell ref="D304:D305"/>
    <mergeCell ref="E304:H305"/>
    <mergeCell ref="A302:A303"/>
    <mergeCell ref="A304:A305"/>
    <mergeCell ref="B296:M300"/>
    <mergeCell ref="A291:A295"/>
    <mergeCell ref="B291:C291"/>
    <mergeCell ref="E291:H291"/>
    <mergeCell ref="I291:M295"/>
    <mergeCell ref="B292:C293"/>
    <mergeCell ref="D292:D293"/>
    <mergeCell ref="E292:H293"/>
    <mergeCell ref="B294:C295"/>
    <mergeCell ref="D294:D295"/>
    <mergeCell ref="E294:H295"/>
    <mergeCell ref="A286:A290"/>
    <mergeCell ref="B286:C286"/>
    <mergeCell ref="E286:H286"/>
    <mergeCell ref="I286:M290"/>
    <mergeCell ref="B287:C288"/>
    <mergeCell ref="D287:D288"/>
    <mergeCell ref="E287:H288"/>
    <mergeCell ref="B289:C290"/>
    <mergeCell ref="D289:D290"/>
    <mergeCell ref="E289:H290"/>
    <mergeCell ref="A296:A300"/>
    <mergeCell ref="A281:A285"/>
    <mergeCell ref="B281:C281"/>
    <mergeCell ref="E281:H281"/>
    <mergeCell ref="I281:M285"/>
    <mergeCell ref="B282:C283"/>
    <mergeCell ref="D282:D283"/>
    <mergeCell ref="E282:H283"/>
    <mergeCell ref="B284:C285"/>
    <mergeCell ref="D284:D285"/>
    <mergeCell ref="E284:H285"/>
    <mergeCell ref="A240:M240"/>
    <mergeCell ref="A276:A280"/>
    <mergeCell ref="B276:C280"/>
    <mergeCell ref="D276:D280"/>
    <mergeCell ref="E276:H280"/>
    <mergeCell ref="I276:M280"/>
    <mergeCell ref="A271:A275"/>
    <mergeCell ref="B271:C275"/>
    <mergeCell ref="D271:D275"/>
    <mergeCell ref="E271:H275"/>
    <mergeCell ref="I271:M275"/>
    <mergeCell ref="A266:A270"/>
    <mergeCell ref="B266:C270"/>
    <mergeCell ref="D266:D270"/>
    <mergeCell ref="E266:H270"/>
    <mergeCell ref="I266:M270"/>
    <mergeCell ref="A261:A265"/>
    <mergeCell ref="B261:C265"/>
    <mergeCell ref="D261:D265"/>
    <mergeCell ref="E261:H265"/>
    <mergeCell ref="I261:M265"/>
    <mergeCell ref="A256:A260"/>
    <mergeCell ref="B256:C260"/>
    <mergeCell ref="D256:D260"/>
    <mergeCell ref="E256:H260"/>
    <mergeCell ref="I256:M260"/>
    <mergeCell ref="A251:A255"/>
    <mergeCell ref="B251:C255"/>
    <mergeCell ref="D251:D255"/>
    <mergeCell ref="E251:H255"/>
    <mergeCell ref="I251:M255"/>
    <mergeCell ref="A246:A250"/>
    <mergeCell ref="I246:M250"/>
    <mergeCell ref="B246:C250"/>
    <mergeCell ref="D246:D250"/>
    <mergeCell ref="E246:H250"/>
    <mergeCell ref="A241:A245"/>
    <mergeCell ref="I241:M245"/>
    <mergeCell ref="B241:C245"/>
    <mergeCell ref="D241:D245"/>
    <mergeCell ref="E241:H245"/>
    <mergeCell ref="A235:A239"/>
    <mergeCell ref="B235:C235"/>
    <mergeCell ref="E235:H235"/>
    <mergeCell ref="I235:M239"/>
    <mergeCell ref="B236:C237"/>
    <mergeCell ref="D236:D237"/>
    <mergeCell ref="E236:H237"/>
    <mergeCell ref="B238:C239"/>
    <mergeCell ref="D238:D239"/>
    <mergeCell ref="E238:H239"/>
    <mergeCell ref="A230:A234"/>
    <mergeCell ref="B230:C230"/>
    <mergeCell ref="E230:H230"/>
    <mergeCell ref="I230:M234"/>
    <mergeCell ref="B233:C234"/>
    <mergeCell ref="D233:D234"/>
    <mergeCell ref="E233:H234"/>
    <mergeCell ref="B231:C232"/>
    <mergeCell ref="XDZ215:XEH215"/>
    <mergeCell ref="XEI215:XEQ215"/>
    <mergeCell ref="XER215:XEZ215"/>
    <mergeCell ref="XFA215:XFD215"/>
    <mergeCell ref="B217:C217"/>
    <mergeCell ref="A216:M216"/>
    <mergeCell ref="I217:M217"/>
    <mergeCell ref="E217:H217"/>
    <mergeCell ref="XCG215:XCO215"/>
    <mergeCell ref="XCP215:XCX215"/>
    <mergeCell ref="XCY215:XDG215"/>
    <mergeCell ref="XDH215:XDP215"/>
    <mergeCell ref="XDQ215:XDY215"/>
    <mergeCell ref="XAN215:XAV215"/>
    <mergeCell ref="XAW215:XBE215"/>
    <mergeCell ref="XBF215:XBN215"/>
    <mergeCell ref="XBO215:XBW215"/>
    <mergeCell ref="XBX215:XCF215"/>
    <mergeCell ref="WYU215:WZC215"/>
    <mergeCell ref="WZD215:WZL215"/>
    <mergeCell ref="WZM215:WZU215"/>
    <mergeCell ref="WZV215:XAD215"/>
    <mergeCell ref="XAE215:XAM215"/>
    <mergeCell ref="WXB215:WXJ215"/>
    <mergeCell ref="WXK215:WXS215"/>
    <mergeCell ref="WXT215:WYB215"/>
    <mergeCell ref="WYC215:WYK215"/>
    <mergeCell ref="WYL215:WYT215"/>
    <mergeCell ref="WVI215:WVQ215"/>
    <mergeCell ref="WVR215:WVZ215"/>
    <mergeCell ref="WWA215:WWI215"/>
    <mergeCell ref="WWJ215:WWR215"/>
    <mergeCell ref="WWS215:WXA215"/>
    <mergeCell ref="WTP215:WTX215"/>
    <mergeCell ref="WTY215:WUG215"/>
    <mergeCell ref="WUH215:WUP215"/>
    <mergeCell ref="WUQ215:WUY215"/>
    <mergeCell ref="WUZ215:WVH215"/>
    <mergeCell ref="WRW215:WSE215"/>
    <mergeCell ref="WSF215:WSN215"/>
    <mergeCell ref="WSO215:WSW215"/>
    <mergeCell ref="WSX215:WTF215"/>
    <mergeCell ref="WTG215:WTO215"/>
    <mergeCell ref="WQD215:WQL215"/>
    <mergeCell ref="WQM215:WQU215"/>
    <mergeCell ref="WQV215:WRD215"/>
    <mergeCell ref="WRE215:WRM215"/>
    <mergeCell ref="WRN215:WRV215"/>
    <mergeCell ref="WOK215:WOS215"/>
    <mergeCell ref="WOT215:WPB215"/>
    <mergeCell ref="WPC215:WPK215"/>
    <mergeCell ref="WPL215:WPT215"/>
    <mergeCell ref="WPU215:WQC215"/>
    <mergeCell ref="WMR215:WMZ215"/>
    <mergeCell ref="WNA215:WNI215"/>
    <mergeCell ref="WNJ215:WNR215"/>
    <mergeCell ref="WNS215:WOA215"/>
    <mergeCell ref="WOB215:WOJ215"/>
    <mergeCell ref="WKY215:WLG215"/>
    <mergeCell ref="WLH215:WLP215"/>
    <mergeCell ref="WLQ215:WLY215"/>
    <mergeCell ref="WLZ215:WMH215"/>
    <mergeCell ref="WMI215:WMQ215"/>
    <mergeCell ref="WJF215:WJN215"/>
    <mergeCell ref="WJO215:WJW215"/>
    <mergeCell ref="WJX215:WKF215"/>
    <mergeCell ref="WKG215:WKO215"/>
    <mergeCell ref="WKP215:WKX215"/>
    <mergeCell ref="WHM215:WHU215"/>
    <mergeCell ref="WHV215:WID215"/>
    <mergeCell ref="WIE215:WIM215"/>
    <mergeCell ref="WIN215:WIV215"/>
    <mergeCell ref="WIW215:WJE215"/>
    <mergeCell ref="WFT215:WGB215"/>
    <mergeCell ref="WGC215:WGK215"/>
    <mergeCell ref="WGL215:WGT215"/>
    <mergeCell ref="WGU215:WHC215"/>
    <mergeCell ref="WHD215:WHL215"/>
    <mergeCell ref="WEA215:WEI215"/>
    <mergeCell ref="WEJ215:WER215"/>
    <mergeCell ref="WES215:WFA215"/>
    <mergeCell ref="WFB215:WFJ215"/>
    <mergeCell ref="WFK215:WFS215"/>
    <mergeCell ref="WCH215:WCP215"/>
    <mergeCell ref="WCQ215:WCY215"/>
    <mergeCell ref="WCZ215:WDH215"/>
    <mergeCell ref="WDI215:WDQ215"/>
    <mergeCell ref="WDR215:WDZ215"/>
    <mergeCell ref="WAO215:WAW215"/>
    <mergeCell ref="WAX215:WBF215"/>
    <mergeCell ref="WBG215:WBO215"/>
    <mergeCell ref="WBP215:WBX215"/>
    <mergeCell ref="WBY215:WCG215"/>
    <mergeCell ref="VYV215:VZD215"/>
    <mergeCell ref="VZE215:VZM215"/>
    <mergeCell ref="VZN215:VZV215"/>
    <mergeCell ref="VZW215:WAE215"/>
    <mergeCell ref="WAF215:WAN215"/>
    <mergeCell ref="VXC215:VXK215"/>
    <mergeCell ref="VXL215:VXT215"/>
    <mergeCell ref="VXU215:VYC215"/>
    <mergeCell ref="VYD215:VYL215"/>
    <mergeCell ref="VYM215:VYU215"/>
    <mergeCell ref="VVJ215:VVR215"/>
    <mergeCell ref="VVS215:VWA215"/>
    <mergeCell ref="VWB215:VWJ215"/>
    <mergeCell ref="VWK215:VWS215"/>
    <mergeCell ref="VWT215:VXB215"/>
    <mergeCell ref="VTQ215:VTY215"/>
    <mergeCell ref="VTZ215:VUH215"/>
    <mergeCell ref="VUI215:VUQ215"/>
    <mergeCell ref="VUR215:VUZ215"/>
    <mergeCell ref="VVA215:VVI215"/>
    <mergeCell ref="VRX215:VSF215"/>
    <mergeCell ref="VSG215:VSO215"/>
    <mergeCell ref="VSP215:VSX215"/>
    <mergeCell ref="VSY215:VTG215"/>
    <mergeCell ref="VTH215:VTP215"/>
    <mergeCell ref="VQE215:VQM215"/>
    <mergeCell ref="VQN215:VQV215"/>
    <mergeCell ref="VQW215:VRE215"/>
    <mergeCell ref="VRF215:VRN215"/>
    <mergeCell ref="VRO215:VRW215"/>
    <mergeCell ref="VOL215:VOT215"/>
    <mergeCell ref="VOU215:VPC215"/>
    <mergeCell ref="VPD215:VPL215"/>
    <mergeCell ref="VPM215:VPU215"/>
    <mergeCell ref="VPV215:VQD215"/>
    <mergeCell ref="VMS215:VNA215"/>
    <mergeCell ref="VNB215:VNJ215"/>
    <mergeCell ref="VNK215:VNS215"/>
    <mergeCell ref="VNT215:VOB215"/>
    <mergeCell ref="VOC215:VOK215"/>
    <mergeCell ref="VKZ215:VLH215"/>
    <mergeCell ref="VLI215:VLQ215"/>
    <mergeCell ref="VLR215:VLZ215"/>
    <mergeCell ref="VMA215:VMI215"/>
    <mergeCell ref="VMJ215:VMR215"/>
    <mergeCell ref="VJG215:VJO215"/>
    <mergeCell ref="VJP215:VJX215"/>
    <mergeCell ref="VJY215:VKG215"/>
    <mergeCell ref="VKH215:VKP215"/>
    <mergeCell ref="VKQ215:VKY215"/>
    <mergeCell ref="VHN215:VHV215"/>
    <mergeCell ref="VHW215:VIE215"/>
    <mergeCell ref="VIF215:VIN215"/>
    <mergeCell ref="VIO215:VIW215"/>
    <mergeCell ref="VIX215:VJF215"/>
    <mergeCell ref="VFU215:VGC215"/>
    <mergeCell ref="VGD215:VGL215"/>
    <mergeCell ref="VGM215:VGU215"/>
    <mergeCell ref="VGV215:VHD215"/>
    <mergeCell ref="VHE215:VHM215"/>
    <mergeCell ref="VEB215:VEJ215"/>
    <mergeCell ref="VEK215:VES215"/>
    <mergeCell ref="VET215:VFB215"/>
    <mergeCell ref="VFC215:VFK215"/>
    <mergeCell ref="VFL215:VFT215"/>
    <mergeCell ref="VCI215:VCQ215"/>
    <mergeCell ref="VCR215:VCZ215"/>
    <mergeCell ref="VDA215:VDI215"/>
    <mergeCell ref="VDJ215:VDR215"/>
    <mergeCell ref="VDS215:VEA215"/>
    <mergeCell ref="VAP215:VAX215"/>
    <mergeCell ref="VAY215:VBG215"/>
    <mergeCell ref="VBH215:VBP215"/>
    <mergeCell ref="VBQ215:VBY215"/>
    <mergeCell ref="VBZ215:VCH215"/>
    <mergeCell ref="UYW215:UZE215"/>
    <mergeCell ref="UZF215:UZN215"/>
    <mergeCell ref="UZO215:UZW215"/>
    <mergeCell ref="UZX215:VAF215"/>
    <mergeCell ref="VAG215:VAO215"/>
    <mergeCell ref="UXD215:UXL215"/>
    <mergeCell ref="UXM215:UXU215"/>
    <mergeCell ref="UXV215:UYD215"/>
    <mergeCell ref="UYE215:UYM215"/>
    <mergeCell ref="UYN215:UYV215"/>
    <mergeCell ref="UVK215:UVS215"/>
    <mergeCell ref="UVT215:UWB215"/>
    <mergeCell ref="UWC215:UWK215"/>
    <mergeCell ref="UWL215:UWT215"/>
    <mergeCell ref="UWU215:UXC215"/>
    <mergeCell ref="UTR215:UTZ215"/>
    <mergeCell ref="UUA215:UUI215"/>
    <mergeCell ref="UUJ215:UUR215"/>
    <mergeCell ref="UUS215:UVA215"/>
    <mergeCell ref="UVB215:UVJ215"/>
    <mergeCell ref="URY215:USG215"/>
    <mergeCell ref="USH215:USP215"/>
    <mergeCell ref="USQ215:USY215"/>
    <mergeCell ref="USZ215:UTH215"/>
    <mergeCell ref="UTI215:UTQ215"/>
    <mergeCell ref="UQF215:UQN215"/>
    <mergeCell ref="UQO215:UQW215"/>
    <mergeCell ref="UQX215:URF215"/>
    <mergeCell ref="URG215:URO215"/>
    <mergeCell ref="URP215:URX215"/>
    <mergeCell ref="UOM215:UOU215"/>
    <mergeCell ref="UOV215:UPD215"/>
    <mergeCell ref="UPE215:UPM215"/>
    <mergeCell ref="UPN215:UPV215"/>
    <mergeCell ref="UPW215:UQE215"/>
    <mergeCell ref="UMT215:UNB215"/>
    <mergeCell ref="UNC215:UNK215"/>
    <mergeCell ref="UNL215:UNT215"/>
    <mergeCell ref="UNU215:UOC215"/>
    <mergeCell ref="UOD215:UOL215"/>
    <mergeCell ref="ULA215:ULI215"/>
    <mergeCell ref="ULJ215:ULR215"/>
    <mergeCell ref="ULS215:UMA215"/>
    <mergeCell ref="UMB215:UMJ215"/>
    <mergeCell ref="UMK215:UMS215"/>
    <mergeCell ref="UJH215:UJP215"/>
    <mergeCell ref="UJQ215:UJY215"/>
    <mergeCell ref="UJZ215:UKH215"/>
    <mergeCell ref="UKI215:UKQ215"/>
    <mergeCell ref="UKR215:UKZ215"/>
    <mergeCell ref="UHO215:UHW215"/>
    <mergeCell ref="UHX215:UIF215"/>
    <mergeCell ref="UIG215:UIO215"/>
    <mergeCell ref="UIP215:UIX215"/>
    <mergeCell ref="UIY215:UJG215"/>
    <mergeCell ref="UFV215:UGD215"/>
    <mergeCell ref="UGE215:UGM215"/>
    <mergeCell ref="UGN215:UGV215"/>
    <mergeCell ref="UGW215:UHE215"/>
    <mergeCell ref="UHF215:UHN215"/>
    <mergeCell ref="UEC215:UEK215"/>
    <mergeCell ref="UEL215:UET215"/>
    <mergeCell ref="UEU215:UFC215"/>
    <mergeCell ref="UFD215:UFL215"/>
    <mergeCell ref="UFM215:UFU215"/>
    <mergeCell ref="UCJ215:UCR215"/>
    <mergeCell ref="UCS215:UDA215"/>
    <mergeCell ref="UDB215:UDJ215"/>
    <mergeCell ref="UDK215:UDS215"/>
    <mergeCell ref="UDT215:UEB215"/>
    <mergeCell ref="UAQ215:UAY215"/>
    <mergeCell ref="UAZ215:UBH215"/>
    <mergeCell ref="UBI215:UBQ215"/>
    <mergeCell ref="UBR215:UBZ215"/>
    <mergeCell ref="UCA215:UCI215"/>
    <mergeCell ref="TYX215:TZF215"/>
    <mergeCell ref="TZG215:TZO215"/>
    <mergeCell ref="TZP215:TZX215"/>
    <mergeCell ref="TZY215:UAG215"/>
    <mergeCell ref="UAH215:UAP215"/>
    <mergeCell ref="TXE215:TXM215"/>
    <mergeCell ref="TXN215:TXV215"/>
    <mergeCell ref="TXW215:TYE215"/>
    <mergeCell ref="TYF215:TYN215"/>
    <mergeCell ref="TYO215:TYW215"/>
    <mergeCell ref="TVL215:TVT215"/>
    <mergeCell ref="TVU215:TWC215"/>
    <mergeCell ref="TWD215:TWL215"/>
    <mergeCell ref="TWM215:TWU215"/>
    <mergeCell ref="TWV215:TXD215"/>
    <mergeCell ref="TTS215:TUA215"/>
    <mergeCell ref="TUB215:TUJ215"/>
    <mergeCell ref="TUK215:TUS215"/>
    <mergeCell ref="TUT215:TVB215"/>
    <mergeCell ref="TVC215:TVK215"/>
    <mergeCell ref="TRZ215:TSH215"/>
    <mergeCell ref="TSI215:TSQ215"/>
    <mergeCell ref="TSR215:TSZ215"/>
    <mergeCell ref="TTA215:TTI215"/>
    <mergeCell ref="TTJ215:TTR215"/>
    <mergeCell ref="TQG215:TQO215"/>
    <mergeCell ref="TQP215:TQX215"/>
    <mergeCell ref="TQY215:TRG215"/>
    <mergeCell ref="TRH215:TRP215"/>
    <mergeCell ref="TRQ215:TRY215"/>
    <mergeCell ref="TON215:TOV215"/>
    <mergeCell ref="TOW215:TPE215"/>
    <mergeCell ref="TPF215:TPN215"/>
    <mergeCell ref="TPO215:TPW215"/>
    <mergeCell ref="TPX215:TQF215"/>
    <mergeCell ref="TMU215:TNC215"/>
    <mergeCell ref="TND215:TNL215"/>
    <mergeCell ref="TNM215:TNU215"/>
    <mergeCell ref="TNV215:TOD215"/>
    <mergeCell ref="TOE215:TOM215"/>
    <mergeCell ref="TLB215:TLJ215"/>
    <mergeCell ref="TLK215:TLS215"/>
    <mergeCell ref="TLT215:TMB215"/>
    <mergeCell ref="TMC215:TMK215"/>
    <mergeCell ref="TML215:TMT215"/>
    <mergeCell ref="TJI215:TJQ215"/>
    <mergeCell ref="TJR215:TJZ215"/>
    <mergeCell ref="TKA215:TKI215"/>
    <mergeCell ref="TKJ215:TKR215"/>
    <mergeCell ref="TKS215:TLA215"/>
    <mergeCell ref="THP215:THX215"/>
    <mergeCell ref="THY215:TIG215"/>
    <mergeCell ref="TIH215:TIP215"/>
    <mergeCell ref="TIQ215:TIY215"/>
    <mergeCell ref="TIZ215:TJH215"/>
    <mergeCell ref="TFW215:TGE215"/>
    <mergeCell ref="TGF215:TGN215"/>
    <mergeCell ref="TGO215:TGW215"/>
    <mergeCell ref="TGX215:THF215"/>
    <mergeCell ref="THG215:THO215"/>
    <mergeCell ref="TED215:TEL215"/>
    <mergeCell ref="TEM215:TEU215"/>
    <mergeCell ref="TEV215:TFD215"/>
    <mergeCell ref="TFE215:TFM215"/>
    <mergeCell ref="TFN215:TFV215"/>
    <mergeCell ref="TCK215:TCS215"/>
    <mergeCell ref="TCT215:TDB215"/>
    <mergeCell ref="TDC215:TDK215"/>
    <mergeCell ref="TDL215:TDT215"/>
    <mergeCell ref="TDU215:TEC215"/>
    <mergeCell ref="TAR215:TAZ215"/>
    <mergeCell ref="TBA215:TBI215"/>
    <mergeCell ref="TBJ215:TBR215"/>
    <mergeCell ref="TBS215:TCA215"/>
    <mergeCell ref="TCB215:TCJ215"/>
    <mergeCell ref="SYY215:SZG215"/>
    <mergeCell ref="SZH215:SZP215"/>
    <mergeCell ref="SZQ215:SZY215"/>
    <mergeCell ref="SZZ215:TAH215"/>
    <mergeCell ref="TAI215:TAQ215"/>
    <mergeCell ref="SXF215:SXN215"/>
    <mergeCell ref="SXO215:SXW215"/>
    <mergeCell ref="SXX215:SYF215"/>
    <mergeCell ref="SYG215:SYO215"/>
    <mergeCell ref="SYP215:SYX215"/>
    <mergeCell ref="SVM215:SVU215"/>
    <mergeCell ref="SVV215:SWD215"/>
    <mergeCell ref="SWE215:SWM215"/>
    <mergeCell ref="SWN215:SWV215"/>
    <mergeCell ref="SWW215:SXE215"/>
    <mergeCell ref="STT215:SUB215"/>
    <mergeCell ref="SUC215:SUK215"/>
    <mergeCell ref="SUL215:SUT215"/>
    <mergeCell ref="SUU215:SVC215"/>
    <mergeCell ref="SVD215:SVL215"/>
    <mergeCell ref="SSA215:SSI215"/>
    <mergeCell ref="SSJ215:SSR215"/>
    <mergeCell ref="SSS215:STA215"/>
    <mergeCell ref="STB215:STJ215"/>
    <mergeCell ref="STK215:STS215"/>
    <mergeCell ref="SQH215:SQP215"/>
    <mergeCell ref="SQQ215:SQY215"/>
    <mergeCell ref="SQZ215:SRH215"/>
    <mergeCell ref="SRI215:SRQ215"/>
    <mergeCell ref="SRR215:SRZ215"/>
    <mergeCell ref="SOO215:SOW215"/>
    <mergeCell ref="SOX215:SPF215"/>
    <mergeCell ref="SPG215:SPO215"/>
    <mergeCell ref="SPP215:SPX215"/>
    <mergeCell ref="SPY215:SQG215"/>
    <mergeCell ref="SMV215:SND215"/>
    <mergeCell ref="SNE215:SNM215"/>
    <mergeCell ref="SNN215:SNV215"/>
    <mergeCell ref="SNW215:SOE215"/>
    <mergeCell ref="SOF215:SON215"/>
    <mergeCell ref="SLC215:SLK215"/>
    <mergeCell ref="SLL215:SLT215"/>
    <mergeCell ref="SLU215:SMC215"/>
    <mergeCell ref="SMD215:SML215"/>
    <mergeCell ref="SMM215:SMU215"/>
    <mergeCell ref="SJJ215:SJR215"/>
    <mergeCell ref="SJS215:SKA215"/>
    <mergeCell ref="SKB215:SKJ215"/>
    <mergeCell ref="SKK215:SKS215"/>
    <mergeCell ref="SKT215:SLB215"/>
    <mergeCell ref="SHQ215:SHY215"/>
    <mergeCell ref="SHZ215:SIH215"/>
    <mergeCell ref="SII215:SIQ215"/>
    <mergeCell ref="SIR215:SIZ215"/>
    <mergeCell ref="SJA215:SJI215"/>
    <mergeCell ref="SFX215:SGF215"/>
    <mergeCell ref="SGG215:SGO215"/>
    <mergeCell ref="SGP215:SGX215"/>
    <mergeCell ref="SGY215:SHG215"/>
    <mergeCell ref="SHH215:SHP215"/>
    <mergeCell ref="SEE215:SEM215"/>
    <mergeCell ref="SEN215:SEV215"/>
    <mergeCell ref="SEW215:SFE215"/>
    <mergeCell ref="SFF215:SFN215"/>
    <mergeCell ref="SFO215:SFW215"/>
    <mergeCell ref="SCL215:SCT215"/>
    <mergeCell ref="SCU215:SDC215"/>
    <mergeCell ref="SDD215:SDL215"/>
    <mergeCell ref="SDM215:SDU215"/>
    <mergeCell ref="SDV215:SED215"/>
    <mergeCell ref="SAS215:SBA215"/>
    <mergeCell ref="SBB215:SBJ215"/>
    <mergeCell ref="SBK215:SBS215"/>
    <mergeCell ref="SBT215:SCB215"/>
    <mergeCell ref="SCC215:SCK215"/>
    <mergeCell ref="RYZ215:RZH215"/>
    <mergeCell ref="RZI215:RZQ215"/>
    <mergeCell ref="RZR215:RZZ215"/>
    <mergeCell ref="SAA215:SAI215"/>
    <mergeCell ref="SAJ215:SAR215"/>
    <mergeCell ref="RXG215:RXO215"/>
    <mergeCell ref="RXP215:RXX215"/>
    <mergeCell ref="RXY215:RYG215"/>
    <mergeCell ref="RYH215:RYP215"/>
    <mergeCell ref="RYQ215:RYY215"/>
    <mergeCell ref="RVN215:RVV215"/>
    <mergeCell ref="RVW215:RWE215"/>
    <mergeCell ref="RWF215:RWN215"/>
    <mergeCell ref="RWO215:RWW215"/>
    <mergeCell ref="RWX215:RXF215"/>
    <mergeCell ref="RTU215:RUC215"/>
    <mergeCell ref="RUD215:RUL215"/>
    <mergeCell ref="RUM215:RUU215"/>
    <mergeCell ref="RUV215:RVD215"/>
    <mergeCell ref="RVE215:RVM215"/>
    <mergeCell ref="RSB215:RSJ215"/>
    <mergeCell ref="RSK215:RSS215"/>
    <mergeCell ref="RST215:RTB215"/>
    <mergeCell ref="RTC215:RTK215"/>
    <mergeCell ref="RTL215:RTT215"/>
    <mergeCell ref="RQI215:RQQ215"/>
    <mergeCell ref="RQR215:RQZ215"/>
    <mergeCell ref="RRA215:RRI215"/>
    <mergeCell ref="RRJ215:RRR215"/>
    <mergeCell ref="RRS215:RSA215"/>
    <mergeCell ref="ROP215:ROX215"/>
    <mergeCell ref="ROY215:RPG215"/>
    <mergeCell ref="RPH215:RPP215"/>
    <mergeCell ref="RPQ215:RPY215"/>
    <mergeCell ref="RPZ215:RQH215"/>
    <mergeCell ref="RMW215:RNE215"/>
    <mergeCell ref="RNF215:RNN215"/>
    <mergeCell ref="RNO215:RNW215"/>
    <mergeCell ref="RNX215:ROF215"/>
    <mergeCell ref="ROG215:ROO215"/>
    <mergeCell ref="RLD215:RLL215"/>
    <mergeCell ref="RLM215:RLU215"/>
    <mergeCell ref="RLV215:RMD215"/>
    <mergeCell ref="RME215:RMM215"/>
    <mergeCell ref="RMN215:RMV215"/>
    <mergeCell ref="RJK215:RJS215"/>
    <mergeCell ref="RJT215:RKB215"/>
    <mergeCell ref="RKC215:RKK215"/>
    <mergeCell ref="RKL215:RKT215"/>
    <mergeCell ref="RKU215:RLC215"/>
    <mergeCell ref="RHR215:RHZ215"/>
    <mergeCell ref="RIA215:RII215"/>
    <mergeCell ref="RIJ215:RIR215"/>
    <mergeCell ref="RIS215:RJA215"/>
    <mergeCell ref="RJB215:RJJ215"/>
    <mergeCell ref="RFY215:RGG215"/>
    <mergeCell ref="RGH215:RGP215"/>
    <mergeCell ref="RGQ215:RGY215"/>
    <mergeCell ref="RGZ215:RHH215"/>
    <mergeCell ref="RHI215:RHQ215"/>
    <mergeCell ref="REF215:REN215"/>
    <mergeCell ref="REO215:REW215"/>
    <mergeCell ref="REX215:RFF215"/>
    <mergeCell ref="RFG215:RFO215"/>
    <mergeCell ref="RFP215:RFX215"/>
    <mergeCell ref="RCM215:RCU215"/>
    <mergeCell ref="RCV215:RDD215"/>
    <mergeCell ref="RDE215:RDM215"/>
    <mergeCell ref="RDN215:RDV215"/>
    <mergeCell ref="RDW215:REE215"/>
    <mergeCell ref="RAT215:RBB215"/>
    <mergeCell ref="RBC215:RBK215"/>
    <mergeCell ref="RBL215:RBT215"/>
    <mergeCell ref="RBU215:RCC215"/>
    <mergeCell ref="RCD215:RCL215"/>
    <mergeCell ref="QZA215:QZI215"/>
    <mergeCell ref="QZJ215:QZR215"/>
    <mergeCell ref="QZS215:RAA215"/>
    <mergeCell ref="RAB215:RAJ215"/>
    <mergeCell ref="RAK215:RAS215"/>
    <mergeCell ref="QXH215:QXP215"/>
    <mergeCell ref="QXQ215:QXY215"/>
    <mergeCell ref="QXZ215:QYH215"/>
    <mergeCell ref="QYI215:QYQ215"/>
    <mergeCell ref="QYR215:QYZ215"/>
    <mergeCell ref="QVO215:QVW215"/>
    <mergeCell ref="QVX215:QWF215"/>
    <mergeCell ref="QWG215:QWO215"/>
    <mergeCell ref="QWP215:QWX215"/>
    <mergeCell ref="QWY215:QXG215"/>
    <mergeCell ref="QTV215:QUD215"/>
    <mergeCell ref="QUE215:QUM215"/>
    <mergeCell ref="QUN215:QUV215"/>
    <mergeCell ref="QUW215:QVE215"/>
    <mergeCell ref="QVF215:QVN215"/>
    <mergeCell ref="QSC215:QSK215"/>
    <mergeCell ref="QSL215:QST215"/>
    <mergeCell ref="QSU215:QTC215"/>
    <mergeCell ref="QTD215:QTL215"/>
    <mergeCell ref="QTM215:QTU215"/>
    <mergeCell ref="QQJ215:QQR215"/>
    <mergeCell ref="QQS215:QRA215"/>
    <mergeCell ref="QRB215:QRJ215"/>
    <mergeCell ref="QRK215:QRS215"/>
    <mergeCell ref="QRT215:QSB215"/>
    <mergeCell ref="QOQ215:QOY215"/>
    <mergeCell ref="QOZ215:QPH215"/>
    <mergeCell ref="QPI215:QPQ215"/>
    <mergeCell ref="QPR215:QPZ215"/>
    <mergeCell ref="QQA215:QQI215"/>
    <mergeCell ref="QMX215:QNF215"/>
    <mergeCell ref="QNG215:QNO215"/>
    <mergeCell ref="QNP215:QNX215"/>
    <mergeCell ref="QNY215:QOG215"/>
    <mergeCell ref="QOH215:QOP215"/>
    <mergeCell ref="QLE215:QLM215"/>
    <mergeCell ref="QLN215:QLV215"/>
    <mergeCell ref="QLW215:QME215"/>
    <mergeCell ref="QMF215:QMN215"/>
    <mergeCell ref="QMO215:QMW215"/>
    <mergeCell ref="QJL215:QJT215"/>
    <mergeCell ref="QJU215:QKC215"/>
    <mergeCell ref="QKD215:QKL215"/>
    <mergeCell ref="QKM215:QKU215"/>
    <mergeCell ref="QKV215:QLD215"/>
    <mergeCell ref="QHS215:QIA215"/>
    <mergeCell ref="QIB215:QIJ215"/>
    <mergeCell ref="QIK215:QIS215"/>
    <mergeCell ref="QIT215:QJB215"/>
    <mergeCell ref="QJC215:QJK215"/>
    <mergeCell ref="QFZ215:QGH215"/>
    <mergeCell ref="QGI215:QGQ215"/>
    <mergeCell ref="QGR215:QGZ215"/>
    <mergeCell ref="QHA215:QHI215"/>
    <mergeCell ref="QHJ215:QHR215"/>
    <mergeCell ref="QEG215:QEO215"/>
    <mergeCell ref="QEP215:QEX215"/>
    <mergeCell ref="QEY215:QFG215"/>
    <mergeCell ref="QFH215:QFP215"/>
    <mergeCell ref="QFQ215:QFY215"/>
    <mergeCell ref="QCN215:QCV215"/>
    <mergeCell ref="QCW215:QDE215"/>
    <mergeCell ref="QDF215:QDN215"/>
    <mergeCell ref="QDO215:QDW215"/>
    <mergeCell ref="QDX215:QEF215"/>
    <mergeCell ref="QAU215:QBC215"/>
    <mergeCell ref="QBD215:QBL215"/>
    <mergeCell ref="QBM215:QBU215"/>
    <mergeCell ref="QBV215:QCD215"/>
    <mergeCell ref="QCE215:QCM215"/>
    <mergeCell ref="PZB215:PZJ215"/>
    <mergeCell ref="PZK215:PZS215"/>
    <mergeCell ref="PZT215:QAB215"/>
    <mergeCell ref="QAC215:QAK215"/>
    <mergeCell ref="QAL215:QAT215"/>
    <mergeCell ref="PXI215:PXQ215"/>
    <mergeCell ref="PXR215:PXZ215"/>
    <mergeCell ref="PYA215:PYI215"/>
    <mergeCell ref="PYJ215:PYR215"/>
    <mergeCell ref="PYS215:PZA215"/>
    <mergeCell ref="PVP215:PVX215"/>
    <mergeCell ref="PVY215:PWG215"/>
    <mergeCell ref="PWH215:PWP215"/>
    <mergeCell ref="PWQ215:PWY215"/>
    <mergeCell ref="PWZ215:PXH215"/>
    <mergeCell ref="PTW215:PUE215"/>
    <mergeCell ref="PUF215:PUN215"/>
    <mergeCell ref="PUO215:PUW215"/>
    <mergeCell ref="PUX215:PVF215"/>
    <mergeCell ref="PVG215:PVO215"/>
    <mergeCell ref="PSD215:PSL215"/>
    <mergeCell ref="PSM215:PSU215"/>
    <mergeCell ref="PSV215:PTD215"/>
    <mergeCell ref="PTE215:PTM215"/>
    <mergeCell ref="PTN215:PTV215"/>
    <mergeCell ref="PQK215:PQS215"/>
    <mergeCell ref="PQT215:PRB215"/>
    <mergeCell ref="PRC215:PRK215"/>
    <mergeCell ref="PRL215:PRT215"/>
    <mergeCell ref="PRU215:PSC215"/>
    <mergeCell ref="POR215:POZ215"/>
    <mergeCell ref="PPA215:PPI215"/>
    <mergeCell ref="PPJ215:PPR215"/>
    <mergeCell ref="PPS215:PQA215"/>
    <mergeCell ref="PQB215:PQJ215"/>
    <mergeCell ref="PMY215:PNG215"/>
    <mergeCell ref="PNH215:PNP215"/>
    <mergeCell ref="PNQ215:PNY215"/>
    <mergeCell ref="PNZ215:POH215"/>
    <mergeCell ref="POI215:POQ215"/>
    <mergeCell ref="PLF215:PLN215"/>
    <mergeCell ref="PLO215:PLW215"/>
    <mergeCell ref="PLX215:PMF215"/>
    <mergeCell ref="PMG215:PMO215"/>
    <mergeCell ref="PMP215:PMX215"/>
    <mergeCell ref="PJM215:PJU215"/>
    <mergeCell ref="PJV215:PKD215"/>
    <mergeCell ref="PKE215:PKM215"/>
    <mergeCell ref="PKN215:PKV215"/>
    <mergeCell ref="PKW215:PLE215"/>
    <mergeCell ref="PHT215:PIB215"/>
    <mergeCell ref="PIC215:PIK215"/>
    <mergeCell ref="PIL215:PIT215"/>
    <mergeCell ref="PIU215:PJC215"/>
    <mergeCell ref="PJD215:PJL215"/>
    <mergeCell ref="PGA215:PGI215"/>
    <mergeCell ref="PGJ215:PGR215"/>
    <mergeCell ref="PGS215:PHA215"/>
    <mergeCell ref="PHB215:PHJ215"/>
    <mergeCell ref="PHK215:PHS215"/>
    <mergeCell ref="PEH215:PEP215"/>
    <mergeCell ref="PEQ215:PEY215"/>
    <mergeCell ref="PEZ215:PFH215"/>
    <mergeCell ref="PFI215:PFQ215"/>
    <mergeCell ref="PFR215:PFZ215"/>
    <mergeCell ref="PCO215:PCW215"/>
    <mergeCell ref="PCX215:PDF215"/>
    <mergeCell ref="PDG215:PDO215"/>
    <mergeCell ref="PDP215:PDX215"/>
    <mergeCell ref="PDY215:PEG215"/>
    <mergeCell ref="PAV215:PBD215"/>
    <mergeCell ref="PBE215:PBM215"/>
    <mergeCell ref="PBN215:PBV215"/>
    <mergeCell ref="PBW215:PCE215"/>
    <mergeCell ref="PCF215:PCN215"/>
    <mergeCell ref="OZC215:OZK215"/>
    <mergeCell ref="OZL215:OZT215"/>
    <mergeCell ref="OZU215:PAC215"/>
    <mergeCell ref="PAD215:PAL215"/>
    <mergeCell ref="PAM215:PAU215"/>
    <mergeCell ref="OXJ215:OXR215"/>
    <mergeCell ref="OXS215:OYA215"/>
    <mergeCell ref="OYB215:OYJ215"/>
    <mergeCell ref="OYK215:OYS215"/>
    <mergeCell ref="OYT215:OZB215"/>
    <mergeCell ref="OVQ215:OVY215"/>
    <mergeCell ref="OVZ215:OWH215"/>
    <mergeCell ref="OWI215:OWQ215"/>
    <mergeCell ref="OWR215:OWZ215"/>
    <mergeCell ref="OXA215:OXI215"/>
    <mergeCell ref="OTX215:OUF215"/>
    <mergeCell ref="OUG215:OUO215"/>
    <mergeCell ref="OUP215:OUX215"/>
    <mergeCell ref="OUY215:OVG215"/>
    <mergeCell ref="OVH215:OVP215"/>
    <mergeCell ref="OSE215:OSM215"/>
    <mergeCell ref="OSN215:OSV215"/>
    <mergeCell ref="OSW215:OTE215"/>
    <mergeCell ref="OTF215:OTN215"/>
    <mergeCell ref="OTO215:OTW215"/>
    <mergeCell ref="OQL215:OQT215"/>
    <mergeCell ref="OQU215:ORC215"/>
    <mergeCell ref="ORD215:ORL215"/>
    <mergeCell ref="ORM215:ORU215"/>
    <mergeCell ref="ORV215:OSD215"/>
    <mergeCell ref="OOS215:OPA215"/>
    <mergeCell ref="OPB215:OPJ215"/>
    <mergeCell ref="OPK215:OPS215"/>
    <mergeCell ref="OPT215:OQB215"/>
    <mergeCell ref="OQC215:OQK215"/>
    <mergeCell ref="OMZ215:ONH215"/>
    <mergeCell ref="ONI215:ONQ215"/>
    <mergeCell ref="ONR215:ONZ215"/>
    <mergeCell ref="OOA215:OOI215"/>
    <mergeCell ref="OOJ215:OOR215"/>
    <mergeCell ref="OLG215:OLO215"/>
    <mergeCell ref="OLP215:OLX215"/>
    <mergeCell ref="OLY215:OMG215"/>
    <mergeCell ref="OMH215:OMP215"/>
    <mergeCell ref="OMQ215:OMY215"/>
    <mergeCell ref="OJN215:OJV215"/>
    <mergeCell ref="OJW215:OKE215"/>
    <mergeCell ref="OKF215:OKN215"/>
    <mergeCell ref="OKO215:OKW215"/>
    <mergeCell ref="OKX215:OLF215"/>
    <mergeCell ref="OHU215:OIC215"/>
    <mergeCell ref="OID215:OIL215"/>
    <mergeCell ref="OIM215:OIU215"/>
    <mergeCell ref="OIV215:OJD215"/>
    <mergeCell ref="OJE215:OJM215"/>
    <mergeCell ref="OGB215:OGJ215"/>
    <mergeCell ref="OGK215:OGS215"/>
    <mergeCell ref="OGT215:OHB215"/>
    <mergeCell ref="OHC215:OHK215"/>
    <mergeCell ref="OHL215:OHT215"/>
    <mergeCell ref="OEI215:OEQ215"/>
    <mergeCell ref="OER215:OEZ215"/>
    <mergeCell ref="OFA215:OFI215"/>
    <mergeCell ref="OFJ215:OFR215"/>
    <mergeCell ref="OFS215:OGA215"/>
    <mergeCell ref="OCP215:OCX215"/>
    <mergeCell ref="OCY215:ODG215"/>
    <mergeCell ref="ODH215:ODP215"/>
    <mergeCell ref="ODQ215:ODY215"/>
    <mergeCell ref="ODZ215:OEH215"/>
    <mergeCell ref="OAW215:OBE215"/>
    <mergeCell ref="OBF215:OBN215"/>
    <mergeCell ref="OBO215:OBW215"/>
    <mergeCell ref="OBX215:OCF215"/>
    <mergeCell ref="OCG215:OCO215"/>
    <mergeCell ref="NZD215:NZL215"/>
    <mergeCell ref="NZM215:NZU215"/>
    <mergeCell ref="NZV215:OAD215"/>
    <mergeCell ref="OAE215:OAM215"/>
    <mergeCell ref="OAN215:OAV215"/>
    <mergeCell ref="NXK215:NXS215"/>
    <mergeCell ref="NXT215:NYB215"/>
    <mergeCell ref="NYC215:NYK215"/>
    <mergeCell ref="NYL215:NYT215"/>
    <mergeCell ref="NYU215:NZC215"/>
    <mergeCell ref="NVR215:NVZ215"/>
    <mergeCell ref="NWA215:NWI215"/>
    <mergeCell ref="NWJ215:NWR215"/>
    <mergeCell ref="NWS215:NXA215"/>
    <mergeCell ref="NXB215:NXJ215"/>
    <mergeCell ref="NTY215:NUG215"/>
    <mergeCell ref="NUH215:NUP215"/>
    <mergeCell ref="NUQ215:NUY215"/>
    <mergeCell ref="NUZ215:NVH215"/>
    <mergeCell ref="NVI215:NVQ215"/>
    <mergeCell ref="NSF215:NSN215"/>
    <mergeCell ref="NSO215:NSW215"/>
    <mergeCell ref="NSX215:NTF215"/>
    <mergeCell ref="NTG215:NTO215"/>
    <mergeCell ref="NTP215:NTX215"/>
    <mergeCell ref="NQM215:NQU215"/>
    <mergeCell ref="NQV215:NRD215"/>
    <mergeCell ref="NRE215:NRM215"/>
    <mergeCell ref="NRN215:NRV215"/>
    <mergeCell ref="NRW215:NSE215"/>
    <mergeCell ref="NOT215:NPB215"/>
    <mergeCell ref="NPC215:NPK215"/>
    <mergeCell ref="NPL215:NPT215"/>
    <mergeCell ref="NPU215:NQC215"/>
    <mergeCell ref="NQD215:NQL215"/>
    <mergeCell ref="NNA215:NNI215"/>
    <mergeCell ref="NNJ215:NNR215"/>
    <mergeCell ref="NNS215:NOA215"/>
    <mergeCell ref="NOB215:NOJ215"/>
    <mergeCell ref="NOK215:NOS215"/>
    <mergeCell ref="NLH215:NLP215"/>
    <mergeCell ref="NLQ215:NLY215"/>
    <mergeCell ref="NLZ215:NMH215"/>
    <mergeCell ref="NMI215:NMQ215"/>
    <mergeCell ref="NMR215:NMZ215"/>
    <mergeCell ref="NJO215:NJW215"/>
    <mergeCell ref="NJX215:NKF215"/>
    <mergeCell ref="NKG215:NKO215"/>
    <mergeCell ref="NKP215:NKX215"/>
    <mergeCell ref="NKY215:NLG215"/>
    <mergeCell ref="NHV215:NID215"/>
    <mergeCell ref="NIE215:NIM215"/>
    <mergeCell ref="NIN215:NIV215"/>
    <mergeCell ref="NIW215:NJE215"/>
    <mergeCell ref="NJF215:NJN215"/>
    <mergeCell ref="NGC215:NGK215"/>
    <mergeCell ref="NGL215:NGT215"/>
    <mergeCell ref="NGU215:NHC215"/>
    <mergeCell ref="NHD215:NHL215"/>
    <mergeCell ref="NHM215:NHU215"/>
    <mergeCell ref="NEJ215:NER215"/>
    <mergeCell ref="NES215:NFA215"/>
    <mergeCell ref="NFB215:NFJ215"/>
    <mergeCell ref="NFK215:NFS215"/>
    <mergeCell ref="NFT215:NGB215"/>
    <mergeCell ref="NCQ215:NCY215"/>
    <mergeCell ref="NCZ215:NDH215"/>
    <mergeCell ref="NDI215:NDQ215"/>
    <mergeCell ref="NDR215:NDZ215"/>
    <mergeCell ref="NEA215:NEI215"/>
    <mergeCell ref="NAX215:NBF215"/>
    <mergeCell ref="NBG215:NBO215"/>
    <mergeCell ref="NBP215:NBX215"/>
    <mergeCell ref="NBY215:NCG215"/>
    <mergeCell ref="NCH215:NCP215"/>
    <mergeCell ref="MZE215:MZM215"/>
    <mergeCell ref="MZN215:MZV215"/>
    <mergeCell ref="MZW215:NAE215"/>
    <mergeCell ref="NAF215:NAN215"/>
    <mergeCell ref="NAO215:NAW215"/>
    <mergeCell ref="MXL215:MXT215"/>
    <mergeCell ref="MXU215:MYC215"/>
    <mergeCell ref="MYD215:MYL215"/>
    <mergeCell ref="MYM215:MYU215"/>
    <mergeCell ref="MYV215:MZD215"/>
    <mergeCell ref="MVS215:MWA215"/>
    <mergeCell ref="MWB215:MWJ215"/>
    <mergeCell ref="MWK215:MWS215"/>
    <mergeCell ref="MWT215:MXB215"/>
    <mergeCell ref="MXC215:MXK215"/>
    <mergeCell ref="MTZ215:MUH215"/>
    <mergeCell ref="MUI215:MUQ215"/>
    <mergeCell ref="MUR215:MUZ215"/>
    <mergeCell ref="MVA215:MVI215"/>
    <mergeCell ref="MVJ215:MVR215"/>
    <mergeCell ref="MSG215:MSO215"/>
    <mergeCell ref="MSP215:MSX215"/>
    <mergeCell ref="MSY215:MTG215"/>
    <mergeCell ref="MTH215:MTP215"/>
    <mergeCell ref="MTQ215:MTY215"/>
    <mergeCell ref="MQN215:MQV215"/>
    <mergeCell ref="MQW215:MRE215"/>
    <mergeCell ref="MRF215:MRN215"/>
    <mergeCell ref="MRO215:MRW215"/>
    <mergeCell ref="MRX215:MSF215"/>
    <mergeCell ref="MOU215:MPC215"/>
    <mergeCell ref="MPD215:MPL215"/>
    <mergeCell ref="MPM215:MPU215"/>
    <mergeCell ref="MPV215:MQD215"/>
    <mergeCell ref="MQE215:MQM215"/>
    <mergeCell ref="MNB215:MNJ215"/>
    <mergeCell ref="MNK215:MNS215"/>
    <mergeCell ref="MNT215:MOB215"/>
    <mergeCell ref="MOC215:MOK215"/>
    <mergeCell ref="MOL215:MOT215"/>
    <mergeCell ref="MLI215:MLQ215"/>
    <mergeCell ref="MLR215:MLZ215"/>
    <mergeCell ref="MMA215:MMI215"/>
    <mergeCell ref="MMJ215:MMR215"/>
    <mergeCell ref="MMS215:MNA215"/>
    <mergeCell ref="MJP215:MJX215"/>
    <mergeCell ref="MJY215:MKG215"/>
    <mergeCell ref="MKH215:MKP215"/>
    <mergeCell ref="MKQ215:MKY215"/>
    <mergeCell ref="MKZ215:MLH215"/>
    <mergeCell ref="MHW215:MIE215"/>
    <mergeCell ref="MIF215:MIN215"/>
    <mergeCell ref="MIO215:MIW215"/>
    <mergeCell ref="MIX215:MJF215"/>
    <mergeCell ref="MJG215:MJO215"/>
    <mergeCell ref="MGD215:MGL215"/>
    <mergeCell ref="MGM215:MGU215"/>
    <mergeCell ref="MGV215:MHD215"/>
    <mergeCell ref="MHE215:MHM215"/>
    <mergeCell ref="MHN215:MHV215"/>
    <mergeCell ref="MEK215:MES215"/>
    <mergeCell ref="MET215:MFB215"/>
    <mergeCell ref="MFC215:MFK215"/>
    <mergeCell ref="MFL215:MFT215"/>
    <mergeCell ref="MFU215:MGC215"/>
    <mergeCell ref="MCR215:MCZ215"/>
    <mergeCell ref="MDA215:MDI215"/>
    <mergeCell ref="MDJ215:MDR215"/>
    <mergeCell ref="MDS215:MEA215"/>
    <mergeCell ref="MEB215:MEJ215"/>
    <mergeCell ref="MAY215:MBG215"/>
    <mergeCell ref="MBH215:MBP215"/>
    <mergeCell ref="MBQ215:MBY215"/>
    <mergeCell ref="MBZ215:MCH215"/>
    <mergeCell ref="MCI215:MCQ215"/>
    <mergeCell ref="LZF215:LZN215"/>
    <mergeCell ref="LZO215:LZW215"/>
    <mergeCell ref="LZX215:MAF215"/>
    <mergeCell ref="MAG215:MAO215"/>
    <mergeCell ref="MAP215:MAX215"/>
    <mergeCell ref="LXM215:LXU215"/>
    <mergeCell ref="LXV215:LYD215"/>
    <mergeCell ref="LYE215:LYM215"/>
    <mergeCell ref="LYN215:LYV215"/>
    <mergeCell ref="LYW215:LZE215"/>
    <mergeCell ref="LVT215:LWB215"/>
    <mergeCell ref="LWC215:LWK215"/>
    <mergeCell ref="LWL215:LWT215"/>
    <mergeCell ref="LWU215:LXC215"/>
    <mergeCell ref="LXD215:LXL215"/>
    <mergeCell ref="LUA215:LUI215"/>
    <mergeCell ref="LUJ215:LUR215"/>
    <mergeCell ref="LUS215:LVA215"/>
    <mergeCell ref="LVB215:LVJ215"/>
    <mergeCell ref="LVK215:LVS215"/>
    <mergeCell ref="LSH215:LSP215"/>
    <mergeCell ref="LSQ215:LSY215"/>
    <mergeCell ref="LSZ215:LTH215"/>
    <mergeCell ref="LTI215:LTQ215"/>
    <mergeCell ref="LTR215:LTZ215"/>
    <mergeCell ref="LQO215:LQW215"/>
    <mergeCell ref="LQX215:LRF215"/>
    <mergeCell ref="LRG215:LRO215"/>
    <mergeCell ref="LRP215:LRX215"/>
    <mergeCell ref="LRY215:LSG215"/>
    <mergeCell ref="LOV215:LPD215"/>
    <mergeCell ref="LPE215:LPM215"/>
    <mergeCell ref="LPN215:LPV215"/>
    <mergeCell ref="LPW215:LQE215"/>
    <mergeCell ref="LQF215:LQN215"/>
    <mergeCell ref="LNC215:LNK215"/>
    <mergeCell ref="LNL215:LNT215"/>
    <mergeCell ref="LNU215:LOC215"/>
    <mergeCell ref="LOD215:LOL215"/>
    <mergeCell ref="LOM215:LOU215"/>
    <mergeCell ref="LLJ215:LLR215"/>
    <mergeCell ref="LLS215:LMA215"/>
    <mergeCell ref="LMB215:LMJ215"/>
    <mergeCell ref="LMK215:LMS215"/>
    <mergeCell ref="LMT215:LNB215"/>
    <mergeCell ref="LJQ215:LJY215"/>
    <mergeCell ref="LJZ215:LKH215"/>
    <mergeCell ref="LKI215:LKQ215"/>
    <mergeCell ref="LKR215:LKZ215"/>
    <mergeCell ref="LLA215:LLI215"/>
    <mergeCell ref="LHX215:LIF215"/>
    <mergeCell ref="LIG215:LIO215"/>
    <mergeCell ref="LIP215:LIX215"/>
    <mergeCell ref="LIY215:LJG215"/>
    <mergeCell ref="LJH215:LJP215"/>
    <mergeCell ref="LGE215:LGM215"/>
    <mergeCell ref="LGN215:LGV215"/>
    <mergeCell ref="LGW215:LHE215"/>
    <mergeCell ref="LHF215:LHN215"/>
    <mergeCell ref="LHO215:LHW215"/>
    <mergeCell ref="LEL215:LET215"/>
    <mergeCell ref="LEU215:LFC215"/>
    <mergeCell ref="LFD215:LFL215"/>
    <mergeCell ref="LFM215:LFU215"/>
    <mergeCell ref="LFV215:LGD215"/>
    <mergeCell ref="LCS215:LDA215"/>
    <mergeCell ref="LDB215:LDJ215"/>
    <mergeCell ref="LDK215:LDS215"/>
    <mergeCell ref="LDT215:LEB215"/>
    <mergeCell ref="LEC215:LEK215"/>
    <mergeCell ref="LAZ215:LBH215"/>
    <mergeCell ref="LBI215:LBQ215"/>
    <mergeCell ref="LBR215:LBZ215"/>
    <mergeCell ref="LCA215:LCI215"/>
    <mergeCell ref="LCJ215:LCR215"/>
    <mergeCell ref="KZG215:KZO215"/>
    <mergeCell ref="KZP215:KZX215"/>
    <mergeCell ref="KZY215:LAG215"/>
    <mergeCell ref="LAH215:LAP215"/>
    <mergeCell ref="LAQ215:LAY215"/>
    <mergeCell ref="KXN215:KXV215"/>
    <mergeCell ref="KXW215:KYE215"/>
    <mergeCell ref="KYF215:KYN215"/>
    <mergeCell ref="KYO215:KYW215"/>
    <mergeCell ref="KYX215:KZF215"/>
    <mergeCell ref="KVU215:KWC215"/>
    <mergeCell ref="KWD215:KWL215"/>
    <mergeCell ref="KWM215:KWU215"/>
    <mergeCell ref="KWV215:KXD215"/>
    <mergeCell ref="KXE215:KXM215"/>
    <mergeCell ref="KUB215:KUJ215"/>
    <mergeCell ref="KUK215:KUS215"/>
    <mergeCell ref="KUT215:KVB215"/>
    <mergeCell ref="KVC215:KVK215"/>
    <mergeCell ref="KVL215:KVT215"/>
    <mergeCell ref="KSI215:KSQ215"/>
    <mergeCell ref="KSR215:KSZ215"/>
    <mergeCell ref="KTA215:KTI215"/>
    <mergeCell ref="KTJ215:KTR215"/>
    <mergeCell ref="KTS215:KUA215"/>
    <mergeCell ref="KQP215:KQX215"/>
    <mergeCell ref="KQY215:KRG215"/>
    <mergeCell ref="KRH215:KRP215"/>
    <mergeCell ref="KRQ215:KRY215"/>
    <mergeCell ref="KRZ215:KSH215"/>
    <mergeCell ref="KOW215:KPE215"/>
    <mergeCell ref="KPF215:KPN215"/>
    <mergeCell ref="KPO215:KPW215"/>
    <mergeCell ref="KPX215:KQF215"/>
    <mergeCell ref="KQG215:KQO215"/>
    <mergeCell ref="KND215:KNL215"/>
    <mergeCell ref="KNM215:KNU215"/>
    <mergeCell ref="KNV215:KOD215"/>
    <mergeCell ref="KOE215:KOM215"/>
    <mergeCell ref="KON215:KOV215"/>
    <mergeCell ref="KLK215:KLS215"/>
    <mergeCell ref="KLT215:KMB215"/>
    <mergeCell ref="KMC215:KMK215"/>
    <mergeCell ref="KML215:KMT215"/>
    <mergeCell ref="KMU215:KNC215"/>
    <mergeCell ref="KJR215:KJZ215"/>
    <mergeCell ref="KKA215:KKI215"/>
    <mergeCell ref="KKJ215:KKR215"/>
    <mergeCell ref="KKS215:KLA215"/>
    <mergeCell ref="KLB215:KLJ215"/>
    <mergeCell ref="KHY215:KIG215"/>
    <mergeCell ref="KIH215:KIP215"/>
    <mergeCell ref="KIQ215:KIY215"/>
    <mergeCell ref="KIZ215:KJH215"/>
    <mergeCell ref="KJI215:KJQ215"/>
    <mergeCell ref="KGF215:KGN215"/>
    <mergeCell ref="KGO215:KGW215"/>
    <mergeCell ref="KGX215:KHF215"/>
    <mergeCell ref="KHG215:KHO215"/>
    <mergeCell ref="KHP215:KHX215"/>
    <mergeCell ref="KEM215:KEU215"/>
    <mergeCell ref="KEV215:KFD215"/>
    <mergeCell ref="KFE215:KFM215"/>
    <mergeCell ref="KFN215:KFV215"/>
    <mergeCell ref="KFW215:KGE215"/>
    <mergeCell ref="KCT215:KDB215"/>
    <mergeCell ref="KDC215:KDK215"/>
    <mergeCell ref="KDL215:KDT215"/>
    <mergeCell ref="KDU215:KEC215"/>
    <mergeCell ref="KED215:KEL215"/>
    <mergeCell ref="KBA215:KBI215"/>
    <mergeCell ref="KBJ215:KBR215"/>
    <mergeCell ref="KBS215:KCA215"/>
    <mergeCell ref="KCB215:KCJ215"/>
    <mergeCell ref="KCK215:KCS215"/>
    <mergeCell ref="JZH215:JZP215"/>
    <mergeCell ref="JZQ215:JZY215"/>
    <mergeCell ref="JZZ215:KAH215"/>
    <mergeCell ref="KAI215:KAQ215"/>
    <mergeCell ref="KAR215:KAZ215"/>
    <mergeCell ref="JXO215:JXW215"/>
    <mergeCell ref="JXX215:JYF215"/>
    <mergeCell ref="JYG215:JYO215"/>
    <mergeCell ref="JYP215:JYX215"/>
    <mergeCell ref="JYY215:JZG215"/>
    <mergeCell ref="JVV215:JWD215"/>
    <mergeCell ref="JWE215:JWM215"/>
    <mergeCell ref="JWN215:JWV215"/>
    <mergeCell ref="JWW215:JXE215"/>
    <mergeCell ref="JXF215:JXN215"/>
    <mergeCell ref="JUC215:JUK215"/>
    <mergeCell ref="JUL215:JUT215"/>
    <mergeCell ref="JUU215:JVC215"/>
    <mergeCell ref="JVD215:JVL215"/>
    <mergeCell ref="JVM215:JVU215"/>
    <mergeCell ref="JSJ215:JSR215"/>
    <mergeCell ref="JSS215:JTA215"/>
    <mergeCell ref="JTB215:JTJ215"/>
    <mergeCell ref="JTK215:JTS215"/>
    <mergeCell ref="JTT215:JUB215"/>
    <mergeCell ref="JQQ215:JQY215"/>
    <mergeCell ref="JQZ215:JRH215"/>
    <mergeCell ref="JRI215:JRQ215"/>
    <mergeCell ref="JRR215:JRZ215"/>
    <mergeCell ref="JSA215:JSI215"/>
    <mergeCell ref="JOX215:JPF215"/>
    <mergeCell ref="JPG215:JPO215"/>
    <mergeCell ref="JPP215:JPX215"/>
    <mergeCell ref="JPY215:JQG215"/>
    <mergeCell ref="JQH215:JQP215"/>
    <mergeCell ref="JNE215:JNM215"/>
    <mergeCell ref="JNN215:JNV215"/>
    <mergeCell ref="JNW215:JOE215"/>
    <mergeCell ref="JOF215:JON215"/>
    <mergeCell ref="JOO215:JOW215"/>
    <mergeCell ref="JLL215:JLT215"/>
    <mergeCell ref="JLU215:JMC215"/>
    <mergeCell ref="JMD215:JML215"/>
    <mergeCell ref="JMM215:JMU215"/>
    <mergeCell ref="JMV215:JND215"/>
    <mergeCell ref="JJS215:JKA215"/>
    <mergeCell ref="JKB215:JKJ215"/>
    <mergeCell ref="JKK215:JKS215"/>
    <mergeCell ref="JKT215:JLB215"/>
    <mergeCell ref="JLC215:JLK215"/>
    <mergeCell ref="JHZ215:JIH215"/>
    <mergeCell ref="JII215:JIQ215"/>
    <mergeCell ref="JIR215:JIZ215"/>
    <mergeCell ref="JJA215:JJI215"/>
    <mergeCell ref="JJJ215:JJR215"/>
    <mergeCell ref="JGG215:JGO215"/>
    <mergeCell ref="JGP215:JGX215"/>
    <mergeCell ref="JGY215:JHG215"/>
    <mergeCell ref="JHH215:JHP215"/>
    <mergeCell ref="JHQ215:JHY215"/>
    <mergeCell ref="JEN215:JEV215"/>
    <mergeCell ref="JEW215:JFE215"/>
    <mergeCell ref="JFF215:JFN215"/>
    <mergeCell ref="JFO215:JFW215"/>
    <mergeCell ref="JFX215:JGF215"/>
    <mergeCell ref="JCU215:JDC215"/>
    <mergeCell ref="JDD215:JDL215"/>
    <mergeCell ref="JDM215:JDU215"/>
    <mergeCell ref="JDV215:JED215"/>
    <mergeCell ref="JEE215:JEM215"/>
    <mergeCell ref="JBB215:JBJ215"/>
    <mergeCell ref="JBK215:JBS215"/>
    <mergeCell ref="JBT215:JCB215"/>
    <mergeCell ref="JCC215:JCK215"/>
    <mergeCell ref="JCL215:JCT215"/>
    <mergeCell ref="IZI215:IZQ215"/>
    <mergeCell ref="IZR215:IZZ215"/>
    <mergeCell ref="JAA215:JAI215"/>
    <mergeCell ref="JAJ215:JAR215"/>
    <mergeCell ref="JAS215:JBA215"/>
    <mergeCell ref="IXP215:IXX215"/>
    <mergeCell ref="IXY215:IYG215"/>
    <mergeCell ref="IYH215:IYP215"/>
    <mergeCell ref="IYQ215:IYY215"/>
    <mergeCell ref="IYZ215:IZH215"/>
    <mergeCell ref="IVW215:IWE215"/>
    <mergeCell ref="IWF215:IWN215"/>
    <mergeCell ref="IWO215:IWW215"/>
    <mergeCell ref="IWX215:IXF215"/>
    <mergeCell ref="IXG215:IXO215"/>
    <mergeCell ref="IUD215:IUL215"/>
    <mergeCell ref="IUM215:IUU215"/>
    <mergeCell ref="IUV215:IVD215"/>
    <mergeCell ref="IVE215:IVM215"/>
    <mergeCell ref="IVN215:IVV215"/>
    <mergeCell ref="ISK215:ISS215"/>
    <mergeCell ref="IST215:ITB215"/>
    <mergeCell ref="ITC215:ITK215"/>
    <mergeCell ref="ITL215:ITT215"/>
    <mergeCell ref="ITU215:IUC215"/>
    <mergeCell ref="IQR215:IQZ215"/>
    <mergeCell ref="IRA215:IRI215"/>
    <mergeCell ref="IRJ215:IRR215"/>
    <mergeCell ref="IRS215:ISA215"/>
    <mergeCell ref="ISB215:ISJ215"/>
    <mergeCell ref="IOY215:IPG215"/>
    <mergeCell ref="IPH215:IPP215"/>
    <mergeCell ref="IPQ215:IPY215"/>
    <mergeCell ref="IPZ215:IQH215"/>
    <mergeCell ref="IQI215:IQQ215"/>
    <mergeCell ref="INF215:INN215"/>
    <mergeCell ref="INO215:INW215"/>
    <mergeCell ref="INX215:IOF215"/>
    <mergeCell ref="IOG215:IOO215"/>
    <mergeCell ref="IOP215:IOX215"/>
    <mergeCell ref="ILM215:ILU215"/>
    <mergeCell ref="ILV215:IMD215"/>
    <mergeCell ref="IME215:IMM215"/>
    <mergeCell ref="IMN215:IMV215"/>
    <mergeCell ref="IMW215:INE215"/>
    <mergeCell ref="IJT215:IKB215"/>
    <mergeCell ref="IKC215:IKK215"/>
    <mergeCell ref="IKL215:IKT215"/>
    <mergeCell ref="IKU215:ILC215"/>
    <mergeCell ref="ILD215:ILL215"/>
    <mergeCell ref="IIA215:III215"/>
    <mergeCell ref="IIJ215:IIR215"/>
    <mergeCell ref="IIS215:IJA215"/>
    <mergeCell ref="IJB215:IJJ215"/>
    <mergeCell ref="IJK215:IJS215"/>
    <mergeCell ref="IGH215:IGP215"/>
    <mergeCell ref="IGQ215:IGY215"/>
    <mergeCell ref="IGZ215:IHH215"/>
    <mergeCell ref="IHI215:IHQ215"/>
    <mergeCell ref="IHR215:IHZ215"/>
    <mergeCell ref="IEO215:IEW215"/>
    <mergeCell ref="IEX215:IFF215"/>
    <mergeCell ref="IFG215:IFO215"/>
    <mergeCell ref="IFP215:IFX215"/>
    <mergeCell ref="IFY215:IGG215"/>
    <mergeCell ref="ICV215:IDD215"/>
    <mergeCell ref="IDE215:IDM215"/>
    <mergeCell ref="IDN215:IDV215"/>
    <mergeCell ref="IDW215:IEE215"/>
    <mergeCell ref="IEF215:IEN215"/>
    <mergeCell ref="IBC215:IBK215"/>
    <mergeCell ref="IBL215:IBT215"/>
    <mergeCell ref="IBU215:ICC215"/>
    <mergeCell ref="ICD215:ICL215"/>
    <mergeCell ref="ICM215:ICU215"/>
    <mergeCell ref="HZJ215:HZR215"/>
    <mergeCell ref="HZS215:IAA215"/>
    <mergeCell ref="IAB215:IAJ215"/>
    <mergeCell ref="IAK215:IAS215"/>
    <mergeCell ref="IAT215:IBB215"/>
    <mergeCell ref="HXQ215:HXY215"/>
    <mergeCell ref="HXZ215:HYH215"/>
    <mergeCell ref="HYI215:HYQ215"/>
    <mergeCell ref="HYR215:HYZ215"/>
    <mergeCell ref="HZA215:HZI215"/>
    <mergeCell ref="HVX215:HWF215"/>
    <mergeCell ref="HWG215:HWO215"/>
    <mergeCell ref="HWP215:HWX215"/>
    <mergeCell ref="HWY215:HXG215"/>
    <mergeCell ref="HXH215:HXP215"/>
    <mergeCell ref="HUE215:HUM215"/>
    <mergeCell ref="HUN215:HUV215"/>
    <mergeCell ref="HUW215:HVE215"/>
    <mergeCell ref="HVF215:HVN215"/>
    <mergeCell ref="HVO215:HVW215"/>
    <mergeCell ref="HSL215:HST215"/>
    <mergeCell ref="HSU215:HTC215"/>
    <mergeCell ref="HTD215:HTL215"/>
    <mergeCell ref="HTM215:HTU215"/>
    <mergeCell ref="HTV215:HUD215"/>
    <mergeCell ref="HQS215:HRA215"/>
    <mergeCell ref="HRB215:HRJ215"/>
    <mergeCell ref="HRK215:HRS215"/>
    <mergeCell ref="HRT215:HSB215"/>
    <mergeCell ref="HSC215:HSK215"/>
    <mergeCell ref="HOZ215:HPH215"/>
    <mergeCell ref="HPI215:HPQ215"/>
    <mergeCell ref="HPR215:HPZ215"/>
    <mergeCell ref="HQA215:HQI215"/>
    <mergeCell ref="HQJ215:HQR215"/>
    <mergeCell ref="HNG215:HNO215"/>
    <mergeCell ref="HNP215:HNX215"/>
    <mergeCell ref="HNY215:HOG215"/>
    <mergeCell ref="HOH215:HOP215"/>
    <mergeCell ref="HOQ215:HOY215"/>
    <mergeCell ref="HLN215:HLV215"/>
    <mergeCell ref="HLW215:HME215"/>
    <mergeCell ref="HMF215:HMN215"/>
    <mergeCell ref="HMO215:HMW215"/>
    <mergeCell ref="HMX215:HNF215"/>
    <mergeCell ref="HJU215:HKC215"/>
    <mergeCell ref="HKD215:HKL215"/>
    <mergeCell ref="HKM215:HKU215"/>
    <mergeCell ref="HKV215:HLD215"/>
    <mergeCell ref="HLE215:HLM215"/>
    <mergeCell ref="HIB215:HIJ215"/>
    <mergeCell ref="HIK215:HIS215"/>
    <mergeCell ref="HIT215:HJB215"/>
    <mergeCell ref="HJC215:HJK215"/>
    <mergeCell ref="HJL215:HJT215"/>
    <mergeCell ref="HGI215:HGQ215"/>
    <mergeCell ref="HGR215:HGZ215"/>
    <mergeCell ref="HHA215:HHI215"/>
    <mergeCell ref="HHJ215:HHR215"/>
    <mergeCell ref="HHS215:HIA215"/>
    <mergeCell ref="HEP215:HEX215"/>
    <mergeCell ref="HEY215:HFG215"/>
    <mergeCell ref="HFH215:HFP215"/>
    <mergeCell ref="HFQ215:HFY215"/>
    <mergeCell ref="HFZ215:HGH215"/>
    <mergeCell ref="HCW215:HDE215"/>
    <mergeCell ref="HDF215:HDN215"/>
    <mergeCell ref="HDO215:HDW215"/>
    <mergeCell ref="HDX215:HEF215"/>
    <mergeCell ref="HEG215:HEO215"/>
    <mergeCell ref="HBD215:HBL215"/>
    <mergeCell ref="HBM215:HBU215"/>
    <mergeCell ref="HBV215:HCD215"/>
    <mergeCell ref="HCE215:HCM215"/>
    <mergeCell ref="HCN215:HCV215"/>
    <mergeCell ref="GZK215:GZS215"/>
    <mergeCell ref="GZT215:HAB215"/>
    <mergeCell ref="HAC215:HAK215"/>
    <mergeCell ref="HAL215:HAT215"/>
    <mergeCell ref="HAU215:HBC215"/>
    <mergeCell ref="GXR215:GXZ215"/>
    <mergeCell ref="GYA215:GYI215"/>
    <mergeCell ref="GYJ215:GYR215"/>
    <mergeCell ref="GYS215:GZA215"/>
    <mergeCell ref="GZB215:GZJ215"/>
    <mergeCell ref="GVY215:GWG215"/>
    <mergeCell ref="GWH215:GWP215"/>
    <mergeCell ref="GWQ215:GWY215"/>
    <mergeCell ref="GWZ215:GXH215"/>
    <mergeCell ref="GXI215:GXQ215"/>
    <mergeCell ref="GUF215:GUN215"/>
    <mergeCell ref="GUO215:GUW215"/>
    <mergeCell ref="GUX215:GVF215"/>
    <mergeCell ref="GVG215:GVO215"/>
    <mergeCell ref="GVP215:GVX215"/>
    <mergeCell ref="GSM215:GSU215"/>
    <mergeCell ref="GSV215:GTD215"/>
    <mergeCell ref="GTE215:GTM215"/>
    <mergeCell ref="GTN215:GTV215"/>
    <mergeCell ref="GTW215:GUE215"/>
    <mergeCell ref="GQT215:GRB215"/>
    <mergeCell ref="GRC215:GRK215"/>
    <mergeCell ref="GRL215:GRT215"/>
    <mergeCell ref="GRU215:GSC215"/>
    <mergeCell ref="GSD215:GSL215"/>
    <mergeCell ref="GPA215:GPI215"/>
    <mergeCell ref="GPJ215:GPR215"/>
    <mergeCell ref="GPS215:GQA215"/>
    <mergeCell ref="GQB215:GQJ215"/>
    <mergeCell ref="GQK215:GQS215"/>
    <mergeCell ref="GNH215:GNP215"/>
    <mergeCell ref="GNQ215:GNY215"/>
    <mergeCell ref="GNZ215:GOH215"/>
    <mergeCell ref="GOI215:GOQ215"/>
    <mergeCell ref="GOR215:GOZ215"/>
    <mergeCell ref="GLO215:GLW215"/>
    <mergeCell ref="GLX215:GMF215"/>
    <mergeCell ref="GMG215:GMO215"/>
    <mergeCell ref="GMP215:GMX215"/>
    <mergeCell ref="GMY215:GNG215"/>
    <mergeCell ref="GJV215:GKD215"/>
    <mergeCell ref="GKE215:GKM215"/>
    <mergeCell ref="GKN215:GKV215"/>
    <mergeCell ref="GKW215:GLE215"/>
    <mergeCell ref="GLF215:GLN215"/>
    <mergeCell ref="GIC215:GIK215"/>
    <mergeCell ref="GIL215:GIT215"/>
    <mergeCell ref="GIU215:GJC215"/>
    <mergeCell ref="GJD215:GJL215"/>
    <mergeCell ref="GJM215:GJU215"/>
    <mergeCell ref="GGJ215:GGR215"/>
    <mergeCell ref="GGS215:GHA215"/>
    <mergeCell ref="GHB215:GHJ215"/>
    <mergeCell ref="GHK215:GHS215"/>
    <mergeCell ref="GHT215:GIB215"/>
    <mergeCell ref="GEQ215:GEY215"/>
    <mergeCell ref="GEZ215:GFH215"/>
    <mergeCell ref="GFI215:GFQ215"/>
    <mergeCell ref="GFR215:GFZ215"/>
    <mergeCell ref="GGA215:GGI215"/>
    <mergeCell ref="GCX215:GDF215"/>
    <mergeCell ref="GDG215:GDO215"/>
    <mergeCell ref="GDP215:GDX215"/>
    <mergeCell ref="GDY215:GEG215"/>
    <mergeCell ref="GEH215:GEP215"/>
    <mergeCell ref="GBE215:GBM215"/>
    <mergeCell ref="GBN215:GBV215"/>
    <mergeCell ref="GBW215:GCE215"/>
    <mergeCell ref="GCF215:GCN215"/>
    <mergeCell ref="GCO215:GCW215"/>
    <mergeCell ref="FZL215:FZT215"/>
    <mergeCell ref="FZU215:GAC215"/>
    <mergeCell ref="GAD215:GAL215"/>
    <mergeCell ref="GAM215:GAU215"/>
    <mergeCell ref="GAV215:GBD215"/>
    <mergeCell ref="FXS215:FYA215"/>
    <mergeCell ref="FYB215:FYJ215"/>
    <mergeCell ref="FYK215:FYS215"/>
    <mergeCell ref="FYT215:FZB215"/>
    <mergeCell ref="FZC215:FZK215"/>
    <mergeCell ref="FVZ215:FWH215"/>
    <mergeCell ref="FWI215:FWQ215"/>
    <mergeCell ref="FWR215:FWZ215"/>
    <mergeCell ref="FXA215:FXI215"/>
    <mergeCell ref="FXJ215:FXR215"/>
    <mergeCell ref="FUG215:FUO215"/>
    <mergeCell ref="FUP215:FUX215"/>
    <mergeCell ref="FUY215:FVG215"/>
    <mergeCell ref="FVH215:FVP215"/>
    <mergeCell ref="FVQ215:FVY215"/>
    <mergeCell ref="FSN215:FSV215"/>
    <mergeCell ref="FSW215:FTE215"/>
    <mergeCell ref="FTF215:FTN215"/>
    <mergeCell ref="FTO215:FTW215"/>
    <mergeCell ref="FTX215:FUF215"/>
    <mergeCell ref="FQU215:FRC215"/>
    <mergeCell ref="FRD215:FRL215"/>
    <mergeCell ref="FRM215:FRU215"/>
    <mergeCell ref="FRV215:FSD215"/>
    <mergeCell ref="FSE215:FSM215"/>
    <mergeCell ref="FPB215:FPJ215"/>
    <mergeCell ref="FPK215:FPS215"/>
    <mergeCell ref="FPT215:FQB215"/>
    <mergeCell ref="FQC215:FQK215"/>
    <mergeCell ref="FQL215:FQT215"/>
    <mergeCell ref="FNI215:FNQ215"/>
    <mergeCell ref="FNR215:FNZ215"/>
    <mergeCell ref="FOA215:FOI215"/>
    <mergeCell ref="FOJ215:FOR215"/>
    <mergeCell ref="FOS215:FPA215"/>
    <mergeCell ref="FLP215:FLX215"/>
    <mergeCell ref="FLY215:FMG215"/>
    <mergeCell ref="FMH215:FMP215"/>
    <mergeCell ref="FMQ215:FMY215"/>
    <mergeCell ref="FMZ215:FNH215"/>
    <mergeCell ref="FJW215:FKE215"/>
    <mergeCell ref="FKF215:FKN215"/>
    <mergeCell ref="FKO215:FKW215"/>
    <mergeCell ref="FKX215:FLF215"/>
    <mergeCell ref="FLG215:FLO215"/>
    <mergeCell ref="FID215:FIL215"/>
    <mergeCell ref="FIM215:FIU215"/>
    <mergeCell ref="FIV215:FJD215"/>
    <mergeCell ref="FJE215:FJM215"/>
    <mergeCell ref="FJN215:FJV215"/>
    <mergeCell ref="FGK215:FGS215"/>
    <mergeCell ref="FGT215:FHB215"/>
    <mergeCell ref="FHC215:FHK215"/>
    <mergeCell ref="FHL215:FHT215"/>
    <mergeCell ref="FHU215:FIC215"/>
    <mergeCell ref="FER215:FEZ215"/>
    <mergeCell ref="FFA215:FFI215"/>
    <mergeCell ref="FFJ215:FFR215"/>
    <mergeCell ref="FFS215:FGA215"/>
    <mergeCell ref="FGB215:FGJ215"/>
    <mergeCell ref="FCY215:FDG215"/>
    <mergeCell ref="FDH215:FDP215"/>
    <mergeCell ref="FDQ215:FDY215"/>
    <mergeCell ref="FDZ215:FEH215"/>
    <mergeCell ref="FEI215:FEQ215"/>
    <mergeCell ref="FBF215:FBN215"/>
    <mergeCell ref="FBO215:FBW215"/>
    <mergeCell ref="FBX215:FCF215"/>
    <mergeCell ref="FCG215:FCO215"/>
    <mergeCell ref="FCP215:FCX215"/>
    <mergeCell ref="EZM215:EZU215"/>
    <mergeCell ref="EZV215:FAD215"/>
    <mergeCell ref="FAE215:FAM215"/>
    <mergeCell ref="FAN215:FAV215"/>
    <mergeCell ref="FAW215:FBE215"/>
    <mergeCell ref="EXT215:EYB215"/>
    <mergeCell ref="EYC215:EYK215"/>
    <mergeCell ref="EYL215:EYT215"/>
    <mergeCell ref="EYU215:EZC215"/>
    <mergeCell ref="EZD215:EZL215"/>
    <mergeCell ref="EWA215:EWI215"/>
    <mergeCell ref="EWJ215:EWR215"/>
    <mergeCell ref="EWS215:EXA215"/>
    <mergeCell ref="EXB215:EXJ215"/>
    <mergeCell ref="EXK215:EXS215"/>
    <mergeCell ref="EUH215:EUP215"/>
    <mergeCell ref="EUQ215:EUY215"/>
    <mergeCell ref="EUZ215:EVH215"/>
    <mergeCell ref="EVI215:EVQ215"/>
    <mergeCell ref="EVR215:EVZ215"/>
    <mergeCell ref="ESO215:ESW215"/>
    <mergeCell ref="ESX215:ETF215"/>
    <mergeCell ref="ETG215:ETO215"/>
    <mergeCell ref="ETP215:ETX215"/>
    <mergeCell ref="ETY215:EUG215"/>
    <mergeCell ref="EQV215:ERD215"/>
    <mergeCell ref="ERE215:ERM215"/>
    <mergeCell ref="ERN215:ERV215"/>
    <mergeCell ref="ERW215:ESE215"/>
    <mergeCell ref="ESF215:ESN215"/>
    <mergeCell ref="EPC215:EPK215"/>
    <mergeCell ref="EPL215:EPT215"/>
    <mergeCell ref="EPU215:EQC215"/>
    <mergeCell ref="EQD215:EQL215"/>
    <mergeCell ref="EQM215:EQU215"/>
    <mergeCell ref="ENJ215:ENR215"/>
    <mergeCell ref="ENS215:EOA215"/>
    <mergeCell ref="EOB215:EOJ215"/>
    <mergeCell ref="EOK215:EOS215"/>
    <mergeCell ref="EOT215:EPB215"/>
    <mergeCell ref="ELQ215:ELY215"/>
    <mergeCell ref="ELZ215:EMH215"/>
    <mergeCell ref="EMI215:EMQ215"/>
    <mergeCell ref="EMR215:EMZ215"/>
    <mergeCell ref="ENA215:ENI215"/>
    <mergeCell ref="EJX215:EKF215"/>
    <mergeCell ref="EKG215:EKO215"/>
    <mergeCell ref="EKP215:EKX215"/>
    <mergeCell ref="EKY215:ELG215"/>
    <mergeCell ref="ELH215:ELP215"/>
    <mergeCell ref="EIE215:EIM215"/>
    <mergeCell ref="EIN215:EIV215"/>
    <mergeCell ref="EIW215:EJE215"/>
    <mergeCell ref="EJF215:EJN215"/>
    <mergeCell ref="EJO215:EJW215"/>
    <mergeCell ref="EGL215:EGT215"/>
    <mergeCell ref="EGU215:EHC215"/>
    <mergeCell ref="EHD215:EHL215"/>
    <mergeCell ref="EHM215:EHU215"/>
    <mergeCell ref="EHV215:EID215"/>
    <mergeCell ref="EES215:EFA215"/>
    <mergeCell ref="EFB215:EFJ215"/>
    <mergeCell ref="EFK215:EFS215"/>
    <mergeCell ref="EFT215:EGB215"/>
    <mergeCell ref="EGC215:EGK215"/>
    <mergeCell ref="ECZ215:EDH215"/>
    <mergeCell ref="EDI215:EDQ215"/>
    <mergeCell ref="EDR215:EDZ215"/>
    <mergeCell ref="EEA215:EEI215"/>
    <mergeCell ref="EEJ215:EER215"/>
    <mergeCell ref="EBG215:EBO215"/>
    <mergeCell ref="EBP215:EBX215"/>
    <mergeCell ref="EBY215:ECG215"/>
    <mergeCell ref="ECH215:ECP215"/>
    <mergeCell ref="ECQ215:ECY215"/>
    <mergeCell ref="DZN215:DZV215"/>
    <mergeCell ref="DZW215:EAE215"/>
    <mergeCell ref="EAF215:EAN215"/>
    <mergeCell ref="EAO215:EAW215"/>
    <mergeCell ref="EAX215:EBF215"/>
    <mergeCell ref="DXU215:DYC215"/>
    <mergeCell ref="DYD215:DYL215"/>
    <mergeCell ref="DYM215:DYU215"/>
    <mergeCell ref="DYV215:DZD215"/>
    <mergeCell ref="DZE215:DZM215"/>
    <mergeCell ref="DWB215:DWJ215"/>
    <mergeCell ref="DWK215:DWS215"/>
    <mergeCell ref="DWT215:DXB215"/>
    <mergeCell ref="DXC215:DXK215"/>
    <mergeCell ref="DXL215:DXT215"/>
    <mergeCell ref="DUI215:DUQ215"/>
    <mergeCell ref="DUR215:DUZ215"/>
    <mergeCell ref="DVA215:DVI215"/>
    <mergeCell ref="DVJ215:DVR215"/>
    <mergeCell ref="DVS215:DWA215"/>
    <mergeCell ref="DSP215:DSX215"/>
    <mergeCell ref="DSY215:DTG215"/>
    <mergeCell ref="DTH215:DTP215"/>
    <mergeCell ref="DTQ215:DTY215"/>
    <mergeCell ref="DTZ215:DUH215"/>
    <mergeCell ref="DQW215:DRE215"/>
    <mergeCell ref="DRF215:DRN215"/>
    <mergeCell ref="DRO215:DRW215"/>
    <mergeCell ref="DRX215:DSF215"/>
    <mergeCell ref="DSG215:DSO215"/>
    <mergeCell ref="DPD215:DPL215"/>
    <mergeCell ref="DPM215:DPU215"/>
    <mergeCell ref="DPV215:DQD215"/>
    <mergeCell ref="DQE215:DQM215"/>
    <mergeCell ref="DQN215:DQV215"/>
    <mergeCell ref="DNK215:DNS215"/>
    <mergeCell ref="DNT215:DOB215"/>
    <mergeCell ref="DOC215:DOK215"/>
    <mergeCell ref="DOL215:DOT215"/>
    <mergeCell ref="DOU215:DPC215"/>
    <mergeCell ref="DLR215:DLZ215"/>
    <mergeCell ref="DMA215:DMI215"/>
    <mergeCell ref="DMJ215:DMR215"/>
    <mergeCell ref="DMS215:DNA215"/>
    <mergeCell ref="DNB215:DNJ215"/>
    <mergeCell ref="DJY215:DKG215"/>
    <mergeCell ref="DKH215:DKP215"/>
    <mergeCell ref="DKQ215:DKY215"/>
    <mergeCell ref="DKZ215:DLH215"/>
    <mergeCell ref="DLI215:DLQ215"/>
    <mergeCell ref="DIF215:DIN215"/>
    <mergeCell ref="DIO215:DIW215"/>
    <mergeCell ref="DIX215:DJF215"/>
    <mergeCell ref="DJG215:DJO215"/>
    <mergeCell ref="DJP215:DJX215"/>
    <mergeCell ref="DGM215:DGU215"/>
    <mergeCell ref="DGV215:DHD215"/>
    <mergeCell ref="DHE215:DHM215"/>
    <mergeCell ref="DHN215:DHV215"/>
    <mergeCell ref="DHW215:DIE215"/>
    <mergeCell ref="DET215:DFB215"/>
    <mergeCell ref="DFC215:DFK215"/>
    <mergeCell ref="DFL215:DFT215"/>
    <mergeCell ref="DFU215:DGC215"/>
    <mergeCell ref="DGD215:DGL215"/>
    <mergeCell ref="DDA215:DDI215"/>
    <mergeCell ref="DDJ215:DDR215"/>
    <mergeCell ref="DDS215:DEA215"/>
    <mergeCell ref="DEB215:DEJ215"/>
    <mergeCell ref="DEK215:DES215"/>
    <mergeCell ref="DBH215:DBP215"/>
    <mergeCell ref="DBQ215:DBY215"/>
    <mergeCell ref="DBZ215:DCH215"/>
    <mergeCell ref="DCI215:DCQ215"/>
    <mergeCell ref="DCR215:DCZ215"/>
    <mergeCell ref="CZO215:CZW215"/>
    <mergeCell ref="CZX215:DAF215"/>
    <mergeCell ref="DAG215:DAO215"/>
    <mergeCell ref="DAP215:DAX215"/>
    <mergeCell ref="DAY215:DBG215"/>
    <mergeCell ref="CXV215:CYD215"/>
    <mergeCell ref="CYE215:CYM215"/>
    <mergeCell ref="CYN215:CYV215"/>
    <mergeCell ref="CYW215:CZE215"/>
    <mergeCell ref="CZF215:CZN215"/>
    <mergeCell ref="CWC215:CWK215"/>
    <mergeCell ref="CWL215:CWT215"/>
    <mergeCell ref="CWU215:CXC215"/>
    <mergeCell ref="CXD215:CXL215"/>
    <mergeCell ref="CXM215:CXU215"/>
    <mergeCell ref="CUJ215:CUR215"/>
    <mergeCell ref="CUS215:CVA215"/>
    <mergeCell ref="CVB215:CVJ215"/>
    <mergeCell ref="CVK215:CVS215"/>
    <mergeCell ref="CVT215:CWB215"/>
    <mergeCell ref="CSQ215:CSY215"/>
    <mergeCell ref="CSZ215:CTH215"/>
    <mergeCell ref="CTI215:CTQ215"/>
    <mergeCell ref="CTR215:CTZ215"/>
    <mergeCell ref="CUA215:CUI215"/>
    <mergeCell ref="CQX215:CRF215"/>
    <mergeCell ref="CRG215:CRO215"/>
    <mergeCell ref="CRP215:CRX215"/>
    <mergeCell ref="CRY215:CSG215"/>
    <mergeCell ref="CSH215:CSP215"/>
    <mergeCell ref="CPE215:CPM215"/>
    <mergeCell ref="CPN215:CPV215"/>
    <mergeCell ref="CPW215:CQE215"/>
    <mergeCell ref="CQF215:CQN215"/>
    <mergeCell ref="CQO215:CQW215"/>
    <mergeCell ref="CNL215:CNT215"/>
    <mergeCell ref="CNU215:COC215"/>
    <mergeCell ref="COD215:COL215"/>
    <mergeCell ref="COM215:COU215"/>
    <mergeCell ref="COV215:CPD215"/>
    <mergeCell ref="CLS215:CMA215"/>
    <mergeCell ref="CMB215:CMJ215"/>
    <mergeCell ref="CMK215:CMS215"/>
    <mergeCell ref="CMT215:CNB215"/>
    <mergeCell ref="CNC215:CNK215"/>
    <mergeCell ref="CJZ215:CKH215"/>
    <mergeCell ref="CKI215:CKQ215"/>
    <mergeCell ref="CKR215:CKZ215"/>
    <mergeCell ref="CLA215:CLI215"/>
    <mergeCell ref="CLJ215:CLR215"/>
    <mergeCell ref="CIG215:CIO215"/>
    <mergeCell ref="CIP215:CIX215"/>
    <mergeCell ref="CIY215:CJG215"/>
    <mergeCell ref="CJH215:CJP215"/>
    <mergeCell ref="CJQ215:CJY215"/>
    <mergeCell ref="CGN215:CGV215"/>
    <mergeCell ref="CGW215:CHE215"/>
    <mergeCell ref="CHF215:CHN215"/>
    <mergeCell ref="CHO215:CHW215"/>
    <mergeCell ref="CHX215:CIF215"/>
    <mergeCell ref="CEU215:CFC215"/>
    <mergeCell ref="CFD215:CFL215"/>
    <mergeCell ref="CFM215:CFU215"/>
    <mergeCell ref="CFV215:CGD215"/>
    <mergeCell ref="CGE215:CGM215"/>
    <mergeCell ref="CDB215:CDJ215"/>
    <mergeCell ref="CDK215:CDS215"/>
    <mergeCell ref="CDT215:CEB215"/>
    <mergeCell ref="CEC215:CEK215"/>
    <mergeCell ref="CEL215:CET215"/>
    <mergeCell ref="CBI215:CBQ215"/>
    <mergeCell ref="CBR215:CBZ215"/>
    <mergeCell ref="CCA215:CCI215"/>
    <mergeCell ref="CCJ215:CCR215"/>
    <mergeCell ref="CCS215:CDA215"/>
    <mergeCell ref="BZP215:BZX215"/>
    <mergeCell ref="BZY215:CAG215"/>
    <mergeCell ref="CAH215:CAP215"/>
    <mergeCell ref="CAQ215:CAY215"/>
    <mergeCell ref="CAZ215:CBH215"/>
    <mergeCell ref="BXW215:BYE215"/>
    <mergeCell ref="BYF215:BYN215"/>
    <mergeCell ref="BYO215:BYW215"/>
    <mergeCell ref="BYX215:BZF215"/>
    <mergeCell ref="BZG215:BZO215"/>
    <mergeCell ref="BWD215:BWL215"/>
    <mergeCell ref="BWM215:BWU215"/>
    <mergeCell ref="BWV215:BXD215"/>
    <mergeCell ref="BXE215:BXM215"/>
    <mergeCell ref="BXN215:BXV215"/>
    <mergeCell ref="BUK215:BUS215"/>
    <mergeCell ref="BUT215:BVB215"/>
    <mergeCell ref="BVC215:BVK215"/>
    <mergeCell ref="BVL215:BVT215"/>
    <mergeCell ref="BVU215:BWC215"/>
    <mergeCell ref="BSR215:BSZ215"/>
    <mergeCell ref="BTA215:BTI215"/>
    <mergeCell ref="BTJ215:BTR215"/>
    <mergeCell ref="BTS215:BUA215"/>
    <mergeCell ref="BUB215:BUJ215"/>
    <mergeCell ref="BQY215:BRG215"/>
    <mergeCell ref="BRH215:BRP215"/>
    <mergeCell ref="BRQ215:BRY215"/>
    <mergeCell ref="BRZ215:BSH215"/>
    <mergeCell ref="BSI215:BSQ215"/>
    <mergeCell ref="BPF215:BPN215"/>
    <mergeCell ref="BPO215:BPW215"/>
    <mergeCell ref="BPX215:BQF215"/>
    <mergeCell ref="BQG215:BQO215"/>
    <mergeCell ref="BQP215:BQX215"/>
    <mergeCell ref="BNM215:BNU215"/>
    <mergeCell ref="BNV215:BOD215"/>
    <mergeCell ref="BOE215:BOM215"/>
    <mergeCell ref="BON215:BOV215"/>
    <mergeCell ref="BOW215:BPE215"/>
    <mergeCell ref="BLT215:BMB215"/>
    <mergeCell ref="BMC215:BMK215"/>
    <mergeCell ref="BML215:BMT215"/>
    <mergeCell ref="BMU215:BNC215"/>
    <mergeCell ref="BND215:BNL215"/>
    <mergeCell ref="BKA215:BKI215"/>
    <mergeCell ref="BKJ215:BKR215"/>
    <mergeCell ref="BKS215:BLA215"/>
    <mergeCell ref="BLB215:BLJ215"/>
    <mergeCell ref="BLK215:BLS215"/>
    <mergeCell ref="BIH215:BIP215"/>
    <mergeCell ref="BIQ215:BIY215"/>
    <mergeCell ref="BIZ215:BJH215"/>
    <mergeCell ref="BJI215:BJQ215"/>
    <mergeCell ref="BJR215:BJZ215"/>
    <mergeCell ref="BGO215:BGW215"/>
    <mergeCell ref="BGX215:BHF215"/>
    <mergeCell ref="BHG215:BHO215"/>
    <mergeCell ref="BHP215:BHX215"/>
    <mergeCell ref="BHY215:BIG215"/>
    <mergeCell ref="BEV215:BFD215"/>
    <mergeCell ref="BFE215:BFM215"/>
    <mergeCell ref="BFN215:BFV215"/>
    <mergeCell ref="BFW215:BGE215"/>
    <mergeCell ref="BGF215:BGN215"/>
    <mergeCell ref="BDC215:BDK215"/>
    <mergeCell ref="BDL215:BDT215"/>
    <mergeCell ref="BDU215:BEC215"/>
    <mergeCell ref="BED215:BEL215"/>
    <mergeCell ref="BEM215:BEU215"/>
    <mergeCell ref="BBJ215:BBR215"/>
    <mergeCell ref="BBS215:BCA215"/>
    <mergeCell ref="BCB215:BCJ215"/>
    <mergeCell ref="BCK215:BCS215"/>
    <mergeCell ref="BCT215:BDB215"/>
    <mergeCell ref="AZQ215:AZY215"/>
    <mergeCell ref="AZZ215:BAH215"/>
    <mergeCell ref="BAI215:BAQ215"/>
    <mergeCell ref="BAR215:BAZ215"/>
    <mergeCell ref="BBA215:BBI215"/>
    <mergeCell ref="AXX215:AYF215"/>
    <mergeCell ref="AYG215:AYO215"/>
    <mergeCell ref="AYP215:AYX215"/>
    <mergeCell ref="AYY215:AZG215"/>
    <mergeCell ref="AZH215:AZP215"/>
    <mergeCell ref="AWE215:AWM215"/>
    <mergeCell ref="AWN215:AWV215"/>
    <mergeCell ref="AWW215:AXE215"/>
    <mergeCell ref="AXF215:AXN215"/>
    <mergeCell ref="AXO215:AXW215"/>
    <mergeCell ref="AUL215:AUT215"/>
    <mergeCell ref="AUU215:AVC215"/>
    <mergeCell ref="AVD215:AVL215"/>
    <mergeCell ref="AVM215:AVU215"/>
    <mergeCell ref="AVV215:AWD215"/>
    <mergeCell ref="ASS215:ATA215"/>
    <mergeCell ref="ATB215:ATJ215"/>
    <mergeCell ref="ATK215:ATS215"/>
    <mergeCell ref="ATT215:AUB215"/>
    <mergeCell ref="AUC215:AUK215"/>
    <mergeCell ref="AQZ215:ARH215"/>
    <mergeCell ref="ARI215:ARQ215"/>
    <mergeCell ref="ARR215:ARZ215"/>
    <mergeCell ref="ASA215:ASI215"/>
    <mergeCell ref="ASJ215:ASR215"/>
    <mergeCell ref="APG215:APO215"/>
    <mergeCell ref="APP215:APX215"/>
    <mergeCell ref="APY215:AQG215"/>
    <mergeCell ref="AQH215:AQP215"/>
    <mergeCell ref="AQQ215:AQY215"/>
    <mergeCell ref="ANN215:ANV215"/>
    <mergeCell ref="ANW215:AOE215"/>
    <mergeCell ref="AOF215:AON215"/>
    <mergeCell ref="AOO215:AOW215"/>
    <mergeCell ref="AOX215:APF215"/>
    <mergeCell ref="ALU215:AMC215"/>
    <mergeCell ref="AMD215:AML215"/>
    <mergeCell ref="AMM215:AMU215"/>
    <mergeCell ref="AMV215:AND215"/>
    <mergeCell ref="ANE215:ANM215"/>
    <mergeCell ref="AKB215:AKJ215"/>
    <mergeCell ref="AKK215:AKS215"/>
    <mergeCell ref="AKT215:ALB215"/>
    <mergeCell ref="ALC215:ALK215"/>
    <mergeCell ref="ALL215:ALT215"/>
    <mergeCell ref="AII215:AIQ215"/>
    <mergeCell ref="AIR215:AIZ215"/>
    <mergeCell ref="AJA215:AJI215"/>
    <mergeCell ref="AJJ215:AJR215"/>
    <mergeCell ref="AJS215:AKA215"/>
    <mergeCell ref="AGP215:AGX215"/>
    <mergeCell ref="AGY215:AHG215"/>
    <mergeCell ref="AHH215:AHP215"/>
    <mergeCell ref="AHQ215:AHY215"/>
    <mergeCell ref="AHZ215:AIH215"/>
    <mergeCell ref="AEW215:AFE215"/>
    <mergeCell ref="AFF215:AFN215"/>
    <mergeCell ref="AFO215:AFW215"/>
    <mergeCell ref="AFX215:AGF215"/>
    <mergeCell ref="AGG215:AGO215"/>
    <mergeCell ref="ADD215:ADL215"/>
    <mergeCell ref="ADM215:ADU215"/>
    <mergeCell ref="ADV215:AED215"/>
    <mergeCell ref="AEE215:AEM215"/>
    <mergeCell ref="AEN215:AEV215"/>
    <mergeCell ref="ABK215:ABS215"/>
    <mergeCell ref="ABT215:ACB215"/>
    <mergeCell ref="ACC215:ACK215"/>
    <mergeCell ref="ACL215:ACT215"/>
    <mergeCell ref="ACU215:ADC215"/>
    <mergeCell ref="ZR215:ZZ215"/>
    <mergeCell ref="AAA215:AAI215"/>
    <mergeCell ref="AAJ215:AAR215"/>
    <mergeCell ref="AAS215:ABA215"/>
    <mergeCell ref="ABB215:ABJ215"/>
    <mergeCell ref="XY215:YG215"/>
    <mergeCell ref="YH215:YP215"/>
    <mergeCell ref="YQ215:YY215"/>
    <mergeCell ref="YZ215:ZH215"/>
    <mergeCell ref="ZI215:ZQ215"/>
    <mergeCell ref="WF215:WN215"/>
    <mergeCell ref="WO215:WW215"/>
    <mergeCell ref="WX215:XF215"/>
    <mergeCell ref="XG215:XO215"/>
    <mergeCell ref="XP215:XX215"/>
    <mergeCell ref="UM215:UU215"/>
    <mergeCell ref="UV215:VD215"/>
    <mergeCell ref="VE215:VM215"/>
    <mergeCell ref="VN215:VV215"/>
    <mergeCell ref="VW215:WE215"/>
    <mergeCell ref="ST215:TB215"/>
    <mergeCell ref="TC215:TK215"/>
    <mergeCell ref="TL215:TT215"/>
    <mergeCell ref="TU215:UC215"/>
    <mergeCell ref="UD215:UL215"/>
    <mergeCell ref="RA215:RI215"/>
    <mergeCell ref="RJ215:RR215"/>
    <mergeCell ref="RS215:SA215"/>
    <mergeCell ref="SB215:SJ215"/>
    <mergeCell ref="SK215:SS215"/>
    <mergeCell ref="PH215:PP215"/>
    <mergeCell ref="PQ215:PY215"/>
    <mergeCell ref="PZ215:QH215"/>
    <mergeCell ref="QI215:QQ215"/>
    <mergeCell ref="QR215:QZ215"/>
    <mergeCell ref="NO215:NW215"/>
    <mergeCell ref="NX215:OF215"/>
    <mergeCell ref="OG215:OO215"/>
    <mergeCell ref="OP215:OX215"/>
    <mergeCell ref="OY215:PG215"/>
    <mergeCell ref="LV215:MD215"/>
    <mergeCell ref="ME215:MM215"/>
    <mergeCell ref="MN215:MV215"/>
    <mergeCell ref="MW215:NE215"/>
    <mergeCell ref="NF215:NN215"/>
    <mergeCell ref="KC215:KK215"/>
    <mergeCell ref="KL215:KT215"/>
    <mergeCell ref="KU215:LC215"/>
    <mergeCell ref="LD215:LL215"/>
    <mergeCell ref="LM215:LU215"/>
    <mergeCell ref="IJ215:IR215"/>
    <mergeCell ref="IS215:JA215"/>
    <mergeCell ref="JB215:JJ215"/>
    <mergeCell ref="JK215:JS215"/>
    <mergeCell ref="JT215:KB215"/>
    <mergeCell ref="GQ215:GY215"/>
    <mergeCell ref="GZ215:HH215"/>
    <mergeCell ref="HI215:HQ215"/>
    <mergeCell ref="HR215:HZ215"/>
    <mergeCell ref="IA215:II215"/>
    <mergeCell ref="EX215:FF215"/>
    <mergeCell ref="FG215:FO215"/>
    <mergeCell ref="FP215:FX215"/>
    <mergeCell ref="FY215:GG215"/>
    <mergeCell ref="GH215:GP215"/>
    <mergeCell ref="DE215:DM215"/>
    <mergeCell ref="DN215:DV215"/>
    <mergeCell ref="DW215:EE215"/>
    <mergeCell ref="EF215:EN215"/>
    <mergeCell ref="EO215:EW215"/>
    <mergeCell ref="BL215:BT215"/>
    <mergeCell ref="BU215:CC215"/>
    <mergeCell ref="CD215:CL215"/>
    <mergeCell ref="CM215:CU215"/>
    <mergeCell ref="CV215:DD215"/>
    <mergeCell ref="S215:AA215"/>
    <mergeCell ref="AB215:AJ215"/>
    <mergeCell ref="AK215:AS215"/>
    <mergeCell ref="AT215:BB215"/>
    <mergeCell ref="BC215:BK215"/>
    <mergeCell ref="D231:D232"/>
    <mergeCell ref="E231:H232"/>
    <mergeCell ref="I225:M229"/>
    <mergeCell ref="B226:C226"/>
    <mergeCell ref="E226:H226"/>
    <mergeCell ref="B227:C227"/>
    <mergeCell ref="E227:H227"/>
    <mergeCell ref="E228:H229"/>
    <mergeCell ref="B220:C220"/>
    <mergeCell ref="B221:C221"/>
    <mergeCell ref="B222:C222"/>
    <mergeCell ref="B223:C223"/>
    <mergeCell ref="B224:C224"/>
    <mergeCell ref="I220:M224"/>
    <mergeCell ref="E220:H220"/>
    <mergeCell ref="E221:H221"/>
    <mergeCell ref="E222:H222"/>
    <mergeCell ref="E223:H223"/>
    <mergeCell ref="E224:H224"/>
    <mergeCell ref="B218:C218"/>
    <mergeCell ref="A220:A224"/>
    <mergeCell ref="A219:M219"/>
    <mergeCell ref="I218:M218"/>
    <mergeCell ref="E218:H218"/>
    <mergeCell ref="A225:A229"/>
    <mergeCell ref="B225:C225"/>
    <mergeCell ref="E225:H225"/>
    <mergeCell ref="D228:D229"/>
    <mergeCell ref="B228:C229"/>
    <mergeCell ref="A181:M181"/>
    <mergeCell ref="A182:M182"/>
    <mergeCell ref="A215:I215"/>
    <mergeCell ref="J215:R215"/>
    <mergeCell ref="B209:D209"/>
    <mergeCell ref="B192:D192"/>
    <mergeCell ref="B210:K210"/>
    <mergeCell ref="E209:K209"/>
    <mergeCell ref="B195:D195"/>
    <mergeCell ref="B196:D196"/>
    <mergeCell ref="B197:D197"/>
    <mergeCell ref="B198:D198"/>
    <mergeCell ref="B199:D199"/>
    <mergeCell ref="B200:D200"/>
    <mergeCell ref="B201:D201"/>
    <mergeCell ref="B202:D202"/>
    <mergeCell ref="B203:D203"/>
    <mergeCell ref="B204:D204"/>
    <mergeCell ref="B205:D205"/>
    <mergeCell ref="B206:D206"/>
    <mergeCell ref="B207:D207"/>
    <mergeCell ref="B208:D208"/>
    <mergeCell ref="E204:K204"/>
    <mergeCell ref="A5:C5"/>
    <mergeCell ref="D5:G5"/>
    <mergeCell ref="A180:M180"/>
    <mergeCell ref="A184:L189"/>
    <mergeCell ref="A190:XFD190"/>
    <mergeCell ref="A191:K191"/>
    <mergeCell ref="E192:K192"/>
    <mergeCell ref="A211:I214"/>
    <mergeCell ref="E205:K205"/>
    <mergeCell ref="E206:K206"/>
    <mergeCell ref="E207:K207"/>
    <mergeCell ref="E208:K208"/>
    <mergeCell ref="B193:D193"/>
    <mergeCell ref="E193:K193"/>
    <mergeCell ref="A194:K194"/>
    <mergeCell ref="E195:K195"/>
    <mergeCell ref="E196:K196"/>
    <mergeCell ref="E197:K197"/>
    <mergeCell ref="E198:K198"/>
    <mergeCell ref="E199:K199"/>
    <mergeCell ref="E200:K200"/>
    <mergeCell ref="E201:K201"/>
    <mergeCell ref="E202:K202"/>
    <mergeCell ref="E203:K203"/>
    <mergeCell ref="A7:G7"/>
    <mergeCell ref="A9:O9"/>
  </mergeCells>
  <phoneticPr fontId="35" type="noConversion"/>
  <pageMargins left="0.7" right="0.7" top="0.75" bottom="0.75" header="0.3" footer="0.3"/>
  <pageSetup orientation="landscape" r:id="rId1"/>
  <ignoredErrors>
    <ignoredError sqref="A60 A62 A64 A66 A68 A71 A74 A76 A78 A80 A82 A85 A89 A92 A96 A100 A103 A106 A109 A112 A118 A127 A133 A145 A23:A29 A12:A20 A40:A45 A32:A34 A46:A47 A48:A49 A50:A51 A52:A53 A54:A55 A56:A57 A58 A115 A121 A124 A130 A137 A141 A149 A15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Pasiūlymas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Akvilė Lodaitė</cp:lastModifiedBy>
  <dcterms:created xsi:type="dcterms:W3CDTF">2020-07-30T11:24:43Z</dcterms:created>
  <dcterms:modified xsi:type="dcterms:W3CDTF">2024-02-14T07:46:08Z</dcterms:modified>
</cp:coreProperties>
</file>