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gustas_navickas_ignitis_lt/Documents/Desktop/Mano pirkimai/2023/DV-771 generatoriai/5. Pasiūlymai/Pirminiai pasiūlymai/Lot_835219/13442_UAB Elremta Ma___/"/>
    </mc:Choice>
  </mc:AlternateContent>
  <xr:revisionPtr revIDLastSave="2" documentId="13_ncr:1_{D11C4730-C683-464C-A9A0-9B1BA1A15FFA}" xr6:coauthVersionLast="47" xr6:coauthVersionMax="47" xr10:uidLastSave="{53DBB348-4C65-4693-84F2-569AE17C5914}"/>
  <bookViews>
    <workbookView xWindow="-110" yWindow="-110" windowWidth="19420" windowHeight="10420" xr2:uid="{00000000-000D-0000-FFFF-FFFF00000000}"/>
  </bookViews>
  <sheets>
    <sheet name="Įrankis" sheetId="1" r:id="rId1"/>
    <sheet name="Skaičiavimo metodik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24" i="1"/>
  <c r="D26" i="1" l="1"/>
</calcChain>
</file>

<file path=xl/sharedStrings.xml><?xml version="1.0" encoding="utf-8"?>
<sst xmlns="http://schemas.openxmlformats.org/spreadsheetml/2006/main" count="38" uniqueCount="34">
  <si>
    <t>vnt.</t>
  </si>
  <si>
    <t>Pildo Užsakovas:</t>
  </si>
  <si>
    <t>Pildo Tiekėjas:</t>
  </si>
  <si>
    <t>l/h</t>
  </si>
  <si>
    <t>Prekės kaina</t>
  </si>
  <si>
    <t>Rezultatai:</t>
  </si>
  <si>
    <t>Investavimo išlaidos:</t>
  </si>
  <si>
    <t>Viso:</t>
  </si>
  <si>
    <t>Eur be PVM.</t>
  </si>
  <si>
    <t>Eur be PVM/vnt</t>
  </si>
  <si>
    <t>Eur be PVM</t>
  </si>
  <si>
    <t>Perkamas Prekių kiekis</t>
  </si>
  <si>
    <t>Galios poreikis Prekės eksploatavimo laikotarpiu</t>
  </si>
  <si>
    <t>Eksploatavimo sąnaudos:</t>
  </si>
  <si>
    <t>Kuro kaina*</t>
  </si>
  <si>
    <t>Galia**</t>
  </si>
  <si>
    <t>Kuro sąnaudos, kai PRP 100 proc.***</t>
  </si>
  <si>
    <t>** Parametrai turi būti pagrįsti pateikiant techninius dokumentus.</t>
  </si>
  <si>
    <t>*** Parametrai turi būti pagrįsti pateikiant techninius dokumentus.</t>
  </si>
  <si>
    <t>S = Sx + Sy</t>
  </si>
  <si>
    <t>Sy – sunaudojamo kuro sąnaudos per gyvavimo ciklą</t>
  </si>
  <si>
    <t>D = E (per gyvavimo ciklą vidutiniškai pagaminamas energijos kiekis) x Y (1 kW pagaminti reikalingas kuro kiekis, litrais)</t>
  </si>
  <si>
    <t>Sy = K (kuro kaina) x D (suvartojamo kuro kiekis litrais per gyvavimo ciklą)</t>
  </si>
  <si>
    <t>Sunaudojamo kuros sąnaudos per gyvavimo ciklą apskaičiavimas:</t>
  </si>
  <si>
    <t>Bendros pasiūlymo kainos apskaičiavimas:</t>
  </si>
  <si>
    <r>
      <t>Y = Z (generatoriaus dyzelio sunaudojimas per darbo valandą (l/val), kai PRP 100 proc.)</t>
    </r>
    <r>
      <rPr>
        <sz val="8"/>
        <color theme="1"/>
        <rFont val="Arial"/>
        <family val="2"/>
        <charset val="186"/>
      </rPr>
      <t> </t>
    </r>
    <r>
      <rPr>
        <sz val="11"/>
        <color theme="1"/>
        <rFont val="Arial"/>
        <family val="2"/>
        <charset val="186"/>
      </rPr>
      <t xml:space="preserve"> / G (generatoriaus galingumas</t>
    </r>
  </si>
  <si>
    <t>kW</t>
  </si>
  <si>
    <t>kWh</t>
  </si>
  <si>
    <t>E = pagaminamos kilovatvalandės per 10 metų gyvavimo ciklą</t>
  </si>
  <si>
    <t>Mokymų kaina</t>
  </si>
  <si>
    <r>
      <t>Sx – Įsigijimo sąnaudos (Prekės kaina + Mokumų sąnaudos)</t>
    </r>
    <r>
      <rPr>
        <sz val="8"/>
        <color theme="1"/>
        <rFont val="Arial"/>
        <family val="2"/>
        <charset val="186"/>
      </rPr>
      <t> </t>
    </r>
  </si>
  <si>
    <t>Maksimalus priimtinas įkainis (EUR be PVM)</t>
  </si>
  <si>
    <t>Perkamas Mokymų kiekis</t>
  </si>
  <si>
    <t>* Kuro kaina (už 1 litrą) nustatyta pagal Užsakovo turimos kuro pirkimo sutarties kainą pirkimo dokumentų patvirtinimo datą, kuri yra nurodyta Specialiųjų pirkimo sąlygų (SPS) pirmajame puslapyje.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</si>
</sst>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sz val="8"/>
      <color theme="1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CC6B0"/>
        <bgColor indexed="64"/>
      </patternFill>
    </fill>
    <fill>
      <patternFill patternType="solid">
        <fgColor rgb="FFB7DBC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3" borderId="0" xfId="0" applyFill="1"/>
    <xf numFmtId="0" fontId="2" fillId="0" borderId="0" xfId="0" applyFont="1"/>
    <xf numFmtId="0" fontId="2" fillId="3" borderId="0" xfId="0" applyFont="1" applyFill="1"/>
    <xf numFmtId="0" fontId="3" fillId="4" borderId="2" xfId="0" applyFont="1" applyFill="1" applyBorder="1"/>
    <xf numFmtId="0" fontId="2" fillId="4" borderId="3" xfId="0" applyFont="1" applyFill="1" applyBorder="1"/>
    <xf numFmtId="0" fontId="2" fillId="2" borderId="5" xfId="0" applyFont="1" applyFill="1" applyBorder="1"/>
    <xf numFmtId="0" fontId="2" fillId="2" borderId="0" xfId="0" applyFont="1" applyFill="1"/>
    <xf numFmtId="0" fontId="2" fillId="2" borderId="7" xfId="0" applyFont="1" applyFill="1" applyBorder="1"/>
    <xf numFmtId="0" fontId="2" fillId="2" borderId="8" xfId="0" applyFont="1" applyFill="1" applyBorder="1"/>
    <xf numFmtId="0" fontId="2" fillId="5" borderId="5" xfId="0" applyFont="1" applyFill="1" applyBorder="1"/>
    <xf numFmtId="0" fontId="2" fillId="5" borderId="0" xfId="0" applyFont="1" applyFill="1"/>
    <xf numFmtId="0" fontId="3" fillId="6" borderId="2" xfId="0" applyFont="1" applyFill="1" applyBorder="1"/>
    <xf numFmtId="0" fontId="2" fillId="6" borderId="3" xfId="0" applyFont="1" applyFill="1" applyBorder="1"/>
    <xf numFmtId="0" fontId="2" fillId="7" borderId="5" xfId="0" applyFont="1" applyFill="1" applyBorder="1"/>
    <xf numFmtId="0" fontId="2" fillId="7" borderId="0" xfId="0" applyFont="1" applyFill="1"/>
    <xf numFmtId="0" fontId="2" fillId="7" borderId="7" xfId="0" applyFont="1" applyFill="1" applyBorder="1"/>
    <xf numFmtId="0" fontId="2" fillId="7" borderId="8" xfId="0" applyFont="1" applyFill="1" applyBorder="1"/>
    <xf numFmtId="0" fontId="3" fillId="8" borderId="2" xfId="0" applyFont="1" applyFill="1" applyBorder="1"/>
    <xf numFmtId="0" fontId="2" fillId="8" borderId="3" xfId="0" applyFont="1" applyFill="1" applyBorder="1"/>
    <xf numFmtId="0" fontId="2" fillId="9" borderId="5" xfId="0" applyFont="1" applyFill="1" applyBorder="1"/>
    <xf numFmtId="0" fontId="2" fillId="9" borderId="7" xfId="0" applyFont="1" applyFill="1" applyBorder="1"/>
    <xf numFmtId="0" fontId="1" fillId="0" borderId="0" xfId="0" applyFont="1" applyAlignment="1">
      <alignment vertical="center"/>
    </xf>
    <xf numFmtId="0" fontId="2" fillId="10" borderId="2" xfId="0" applyFont="1" applyFill="1" applyBorder="1" applyAlignment="1">
      <alignment vertical="center"/>
    </xf>
    <xf numFmtId="0" fontId="2" fillId="10" borderId="3" xfId="0" applyFont="1" applyFill="1" applyBorder="1"/>
    <xf numFmtId="0" fontId="2" fillId="10" borderId="4" xfId="0" applyFont="1" applyFill="1" applyBorder="1"/>
    <xf numFmtId="0" fontId="2" fillId="4" borderId="5" xfId="0" applyFont="1" applyFill="1" applyBorder="1" applyAlignment="1">
      <alignment vertical="center"/>
    </xf>
    <xf numFmtId="0" fontId="2" fillId="4" borderId="0" xfId="0" applyFont="1" applyFill="1"/>
    <xf numFmtId="0" fontId="2" fillId="4" borderId="6" xfId="0" applyFont="1" applyFill="1" applyBorder="1"/>
    <xf numFmtId="0" fontId="2" fillId="10" borderId="5" xfId="0" applyFont="1" applyFill="1" applyBorder="1"/>
    <xf numFmtId="0" fontId="2" fillId="10" borderId="0" xfId="0" applyFont="1" applyFill="1"/>
    <xf numFmtId="0" fontId="2" fillId="10" borderId="6" xfId="0" applyFont="1" applyFill="1" applyBorder="1"/>
    <xf numFmtId="0" fontId="2" fillId="4" borderId="5" xfId="0" applyFont="1" applyFill="1" applyBorder="1"/>
    <xf numFmtId="0" fontId="2" fillId="4" borderId="7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4" fontId="2" fillId="0" borderId="1" xfId="0" applyNumberFormat="1" applyFont="1" applyBorder="1" applyProtection="1">
      <protection locked="0"/>
    </xf>
    <xf numFmtId="0" fontId="2" fillId="4" borderId="4" xfId="0" applyFont="1" applyFill="1" applyBorder="1"/>
    <xf numFmtId="0" fontId="2" fillId="0" borderId="1" xfId="0" applyFont="1" applyBorder="1"/>
    <xf numFmtId="0" fontId="2" fillId="2" borderId="6" xfId="0" applyFont="1" applyFill="1" applyBorder="1"/>
    <xf numFmtId="0" fontId="2" fillId="0" borderId="0" xfId="0" applyFont="1" applyAlignment="1">
      <alignment horizontal="center" wrapText="1"/>
    </xf>
    <xf numFmtId="3" fontId="2" fillId="0" borderId="1" xfId="0" applyNumberFormat="1" applyFont="1" applyBorder="1"/>
    <xf numFmtId="3" fontId="2" fillId="2" borderId="0" xfId="0" applyNumberFormat="1" applyFont="1" applyFill="1"/>
    <xf numFmtId="0" fontId="2" fillId="2" borderId="9" xfId="0" applyFont="1" applyFill="1" applyBorder="1"/>
    <xf numFmtId="0" fontId="2" fillId="8" borderId="4" xfId="0" applyFont="1" applyFill="1" applyBorder="1"/>
    <xf numFmtId="0" fontId="2" fillId="7" borderId="6" xfId="0" applyFont="1" applyFill="1" applyBorder="1"/>
    <xf numFmtId="0" fontId="2" fillId="7" borderId="9" xfId="0" applyFont="1" applyFill="1" applyBorder="1"/>
    <xf numFmtId="0" fontId="2" fillId="6" borderId="4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0" fontId="2" fillId="9" borderId="0" xfId="0" applyFont="1" applyFill="1"/>
    <xf numFmtId="0" fontId="2" fillId="9" borderId="6" xfId="0" applyFont="1" applyFill="1" applyBorder="1"/>
    <xf numFmtId="0" fontId="2" fillId="9" borderId="8" xfId="0" applyFont="1" applyFill="1" applyBorder="1"/>
    <xf numFmtId="0" fontId="2" fillId="9" borderId="9" xfId="0" applyFont="1" applyFill="1" applyBorder="1"/>
    <xf numFmtId="2" fontId="2" fillId="5" borderId="0" xfId="0" applyNumberFormat="1" applyFont="1" applyFill="1"/>
    <xf numFmtId="164" fontId="2" fillId="0" borderId="1" xfId="0" applyNumberFormat="1" applyFont="1" applyBorder="1"/>
    <xf numFmtId="4" fontId="2" fillId="0" borderId="10" xfId="0" applyNumberFormat="1" applyFont="1" applyBorder="1" applyProtection="1">
      <protection locked="0"/>
    </xf>
    <xf numFmtId="0" fontId="2" fillId="7" borderId="0" xfId="0" applyFont="1" applyFill="1" applyAlignment="1">
      <alignment wrapText="1"/>
    </xf>
    <xf numFmtId="4" fontId="2" fillId="0" borderId="1" xfId="0" applyNumberFormat="1" applyFont="1" applyBorder="1"/>
    <xf numFmtId="0" fontId="2" fillId="7" borderId="0" xfId="0" applyFont="1" applyFill="1" applyAlignment="1">
      <alignment wrapText="1"/>
    </xf>
    <xf numFmtId="0" fontId="2" fillId="8" borderId="1" xfId="0" applyFont="1" applyFill="1" applyBorder="1" applyAlignment="1">
      <alignment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2" fillId="9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C6B0"/>
      <color rgb="FF74BA9F"/>
      <color rgb="FFB7DBCD"/>
      <color rgb="FF33CCCC"/>
      <color rgb="FF87E3E1"/>
      <color rgb="FF76F0D6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3"/>
  <sheetViews>
    <sheetView tabSelected="1" topLeftCell="A4" zoomScaleNormal="100" workbookViewId="0">
      <selection activeCell="B13" sqref="B13"/>
    </sheetView>
  </sheetViews>
  <sheetFormatPr defaultRowHeight="14.5" x14ac:dyDescent="0.35"/>
  <cols>
    <col min="2" max="2" width="55.453125" customWidth="1"/>
    <col min="3" max="3" width="17.1796875" customWidth="1"/>
    <col min="4" max="4" width="21.81640625" customWidth="1"/>
    <col min="5" max="5" width="23.1796875" customWidth="1"/>
    <col min="6" max="6" width="9.1796875" customWidth="1"/>
    <col min="7" max="7" width="31.81640625" customWidth="1"/>
  </cols>
  <sheetData>
    <row r="2" spans="2:7" x14ac:dyDescent="0.35">
      <c r="B2" s="2"/>
      <c r="C2" s="2"/>
      <c r="D2" s="2"/>
      <c r="E2" s="2"/>
      <c r="F2" s="2"/>
      <c r="G2" s="2"/>
    </row>
    <row r="3" spans="2:7" x14ac:dyDescent="0.35">
      <c r="B3" s="2"/>
      <c r="C3" s="2"/>
      <c r="D3" s="2"/>
      <c r="E3" s="2"/>
      <c r="F3" s="2"/>
      <c r="G3" s="2"/>
    </row>
    <row r="4" spans="2:7" ht="18" x14ac:dyDescent="0.4">
      <c r="B4" s="4" t="s">
        <v>1</v>
      </c>
      <c r="C4" s="5"/>
      <c r="D4" s="5"/>
      <c r="E4" s="5"/>
      <c r="F4" s="37"/>
      <c r="G4" s="2"/>
    </row>
    <row r="5" spans="2:7" x14ac:dyDescent="0.35">
      <c r="B5" s="6" t="s">
        <v>11</v>
      </c>
      <c r="C5" s="7" t="s">
        <v>0</v>
      </c>
      <c r="D5" s="38">
        <v>2</v>
      </c>
      <c r="E5" s="7"/>
      <c r="F5" s="39"/>
      <c r="G5" s="2"/>
    </row>
    <row r="6" spans="2:7" x14ac:dyDescent="0.35">
      <c r="B6" s="6" t="s">
        <v>32</v>
      </c>
      <c r="C6" s="7" t="s">
        <v>0</v>
      </c>
      <c r="D6" s="38">
        <v>2</v>
      </c>
      <c r="E6" s="7"/>
      <c r="F6" s="39"/>
      <c r="G6" s="2"/>
    </row>
    <row r="7" spans="2:7" ht="13.5" customHeight="1" x14ac:dyDescent="0.35">
      <c r="B7" s="6" t="s">
        <v>14</v>
      </c>
      <c r="C7" s="7" t="s">
        <v>8</v>
      </c>
      <c r="D7" s="60">
        <v>1.0163899999999999</v>
      </c>
      <c r="E7" s="7"/>
      <c r="F7" s="39"/>
      <c r="G7" s="40"/>
    </row>
    <row r="8" spans="2:7" x14ac:dyDescent="0.35">
      <c r="B8" s="6" t="s">
        <v>12</v>
      </c>
      <c r="C8" s="7" t="s">
        <v>27</v>
      </c>
      <c r="D8" s="41">
        <v>6000000</v>
      </c>
      <c r="E8" s="42"/>
      <c r="F8" s="39"/>
      <c r="G8" s="2"/>
    </row>
    <row r="9" spans="2:7" x14ac:dyDescent="0.35">
      <c r="B9" s="8"/>
      <c r="C9" s="9"/>
      <c r="D9" s="9"/>
      <c r="E9" s="9"/>
      <c r="F9" s="43"/>
      <c r="G9" s="2"/>
    </row>
    <row r="10" spans="2:7" s="1" customFormat="1" x14ac:dyDescent="0.35">
      <c r="B10" s="3"/>
      <c r="C10" s="3"/>
      <c r="D10" s="3"/>
      <c r="E10" s="3"/>
      <c r="F10" s="3"/>
      <c r="G10" s="3"/>
    </row>
    <row r="11" spans="2:7" ht="18" x14ac:dyDescent="0.4">
      <c r="B11" s="18" t="s">
        <v>2</v>
      </c>
      <c r="C11" s="19"/>
      <c r="D11" s="19"/>
      <c r="E11" s="19"/>
      <c r="F11" s="44"/>
      <c r="G11" s="2"/>
    </row>
    <row r="12" spans="2:7" x14ac:dyDescent="0.35">
      <c r="B12" s="14"/>
      <c r="C12" s="15"/>
      <c r="D12" s="15"/>
      <c r="E12" s="15"/>
      <c r="F12" s="45"/>
      <c r="G12" s="2"/>
    </row>
    <row r="13" spans="2:7" x14ac:dyDescent="0.35">
      <c r="B13" s="14" t="s">
        <v>15</v>
      </c>
      <c r="C13" s="15" t="s">
        <v>26</v>
      </c>
      <c r="D13" s="38">
        <v>404</v>
      </c>
      <c r="E13" s="61"/>
      <c r="F13" s="45"/>
      <c r="G13" s="2"/>
    </row>
    <row r="14" spans="2:7" x14ac:dyDescent="0.35">
      <c r="B14" s="14" t="s">
        <v>16</v>
      </c>
      <c r="C14" s="15" t="s">
        <v>3</v>
      </c>
      <c r="D14" s="38">
        <v>97.1</v>
      </c>
      <c r="E14" s="61"/>
      <c r="F14" s="45"/>
      <c r="G14" s="2"/>
    </row>
    <row r="15" spans="2:7" x14ac:dyDescent="0.35">
      <c r="B15" s="14"/>
      <c r="C15" s="15"/>
      <c r="D15" s="15"/>
      <c r="E15" s="59"/>
      <c r="F15" s="45"/>
      <c r="G15" s="2"/>
    </row>
    <row r="16" spans="2:7" x14ac:dyDescent="0.35">
      <c r="B16" s="14"/>
      <c r="C16" s="15"/>
      <c r="D16" s="15"/>
      <c r="E16" s="62" t="s">
        <v>31</v>
      </c>
      <c r="F16" s="45"/>
      <c r="G16" s="2"/>
    </row>
    <row r="17" spans="2:7" ht="14.65" customHeight="1" x14ac:dyDescent="0.35">
      <c r="B17" s="14"/>
      <c r="C17" s="15"/>
      <c r="D17" s="15"/>
      <c r="E17" s="62"/>
      <c r="F17" s="45"/>
      <c r="G17" s="2"/>
    </row>
    <row r="18" spans="2:7" x14ac:dyDescent="0.35">
      <c r="B18" s="14" t="s">
        <v>4</v>
      </c>
      <c r="C18" s="15" t="s">
        <v>9</v>
      </c>
      <c r="D18" s="36">
        <v>60000</v>
      </c>
      <c r="E18" s="58">
        <v>98900</v>
      </c>
      <c r="F18" s="45"/>
      <c r="G18" s="2"/>
    </row>
    <row r="19" spans="2:7" x14ac:dyDescent="0.35">
      <c r="B19" s="14" t="s">
        <v>29</v>
      </c>
      <c r="C19" s="15" t="s">
        <v>9</v>
      </c>
      <c r="D19" s="36">
        <v>500</v>
      </c>
      <c r="E19" s="36">
        <v>1100</v>
      </c>
      <c r="F19" s="45"/>
      <c r="G19" s="2"/>
    </row>
    <row r="20" spans="2:7" x14ac:dyDescent="0.35">
      <c r="B20" s="16"/>
      <c r="C20" s="17"/>
      <c r="D20" s="17"/>
      <c r="E20" s="17"/>
      <c r="F20" s="46"/>
      <c r="G20" s="2"/>
    </row>
    <row r="21" spans="2:7" x14ac:dyDescent="0.35">
      <c r="B21" s="2"/>
      <c r="C21" s="2"/>
      <c r="D21" s="2"/>
      <c r="E21" s="2"/>
      <c r="F21" s="2"/>
      <c r="G21" s="2"/>
    </row>
    <row r="22" spans="2:7" ht="18" x14ac:dyDescent="0.4">
      <c r="B22" s="12" t="s">
        <v>5</v>
      </c>
      <c r="C22" s="13"/>
      <c r="D22" s="13"/>
      <c r="E22" s="13"/>
      <c r="F22" s="47"/>
      <c r="G22" s="2"/>
    </row>
    <row r="23" spans="2:7" x14ac:dyDescent="0.35">
      <c r="B23" s="10"/>
      <c r="C23" s="11"/>
      <c r="D23" s="11"/>
      <c r="E23" s="11"/>
      <c r="F23" s="48"/>
      <c r="G23" s="2"/>
    </row>
    <row r="24" spans="2:7" x14ac:dyDescent="0.35">
      <c r="B24" s="10" t="s">
        <v>6</v>
      </c>
      <c r="C24" s="11" t="s">
        <v>10</v>
      </c>
      <c r="D24" s="57">
        <f>(D5*D18)+(D6*D19)</f>
        <v>121000</v>
      </c>
      <c r="E24" s="56"/>
      <c r="F24" s="48"/>
      <c r="G24" s="2"/>
    </row>
    <row r="25" spans="2:7" x14ac:dyDescent="0.35">
      <c r="B25" s="10" t="s">
        <v>13</v>
      </c>
      <c r="C25" s="11" t="s">
        <v>10</v>
      </c>
      <c r="D25" s="57">
        <f>D8*(D14/D13)*D7*D5</f>
        <v>2931429.7722772276</v>
      </c>
      <c r="E25" s="56"/>
      <c r="F25" s="48"/>
      <c r="G25" s="2"/>
    </row>
    <row r="26" spans="2:7" x14ac:dyDescent="0.35">
      <c r="B26" s="10" t="s">
        <v>7</v>
      </c>
      <c r="C26" s="11" t="s">
        <v>10</v>
      </c>
      <c r="D26" s="57">
        <f>D24+D25</f>
        <v>3052429.7722772276</v>
      </c>
      <c r="E26" s="56"/>
      <c r="F26" s="48"/>
      <c r="G26" s="2"/>
    </row>
    <row r="27" spans="2:7" x14ac:dyDescent="0.35">
      <c r="B27" s="49"/>
      <c r="C27" s="50"/>
      <c r="D27" s="50"/>
      <c r="E27" s="50"/>
      <c r="F27" s="51"/>
      <c r="G27" s="2"/>
    </row>
    <row r="28" spans="2:7" x14ac:dyDescent="0.35">
      <c r="B28" s="2"/>
      <c r="C28" s="2"/>
      <c r="D28" s="2"/>
      <c r="E28" s="2"/>
      <c r="F28" s="2"/>
      <c r="G28" s="2"/>
    </row>
    <row r="29" spans="2:7" ht="29.5" customHeight="1" x14ac:dyDescent="0.35">
      <c r="B29" s="63" t="s">
        <v>33</v>
      </c>
      <c r="C29" s="64"/>
      <c r="D29" s="64"/>
      <c r="E29" s="64"/>
      <c r="F29" s="65"/>
      <c r="G29" s="2"/>
    </row>
    <row r="30" spans="2:7" x14ac:dyDescent="0.35">
      <c r="B30" s="20" t="s">
        <v>17</v>
      </c>
      <c r="C30" s="52"/>
      <c r="D30" s="52"/>
      <c r="E30" s="52"/>
      <c r="F30" s="53"/>
      <c r="G30" s="2"/>
    </row>
    <row r="31" spans="2:7" x14ac:dyDescent="0.35">
      <c r="B31" s="21" t="s">
        <v>18</v>
      </c>
      <c r="C31" s="54"/>
      <c r="D31" s="54"/>
      <c r="E31" s="54"/>
      <c r="F31" s="55"/>
      <c r="G31" s="2"/>
    </row>
    <row r="32" spans="2:7" x14ac:dyDescent="0.35">
      <c r="B32" s="2"/>
      <c r="C32" s="2"/>
      <c r="D32" s="2"/>
      <c r="E32" s="2"/>
      <c r="F32" s="2"/>
      <c r="G32" s="2"/>
    </row>
    <row r="33" spans="2:7" x14ac:dyDescent="0.35">
      <c r="B33" s="2"/>
      <c r="C33" s="2"/>
      <c r="D33" s="2"/>
      <c r="E33" s="2"/>
      <c r="F33" s="2"/>
      <c r="G33" s="2"/>
    </row>
  </sheetData>
  <mergeCells count="3">
    <mergeCell ref="E13:E14"/>
    <mergeCell ref="E16:E17"/>
    <mergeCell ref="B29:F29"/>
  </mergeCells>
  <pageMargins left="0.7" right="0.7" top="0.75" bottom="0.75" header="0.3" footer="0.3"/>
  <pageSetup orientation="portrait" r:id="rId1"/>
  <ignoredErrors>
    <ignoredError sqref="D25:D2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DAB35-088D-4AA0-9A96-B26FF73C8D80}">
  <dimension ref="B2:M15"/>
  <sheetViews>
    <sheetView workbookViewId="0">
      <selection activeCell="K6" sqref="K6"/>
    </sheetView>
  </sheetViews>
  <sheetFormatPr defaultRowHeight="14.5" x14ac:dyDescent="0.35"/>
  <cols>
    <col min="13" max="13" width="11" customWidth="1"/>
  </cols>
  <sheetData>
    <row r="2" spans="2:13" x14ac:dyDescent="0.35">
      <c r="B2" s="23" t="s">
        <v>24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5"/>
    </row>
    <row r="3" spans="2:13" x14ac:dyDescent="0.35">
      <c r="B3" s="26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2:13" x14ac:dyDescent="0.35">
      <c r="B4" s="26" t="s">
        <v>19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2:13" x14ac:dyDescent="0.35">
      <c r="B5" s="26" t="s">
        <v>30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</row>
    <row r="6" spans="2:13" x14ac:dyDescent="0.35">
      <c r="B6" s="26" t="s">
        <v>20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</row>
    <row r="7" spans="2:13" x14ac:dyDescent="0.35">
      <c r="B7" s="26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</row>
    <row r="8" spans="2:13" x14ac:dyDescent="0.35">
      <c r="B8" s="29" t="s">
        <v>23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1"/>
    </row>
    <row r="9" spans="2:13" x14ac:dyDescent="0.35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2:13" x14ac:dyDescent="0.35">
      <c r="B10" s="32" t="s">
        <v>22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8"/>
    </row>
    <row r="11" spans="2:13" x14ac:dyDescent="0.35">
      <c r="B11" s="26" t="s">
        <v>21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8"/>
    </row>
    <row r="12" spans="2:13" x14ac:dyDescent="0.35">
      <c r="B12" s="32" t="s">
        <v>28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8"/>
    </row>
    <row r="13" spans="2:13" x14ac:dyDescent="0.35">
      <c r="B13" s="32" t="s">
        <v>25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8"/>
    </row>
    <row r="14" spans="2:13" x14ac:dyDescent="0.35"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5"/>
    </row>
    <row r="15" spans="2:13" x14ac:dyDescent="0.35">
      <c r="B15" s="22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Įrankis</vt:lpstr>
      <vt:lpstr>Skaičiavimo metodika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Smulkys</dc:creator>
  <cp:lastModifiedBy>Gustas Navickas</cp:lastModifiedBy>
  <dcterms:created xsi:type="dcterms:W3CDTF">2015-06-05T18:17:20Z</dcterms:created>
  <dcterms:modified xsi:type="dcterms:W3CDTF">2023-08-31T08:10:47Z</dcterms:modified>
</cp:coreProperties>
</file>