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ngle\Desktop\Sutartys 2024\Sutartys 2024\Rugsėjis\2024 - 3075\"/>
    </mc:Choice>
  </mc:AlternateContent>
  <bookViews>
    <workbookView xWindow="0" yWindow="495" windowWidth="23115" windowHeight="13785"/>
  </bookViews>
  <sheets>
    <sheet name="Sheet2" sheetId="2" r:id="rId1"/>
  </sheets>
  <definedNames>
    <definedName name="_xlnm._FilterDatabase" localSheetId="0" hidden="1">Sheet2!$A$3:$H$3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" i="2" l="1"/>
  <c r="I7" i="2" s="1"/>
  <c r="H5" i="2"/>
  <c r="I5" i="2" s="1"/>
  <c r="H6" i="2"/>
  <c r="I6" i="2" s="1"/>
  <c r="H8" i="2"/>
  <c r="I8" i="2" s="1"/>
  <c r="E9" i="2"/>
  <c r="H9" i="2" l="1"/>
  <c r="I9" i="2" s="1"/>
</calcChain>
</file>

<file path=xl/sharedStrings.xml><?xml version="1.0" encoding="utf-8"?>
<sst xmlns="http://schemas.openxmlformats.org/spreadsheetml/2006/main" count="33" uniqueCount="27">
  <si>
    <t>BVPŽ</t>
  </si>
  <si>
    <t>Pavadinimas</t>
  </si>
  <si>
    <t>Mato vnt.</t>
  </si>
  <si>
    <t>Kaina vnt. be PVM, Eur</t>
  </si>
  <si>
    <t>PVM tarifas</t>
  </si>
  <si>
    <t>Kaina viso be PVM, Eur</t>
  </si>
  <si>
    <t>Kaina viso su PVM, Eur</t>
  </si>
  <si>
    <t>Gamintojas/ katalogo numeris</t>
  </si>
  <si>
    <t>vnt.</t>
  </si>
  <si>
    <t>Pirkimo dalies Nr.</t>
  </si>
  <si>
    <t xml:space="preserve">Orientacinis kiekis </t>
  </si>
  <si>
    <t>Medicinos pagalbos priemonės</t>
  </si>
  <si>
    <t>Operaciniai indai</t>
  </si>
  <si>
    <t>33196000-0</t>
  </si>
  <si>
    <t>Indas apvalios formos iki 500 ml</t>
  </si>
  <si>
    <t>Indas apvalios formos iki 5000 ml</t>
  </si>
  <si>
    <t>Indas apvalios formos iki 3000 ml</t>
  </si>
  <si>
    <t>Vėmimo ar plovimo indas su rankena 1500 ml</t>
  </si>
  <si>
    <t>3.1</t>
  </si>
  <si>
    <t>3.2</t>
  </si>
  <si>
    <t>3.3</t>
  </si>
  <si>
    <t>3.4</t>
  </si>
  <si>
    <t>3 - ios pirkimo dalies kaina</t>
  </si>
  <si>
    <t>GPLB150, Warwick Sasco Ltd</t>
  </si>
  <si>
    <t>WB3513, Warwick Sasco Ltd</t>
  </si>
  <si>
    <t>LB200, Warwick Sasco Ltd</t>
  </si>
  <si>
    <t>VB300, Warwick Sasco Ltd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</si>
</sst>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186"/>
      <scheme val="minor"/>
    </font>
    <font>
      <sz val="11"/>
      <name val="Times New Roman"/>
      <family val="1"/>
    </font>
    <font>
      <sz val="10"/>
      <name val="Arial"/>
      <family val="2"/>
      <charset val="186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11"/>
      <name val="Times New Roman"/>
      <family val="1"/>
    </font>
    <font>
      <sz val="12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9" fontId="2" fillId="0" borderId="0" applyFont="0" applyFill="0" applyBorder="0" applyAlignment="0" applyProtection="0"/>
  </cellStyleXfs>
  <cellXfs count="24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right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" fontId="1" fillId="0" borderId="1" xfId="1" applyNumberFormat="1" applyFont="1" applyBorder="1" applyAlignment="1">
      <alignment horizontal="center" vertical="center" wrapText="1"/>
    </xf>
    <xf numFmtId="9" fontId="1" fillId="0" borderId="1" xfId="2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/>
    <xf numFmtId="0" fontId="5" fillId="2" borderId="0" xfId="0" applyFont="1" applyFill="1"/>
    <xf numFmtId="2" fontId="1" fillId="0" borderId="1" xfId="0" applyNumberFormat="1" applyFont="1" applyBorder="1"/>
    <xf numFmtId="2" fontId="5" fillId="0" borderId="1" xfId="0" applyNumberFormat="1" applyFont="1" applyBorder="1"/>
    <xf numFmtId="0" fontId="6" fillId="0" borderId="1" xfId="0" applyFont="1" applyBorder="1"/>
    <xf numFmtId="0" fontId="6" fillId="0" borderId="1" xfId="0" applyFont="1" applyBorder="1" applyAlignment="1">
      <alignment vertical="center"/>
    </xf>
  </cellXfs>
  <cellStyles count="3">
    <cellStyle name="Normal" xfId="0" builtinId="0"/>
    <cellStyle name="Normal 3" xfId="1"/>
    <cellStyle name="Percent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workbookViewId="0">
      <selection activeCell="K23" sqref="K23"/>
    </sheetView>
  </sheetViews>
  <sheetFormatPr defaultColWidth="9.140625" defaultRowHeight="15" x14ac:dyDescent="0.25"/>
  <cols>
    <col min="1" max="1" width="7.7109375" style="2" customWidth="1"/>
    <col min="2" max="2" width="11.42578125" style="13" customWidth="1"/>
    <col min="3" max="3" width="39.42578125" style="2" customWidth="1"/>
    <col min="4" max="4" width="7" style="2" customWidth="1"/>
    <col min="5" max="5" width="11.42578125" style="2" customWidth="1"/>
    <col min="6" max="6" width="9.28515625" style="2" customWidth="1"/>
    <col min="7" max="7" width="7.140625" style="2" customWidth="1"/>
    <col min="8" max="9" width="10.42578125" style="2" customWidth="1"/>
    <col min="10" max="10" width="26.140625" style="2" bestFit="1" customWidth="1"/>
    <col min="11" max="16384" width="9.140625" style="2"/>
  </cols>
  <sheetData>
    <row r="1" spans="1:10" x14ac:dyDescent="0.25">
      <c r="A1" s="2" t="s">
        <v>11</v>
      </c>
      <c r="C1" s="3"/>
      <c r="E1" s="4"/>
      <c r="F1" s="5"/>
      <c r="G1" s="5"/>
    </row>
    <row r="2" spans="1:10" x14ac:dyDescent="0.25">
      <c r="C2" s="3"/>
      <c r="E2" s="4"/>
      <c r="F2" s="5"/>
      <c r="G2" s="5"/>
    </row>
    <row r="3" spans="1:10" ht="60" x14ac:dyDescent="0.25">
      <c r="A3" s="1" t="s">
        <v>9</v>
      </c>
      <c r="B3" s="1" t="s">
        <v>0</v>
      </c>
      <c r="C3" s="1" t="s">
        <v>1</v>
      </c>
      <c r="D3" s="1" t="s">
        <v>2</v>
      </c>
      <c r="E3" s="1" t="s">
        <v>10</v>
      </c>
      <c r="F3" s="8" t="s">
        <v>3</v>
      </c>
      <c r="G3" s="9" t="s">
        <v>4</v>
      </c>
      <c r="H3" s="6" t="s">
        <v>5</v>
      </c>
      <c r="I3" s="6" t="s">
        <v>6</v>
      </c>
      <c r="J3" s="10" t="s">
        <v>7</v>
      </c>
    </row>
    <row r="4" spans="1:10" s="19" customFormat="1" ht="14.25" x14ac:dyDescent="0.2">
      <c r="A4" s="16">
        <v>3</v>
      </c>
      <c r="B4" s="17"/>
      <c r="C4" s="18" t="s">
        <v>12</v>
      </c>
      <c r="D4" s="18"/>
      <c r="E4" s="17"/>
      <c r="F4" s="18"/>
      <c r="G4" s="18"/>
      <c r="H4" s="18"/>
      <c r="I4" s="18"/>
      <c r="J4" s="18"/>
    </row>
    <row r="5" spans="1:10" ht="15.75" x14ac:dyDescent="0.25">
      <c r="A5" s="7" t="s">
        <v>18</v>
      </c>
      <c r="B5" s="12" t="s">
        <v>13</v>
      </c>
      <c r="C5" s="11" t="s">
        <v>14</v>
      </c>
      <c r="D5" s="12" t="s">
        <v>8</v>
      </c>
      <c r="E5" s="12">
        <v>60</v>
      </c>
      <c r="F5" s="20">
        <v>3</v>
      </c>
      <c r="G5" s="11">
        <v>21</v>
      </c>
      <c r="H5" s="20">
        <f>F5*E5</f>
        <v>180</v>
      </c>
      <c r="I5" s="20">
        <f>H5*1.21</f>
        <v>217.79999999999998</v>
      </c>
      <c r="J5" s="22" t="s">
        <v>23</v>
      </c>
    </row>
    <row r="6" spans="1:10" ht="15.75" x14ac:dyDescent="0.25">
      <c r="A6" s="7" t="s">
        <v>19</v>
      </c>
      <c r="B6" s="12" t="s">
        <v>13</v>
      </c>
      <c r="C6" s="11" t="s">
        <v>15</v>
      </c>
      <c r="D6" s="12" t="s">
        <v>8</v>
      </c>
      <c r="E6" s="12">
        <v>2</v>
      </c>
      <c r="F6" s="20">
        <v>10</v>
      </c>
      <c r="G6" s="11">
        <v>21</v>
      </c>
      <c r="H6" s="20">
        <f>F6*E6</f>
        <v>20</v>
      </c>
      <c r="I6" s="20">
        <f>H6*1.21</f>
        <v>24.2</v>
      </c>
      <c r="J6" s="23" t="s">
        <v>24</v>
      </c>
    </row>
    <row r="7" spans="1:10" ht="15.75" x14ac:dyDescent="0.25">
      <c r="A7" s="12" t="s">
        <v>20</v>
      </c>
      <c r="B7" s="12" t="s">
        <v>13</v>
      </c>
      <c r="C7" s="11" t="s">
        <v>16</v>
      </c>
      <c r="D7" s="12" t="s">
        <v>8</v>
      </c>
      <c r="E7" s="12">
        <v>30</v>
      </c>
      <c r="F7" s="20">
        <v>8.5</v>
      </c>
      <c r="G7" s="11">
        <v>21</v>
      </c>
      <c r="H7" s="20">
        <f>F7*E7</f>
        <v>255</v>
      </c>
      <c r="I7" s="20">
        <f>H7*1.21</f>
        <v>308.55</v>
      </c>
      <c r="J7" s="22" t="s">
        <v>25</v>
      </c>
    </row>
    <row r="8" spans="1:10" ht="15.75" x14ac:dyDescent="0.25">
      <c r="A8" s="12" t="s">
        <v>21</v>
      </c>
      <c r="B8" s="12" t="s">
        <v>13</v>
      </c>
      <c r="C8" s="11" t="s">
        <v>17</v>
      </c>
      <c r="D8" s="12" t="s">
        <v>8</v>
      </c>
      <c r="E8" s="12">
        <v>10</v>
      </c>
      <c r="F8" s="20">
        <v>10</v>
      </c>
      <c r="G8" s="11">
        <v>21</v>
      </c>
      <c r="H8" s="20">
        <f>F8*E8</f>
        <v>100</v>
      </c>
      <c r="I8" s="20">
        <f>H8*1.21</f>
        <v>121</v>
      </c>
      <c r="J8" s="22" t="s">
        <v>26</v>
      </c>
    </row>
    <row r="9" spans="1:10" x14ac:dyDescent="0.25">
      <c r="A9" s="14" t="s">
        <v>22</v>
      </c>
      <c r="B9" s="12"/>
      <c r="C9" s="11"/>
      <c r="D9" s="11"/>
      <c r="E9" s="15">
        <f>+E5+E6+E7+E8</f>
        <v>102</v>
      </c>
      <c r="F9" s="11"/>
      <c r="G9" s="11"/>
      <c r="H9" s="21">
        <f>SUM(H5:H8)</f>
        <v>555</v>
      </c>
      <c r="I9" s="21">
        <f>H9*1.21</f>
        <v>671.55</v>
      </c>
      <c r="J9" s="11"/>
    </row>
  </sheetData>
  <autoFilter ref="A3:H3"/>
  <pageMargins left="0.51181102362204722" right="0.51181102362204722" top="0.74803149606299213" bottom="0.74803149606299213" header="0.31496062992125984" footer="0.31496062992125984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yracuseOfficeCustomData>{"createMode":"plain_doc","forceRefresh":"0"}</SyracuseOfficeCustomData>
</file>

<file path=customXml/itemProps1.xml><?xml version="1.0" encoding="utf-8"?>
<ds:datastoreItem xmlns:ds="http://schemas.openxmlformats.org/officeDocument/2006/customXml" ds:itemID="{010BE7B9-E5BE-41AC-818D-A0B3DB2AC556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Odeta Jankauskienė</dc:creator>
  <cp:lastModifiedBy>Lina Glebė</cp:lastModifiedBy>
  <cp:lastPrinted>2024-07-18T07:44:52Z</cp:lastPrinted>
  <dcterms:created xsi:type="dcterms:W3CDTF">2022-06-07T12:04:23Z</dcterms:created>
  <dcterms:modified xsi:type="dcterms:W3CDTF">2024-09-24T10:11:59Z</dcterms:modified>
</cp:coreProperties>
</file>