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IEŠIEJI\VIEŠINIMAS\New folder (2)\2019 SUTARTYS\Kovas\Pasiūlymas SUT-19-0630\"/>
    </mc:Choice>
  </mc:AlternateContent>
  <bookViews>
    <workbookView xWindow="0" yWindow="75" windowWidth="28755" windowHeight="12600"/>
  </bookViews>
  <sheets>
    <sheet name="Sanitex" sheetId="1" r:id="rId1"/>
  </sheets>
  <definedNames>
    <definedName name="_xlnm._FilterDatabase" localSheetId="0" hidden="1">Sanitex!$A$4:$J$40</definedName>
    <definedName name="_xlnm.Print_Titles" localSheetId="0">Sanitex!$4:$4</definedName>
  </definedNames>
  <calcPr calcId="162913"/>
</workbook>
</file>

<file path=xl/calcChain.xml><?xml version="1.0" encoding="utf-8"?>
<calcChain xmlns="http://schemas.openxmlformats.org/spreadsheetml/2006/main">
  <c r="H26" i="1" l="1"/>
  <c r="I26" i="1" s="1"/>
  <c r="E37" i="1"/>
  <c r="D37" i="1"/>
</calcChain>
</file>

<file path=xl/sharedStrings.xml><?xml version="1.0" encoding="utf-8"?>
<sst xmlns="http://schemas.openxmlformats.org/spreadsheetml/2006/main" count="114" uniqueCount="59">
  <si>
    <t>BVPŽ kodas</t>
  </si>
  <si>
    <t>Pavadinimas</t>
  </si>
  <si>
    <t>Mato vnt.</t>
  </si>
  <si>
    <t>Orientacinis kiekis 24 mėn.</t>
  </si>
  <si>
    <t>Kaina vnt. be PVM, Eur</t>
  </si>
  <si>
    <t>PVM tarifas</t>
  </si>
  <si>
    <t>vnt.</t>
  </si>
  <si>
    <t>33190000-8</t>
  </si>
  <si>
    <t>33198200-6</t>
  </si>
  <si>
    <t>m</t>
  </si>
  <si>
    <t>33631600-8</t>
  </si>
  <si>
    <t>ltr</t>
  </si>
  <si>
    <t>rulonas</t>
  </si>
  <si>
    <t>24315300-8</t>
  </si>
  <si>
    <t>33191000-5</t>
  </si>
  <si>
    <t>33741000-6</t>
  </si>
  <si>
    <t xml:space="preserve">Skystas muilas </t>
  </si>
  <si>
    <t>Indikatorius siūlėtuvo kontrolei</t>
  </si>
  <si>
    <t>Dezinfekcinių medžiagų, skysto muilo ir priemonių sterilizacijai sąrašas</t>
  </si>
  <si>
    <t xml:space="preserve">vnt. </t>
  </si>
  <si>
    <t>Aštrių sterilizuojamų instrumentų apsaugos 50mm ±3mm</t>
  </si>
  <si>
    <t xml:space="preserve">Dezinfekcinė medžiaga paviršių valymui ir dezinfekcijai ketvirtinių amonio junginių pagrindu  </t>
  </si>
  <si>
    <t>Šepetėlis nelankstiems ertminiams instrumentams valyti</t>
  </si>
  <si>
    <t>Kaina viso be PVM, Eur</t>
  </si>
  <si>
    <t>Kaina viso su PVM, Eur</t>
  </si>
  <si>
    <t xml:space="preserve">Indikatoriai biologiniai karšto oro sterilizatorių darbo efektyvumo kontrolei </t>
  </si>
  <si>
    <t>Popieriaus-plastiko užlydomos sterilizacijos juostos 75mm±10mm</t>
  </si>
  <si>
    <t>Popieriaus-plastiko užlydomos sterilizacijos juostos 100mm±10mm</t>
  </si>
  <si>
    <t>Popieriaus-plastiko užlydomos sterilizacijos juostos 120mm±5mm</t>
  </si>
  <si>
    <t>Popieriaus-plastiko užlydomos sterilizacijos juostos 150mm±5mm</t>
  </si>
  <si>
    <t>Popieriaus-plastiko užlydomos sterilizacijos juostos 250mm±10mm</t>
  </si>
  <si>
    <t>Popieriaus-plastiko užlydomos sterilizacijos juostos 350mm±10mm</t>
  </si>
  <si>
    <t>Popieriaus-plastiko užlydomos sterilizacijos juostos 400mm±10mm</t>
  </si>
  <si>
    <t>Rotacinis popieriaus-plastiko juostų užlydymo įrenginys</t>
  </si>
  <si>
    <t>Žymekliai sterilizuojamų pakuočių ženklinimui</t>
  </si>
  <si>
    <t>Rinkinys vienalyčių instrumentų  plovimo-dezinfekcijos kokybės nustatymui automatinėse plovimo mašinose</t>
  </si>
  <si>
    <t>Rotacinis popieriaus-plastiko juostų užlydymo įrenginys ir indikatorius siūlėtuvo kontrolei</t>
  </si>
  <si>
    <t>Maišelių juostos 75 ± 1 x 150 ± 1 x 250 ±1 mm</t>
  </si>
  <si>
    <t>Maišelių juostos 25±1 x 125±1 x 350±1mm</t>
  </si>
  <si>
    <t>Popieriaus - plastiko juosta su kloste 250±5mmx65±5mmx100±0.1m</t>
  </si>
  <si>
    <t>Specialus popierius sterilizuojamų instrumentų ir krepšelių apsaugai</t>
  </si>
  <si>
    <t>Dvipusis šepetėlis mažiems, sudėtingos konstrukcijos chirurginiams intrumentams</t>
  </si>
  <si>
    <t>Lenktas šepetėlis su tvirtais sintetiniais šereliais, lenktos konstrukcijos chirurginiams intrumentams</t>
  </si>
  <si>
    <t>Šepetėlis valyti pridžiūvusiems nešvarumams ant chirurginių instrumentų</t>
  </si>
  <si>
    <t>Šepetėlis lanksčiai ertminei įrangai (endoskopams, bronchoskopams) valyti</t>
  </si>
  <si>
    <t>Pirkimo dalies Nr.</t>
  </si>
  <si>
    <t>Popieriaus-plastiko užlydomos sterilizacijos juostos 210mm±10mm</t>
  </si>
  <si>
    <t>Popieriaus-plastiko užlydomos sterilizacijos juostos 300mm±10mm</t>
  </si>
  <si>
    <t>30-os pirkimo dalies kaina</t>
  </si>
  <si>
    <t>Gamintojas/ produkto pavadinimas (katalogo numeris)</t>
  </si>
  <si>
    <r>
      <t>Indikatoriai imituojantys blogiausias sterilizavimo sąlygas garo sterilizatoriams</t>
    </r>
    <r>
      <rPr>
        <u/>
        <sz val="10"/>
        <rFont val="Times New Roman"/>
        <family val="1"/>
      </rPr>
      <t xml:space="preserve"> </t>
    </r>
  </si>
  <si>
    <r>
      <t xml:space="preserve">Pakavimo medžiaga  5 cm </t>
    </r>
    <r>
      <rPr>
        <sz val="10"/>
        <rFont val="Calibri"/>
        <family val="2"/>
      </rPr>
      <t>±</t>
    </r>
    <r>
      <rPr>
        <sz val="10"/>
        <rFont val="Times New Roman"/>
        <family val="1"/>
      </rPr>
      <t xml:space="preserve">5 mm </t>
    </r>
  </si>
  <si>
    <r>
      <t xml:space="preserve">Maišelių juostos 50 </t>
    </r>
    <r>
      <rPr>
        <sz val="10"/>
        <rFont val="Calibri"/>
        <family val="2"/>
      </rPr>
      <t>±</t>
    </r>
    <r>
      <rPr>
        <sz val="10"/>
        <rFont val="Times New Roman"/>
        <family val="1"/>
      </rPr>
      <t>1 x 150 ±1 x 250 ±1 mm</t>
    </r>
  </si>
  <si>
    <r>
      <t xml:space="preserve">Maišelis instrumentų sterilizavimui garais 140 </t>
    </r>
    <r>
      <rPr>
        <sz val="10"/>
        <rFont val="Calibri"/>
        <family val="2"/>
      </rPr>
      <t>±</t>
    </r>
    <r>
      <rPr>
        <sz val="10"/>
        <rFont val="Times New Roman"/>
        <family val="1"/>
      </rPr>
      <t xml:space="preserve"> 10 x280 ± 20  mm</t>
    </r>
  </si>
  <si>
    <r>
      <t xml:space="preserve">Maišelis instrumentų sterilizavimui garais 200 </t>
    </r>
    <r>
      <rPr>
        <sz val="10"/>
        <rFont val="Calibri"/>
        <family val="2"/>
      </rPr>
      <t xml:space="preserve">± </t>
    </r>
    <r>
      <rPr>
        <sz val="10"/>
        <rFont val="Times New Roman"/>
        <family val="1"/>
      </rPr>
      <t>20 x330 mm ± 20 mm</t>
    </r>
  </si>
  <si>
    <r>
      <t>Popieriaus - plastiko juosta su kloste 200±5mmx55±5mmx100</t>
    </r>
    <r>
      <rPr>
        <sz val="10"/>
        <rFont val="Calibri"/>
        <family val="2"/>
      </rPr>
      <t>±</t>
    </r>
    <r>
      <rPr>
        <sz val="10"/>
        <rFont val="Times New Roman"/>
        <family val="1"/>
      </rPr>
      <t>0.1m</t>
    </r>
  </si>
  <si>
    <r>
      <t>Sterilizuojanti medžiaga H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</t>
    </r>
    <r>
      <rPr>
        <vertAlign val="subscript"/>
        <sz val="10"/>
        <rFont val="Times New Roman"/>
        <family val="1"/>
      </rPr>
      <t xml:space="preserve">2 </t>
    </r>
    <r>
      <rPr>
        <sz val="10"/>
        <rFont val="Times New Roman"/>
        <family val="1"/>
      </rPr>
      <t>dujų plazmos sterilizatoriui</t>
    </r>
  </si>
  <si>
    <t>Tiekėjo pavadinimas (nurodyti) UAB "Sanitex"</t>
  </si>
  <si>
    <r>
      <t xml:space="preserve">Skystas muilas FORTUS, be kvapo, 5 l. </t>
    </r>
    <r>
      <rPr>
        <b/>
        <i/>
        <sz val="10"/>
        <rFont val="Times New Roman"/>
        <family val="1"/>
        <charset val="186"/>
      </rPr>
      <t xml:space="preserve">AB"Naujoji Ringuva"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</si>
</sst>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0.0000"/>
    <numFmt numFmtId="166" formatCode="#,##0.000\ _€"/>
    <numFmt numFmtId="167" formatCode="0.000"/>
    <numFmt numFmtId="168" formatCode="_-* #,##0.00\ _L_t_-;\-* #,##0.00\ _L_t_-;_-* &quot;-&quot;??\ _L_t_-;_-@_-"/>
    <numFmt numFmtId="169" formatCode="0.00000"/>
    <numFmt numFmtId="170" formatCode="0.000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LT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sz val="10"/>
      <color rgb="FFFF0000"/>
      <name val="Times New Roman"/>
      <family val="1"/>
    </font>
    <font>
      <i/>
      <sz val="10"/>
      <name val="Times New Roman"/>
      <family val="1"/>
      <charset val="186"/>
    </font>
    <font>
      <u/>
      <sz val="10"/>
      <name val="Times New Roman"/>
      <family val="1"/>
    </font>
    <font>
      <sz val="10"/>
      <name val="Calibri"/>
      <family val="2"/>
    </font>
    <font>
      <vertAlign val="subscript"/>
      <sz val="10"/>
      <name val="Times New Roman"/>
      <family val="1"/>
    </font>
    <font>
      <sz val="10"/>
      <color theme="4" tint="-0.249977111117893"/>
      <name val="Times New Roman"/>
      <family val="1"/>
    </font>
    <font>
      <i/>
      <sz val="10"/>
      <name val="Times New Roman"/>
      <family val="1"/>
    </font>
    <font>
      <sz val="10"/>
      <color rgb="FF0070C0"/>
      <name val="Times New Roman"/>
      <family val="1"/>
    </font>
    <font>
      <b/>
      <i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>
      <alignment horizontal="righ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vertical="center" wrapText="1"/>
    </xf>
    <xf numFmtId="3" fontId="4" fillId="0" borderId="1" xfId="2" applyNumberFormat="1" applyFont="1" applyFill="1" applyBorder="1" applyAlignment="1">
      <alignment horizontal="center" vertical="center" shrinkToFit="1"/>
    </xf>
    <xf numFmtId="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0" borderId="1" xfId="3" applyNumberFormat="1" applyFont="1" applyBorder="1" applyAlignment="1">
      <alignment vertical="center" wrapText="1"/>
    </xf>
    <xf numFmtId="0" fontId="4" fillId="0" borderId="1" xfId="2" applyFont="1" applyFill="1" applyBorder="1" applyAlignment="1" applyProtection="1">
      <alignment horizontal="center" vertical="center"/>
    </xf>
    <xf numFmtId="0" fontId="4" fillId="0" borderId="1" xfId="2" applyNumberFormat="1" applyFont="1" applyFill="1" applyBorder="1" applyAlignment="1">
      <alignment horizontal="center" vertical="center" shrinkToFit="1"/>
    </xf>
    <xf numFmtId="2" fontId="4" fillId="0" borderId="1" xfId="0" applyNumberFormat="1" applyFont="1" applyFill="1" applyBorder="1" applyAlignment="1">
      <alignment horizontal="right" vertical="center" wrapText="1" shrinkToFit="1"/>
    </xf>
    <xf numFmtId="168" fontId="4" fillId="2" borderId="1" xfId="5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center" vertical="center"/>
    </xf>
    <xf numFmtId="0" fontId="4" fillId="0" borderId="1" xfId="6" applyNumberFormat="1" applyFont="1" applyFill="1" applyBorder="1" applyAlignment="1" applyProtection="1">
      <alignment horizontal="center" vertical="center" wrapText="1"/>
    </xf>
    <xf numFmtId="170" fontId="4" fillId="0" borderId="1" xfId="0" applyNumberFormat="1" applyFont="1" applyFill="1" applyBorder="1" applyAlignment="1">
      <alignment horizontal="right" vertical="center" wrapText="1"/>
    </xf>
    <xf numFmtId="9" fontId="4" fillId="0" borderId="1" xfId="7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right" vertical="center" wrapText="1"/>
    </xf>
    <xf numFmtId="168" fontId="4" fillId="0" borderId="1" xfId="5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9" fontId="4" fillId="0" borderId="1" xfId="0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9" fontId="10" fillId="0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9" fontId="12" fillId="0" borderId="1" xfId="0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/>
    </xf>
  </cellXfs>
  <cellStyles count="8">
    <cellStyle name="Comma" xfId="5" builtinId="3"/>
    <cellStyle name="Normal" xfId="0" builtinId="0"/>
    <cellStyle name="Normal 2" xfId="4"/>
    <cellStyle name="Normal 2 2" xfId="3"/>
    <cellStyle name="Normal_SARASAS" xfId="2"/>
    <cellStyle name="Normal_Sheet3" xfId="6"/>
    <cellStyle name="Percent" xfId="1" builtinId="5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topLeftCell="A19" workbookViewId="0">
      <selection activeCell="L11" sqref="L11"/>
    </sheetView>
  </sheetViews>
  <sheetFormatPr defaultRowHeight="12.75"/>
  <cols>
    <col min="1" max="1" width="7.85546875" style="1" customWidth="1"/>
    <col min="2" max="2" width="12.140625" style="1" customWidth="1"/>
    <col min="3" max="3" width="34.28515625" style="1" customWidth="1"/>
    <col min="4" max="4" width="7.5703125" style="1" customWidth="1"/>
    <col min="5" max="5" width="14" style="1" customWidth="1"/>
    <col min="6" max="6" width="14.140625" style="1" customWidth="1"/>
    <col min="7" max="7" width="13.85546875" style="1" customWidth="1"/>
    <col min="8" max="8" width="16.7109375" style="1" customWidth="1"/>
    <col min="9" max="9" width="17.7109375" style="1" customWidth="1"/>
    <col min="10" max="10" width="35.85546875" style="1" customWidth="1"/>
    <col min="11" max="16384" width="9.140625" style="1"/>
  </cols>
  <sheetData>
    <row r="1" spans="1:10">
      <c r="A1" s="1" t="s">
        <v>18</v>
      </c>
    </row>
    <row r="3" spans="1:10">
      <c r="A3" s="61" t="s">
        <v>57</v>
      </c>
      <c r="B3" s="61"/>
      <c r="C3" s="61"/>
      <c r="D3" s="61"/>
      <c r="E3" s="61"/>
    </row>
    <row r="4" spans="1:10" s="7" customFormat="1" ht="72" customHeight="1">
      <c r="A4" s="2" t="s">
        <v>45</v>
      </c>
      <c r="B4" s="2" t="s">
        <v>0</v>
      </c>
      <c r="C4" s="2" t="s">
        <v>1</v>
      </c>
      <c r="D4" s="3" t="s">
        <v>2</v>
      </c>
      <c r="E4" s="4" t="s">
        <v>3</v>
      </c>
      <c r="F4" s="5" t="s">
        <v>4</v>
      </c>
      <c r="G4" s="6" t="s">
        <v>5</v>
      </c>
      <c r="H4" s="5" t="s">
        <v>23</v>
      </c>
      <c r="I4" s="5" t="s">
        <v>24</v>
      </c>
      <c r="J4" s="2" t="s">
        <v>49</v>
      </c>
    </row>
    <row r="5" spans="1:10" ht="25.5">
      <c r="A5" s="8">
        <v>1</v>
      </c>
      <c r="B5" s="9" t="s">
        <v>7</v>
      </c>
      <c r="C5" s="10" t="s">
        <v>20</v>
      </c>
      <c r="D5" s="11" t="s">
        <v>6</v>
      </c>
      <c r="E5" s="12">
        <v>500</v>
      </c>
      <c r="F5" s="13"/>
      <c r="G5" s="6"/>
      <c r="H5" s="14"/>
      <c r="I5" s="15"/>
      <c r="J5" s="15"/>
    </row>
    <row r="6" spans="1:10" ht="38.25">
      <c r="A6" s="8">
        <v>2</v>
      </c>
      <c r="B6" s="16" t="s">
        <v>10</v>
      </c>
      <c r="C6" s="17" t="s">
        <v>21</v>
      </c>
      <c r="D6" s="16" t="s">
        <v>11</v>
      </c>
      <c r="E6" s="18">
        <v>4500</v>
      </c>
      <c r="F6" s="14"/>
      <c r="G6" s="19"/>
      <c r="H6" s="20"/>
      <c r="I6" s="8"/>
      <c r="J6" s="21"/>
    </row>
    <row r="7" spans="1:10" ht="25.5">
      <c r="A7" s="8">
        <v>3</v>
      </c>
      <c r="B7" s="9" t="s">
        <v>14</v>
      </c>
      <c r="C7" s="22" t="s">
        <v>25</v>
      </c>
      <c r="D7" s="23" t="s">
        <v>6</v>
      </c>
      <c r="E7" s="24">
        <v>450</v>
      </c>
      <c r="F7" s="25"/>
      <c r="G7" s="6"/>
      <c r="H7" s="26"/>
      <c r="I7" s="15"/>
      <c r="J7" s="15"/>
    </row>
    <row r="8" spans="1:10" ht="25.5">
      <c r="A8" s="8">
        <v>4</v>
      </c>
      <c r="B8" s="9" t="s">
        <v>14</v>
      </c>
      <c r="C8" s="27" t="s">
        <v>50</v>
      </c>
      <c r="D8" s="9" t="s">
        <v>6</v>
      </c>
      <c r="E8" s="28">
        <v>64000</v>
      </c>
      <c r="F8" s="29"/>
      <c r="G8" s="6"/>
      <c r="H8" s="15"/>
      <c r="I8" s="15"/>
      <c r="J8" s="15"/>
    </row>
    <row r="9" spans="1:10" ht="27" customHeight="1">
      <c r="A9" s="8">
        <v>5</v>
      </c>
      <c r="B9" s="30" t="s">
        <v>8</v>
      </c>
      <c r="C9" s="31" t="s">
        <v>51</v>
      </c>
      <c r="D9" s="32" t="s">
        <v>9</v>
      </c>
      <c r="E9" s="30">
        <v>1400</v>
      </c>
      <c r="F9" s="9"/>
      <c r="G9" s="15"/>
      <c r="H9" s="15"/>
      <c r="I9" s="15"/>
      <c r="J9" s="10"/>
    </row>
    <row r="10" spans="1:10" ht="25.5">
      <c r="A10" s="8">
        <v>6</v>
      </c>
      <c r="B10" s="9" t="s">
        <v>8</v>
      </c>
      <c r="C10" s="10" t="s">
        <v>52</v>
      </c>
      <c r="D10" s="11" t="s">
        <v>9</v>
      </c>
      <c r="E10" s="33">
        <v>500</v>
      </c>
      <c r="F10" s="8"/>
      <c r="G10" s="15"/>
      <c r="H10" s="15"/>
      <c r="I10" s="15"/>
      <c r="J10" s="10"/>
    </row>
    <row r="11" spans="1:10" ht="25.5">
      <c r="A11" s="8">
        <v>7</v>
      </c>
      <c r="B11" s="9" t="s">
        <v>8</v>
      </c>
      <c r="C11" s="10" t="s">
        <v>37</v>
      </c>
      <c r="D11" s="11" t="s">
        <v>9</v>
      </c>
      <c r="E11" s="33">
        <v>500</v>
      </c>
      <c r="F11" s="8"/>
      <c r="G11" s="15"/>
      <c r="H11" s="15"/>
      <c r="I11" s="15"/>
      <c r="J11" s="10"/>
    </row>
    <row r="12" spans="1:10" ht="23.25" customHeight="1">
      <c r="A12" s="8">
        <v>8</v>
      </c>
      <c r="B12" s="9" t="s">
        <v>8</v>
      </c>
      <c r="C12" s="10" t="s">
        <v>38</v>
      </c>
      <c r="D12" s="9" t="s">
        <v>9</v>
      </c>
      <c r="E12" s="28">
        <v>500</v>
      </c>
      <c r="F12" s="8"/>
      <c r="G12" s="15"/>
      <c r="H12" s="15"/>
      <c r="I12" s="15"/>
      <c r="J12" s="10"/>
    </row>
    <row r="13" spans="1:10" ht="25.5">
      <c r="A13" s="8">
        <v>9</v>
      </c>
      <c r="B13" s="34" t="s">
        <v>8</v>
      </c>
      <c r="C13" s="35" t="s">
        <v>53</v>
      </c>
      <c r="D13" s="30" t="s">
        <v>6</v>
      </c>
      <c r="E13" s="36">
        <v>215000</v>
      </c>
      <c r="F13" s="9"/>
      <c r="G13" s="15"/>
      <c r="H13" s="15"/>
      <c r="I13" s="15"/>
      <c r="J13" s="10"/>
    </row>
    <row r="14" spans="1:10" ht="25.5">
      <c r="A14" s="8">
        <v>10</v>
      </c>
      <c r="B14" s="3" t="s">
        <v>8</v>
      </c>
      <c r="C14" s="27" t="s">
        <v>54</v>
      </c>
      <c r="D14" s="37" t="s">
        <v>19</v>
      </c>
      <c r="E14" s="3">
        <v>100000</v>
      </c>
      <c r="F14" s="38"/>
      <c r="G14" s="39"/>
      <c r="H14" s="15"/>
      <c r="I14" s="15"/>
      <c r="J14" s="15"/>
    </row>
    <row r="15" spans="1:10" ht="25.5">
      <c r="A15" s="8">
        <v>11</v>
      </c>
      <c r="B15" s="9" t="s">
        <v>8</v>
      </c>
      <c r="C15" s="31" t="s">
        <v>26</v>
      </c>
      <c r="D15" s="11" t="s">
        <v>9</v>
      </c>
      <c r="E15" s="12">
        <v>33000</v>
      </c>
      <c r="F15" s="40"/>
      <c r="G15" s="6"/>
      <c r="H15" s="41"/>
      <c r="I15" s="15"/>
      <c r="J15" s="15"/>
    </row>
    <row r="16" spans="1:10" ht="25.5">
      <c r="A16" s="8">
        <v>12</v>
      </c>
      <c r="B16" s="9" t="s">
        <v>8</v>
      </c>
      <c r="C16" s="42" t="s">
        <v>27</v>
      </c>
      <c r="D16" s="11" t="s">
        <v>9</v>
      </c>
      <c r="E16" s="12">
        <v>41000</v>
      </c>
      <c r="F16" s="29"/>
      <c r="G16" s="6"/>
      <c r="H16" s="15"/>
      <c r="I16" s="15"/>
      <c r="J16" s="15"/>
    </row>
    <row r="17" spans="1:10" ht="25.5">
      <c r="A17" s="8">
        <v>13</v>
      </c>
      <c r="B17" s="9" t="s">
        <v>8</v>
      </c>
      <c r="C17" s="27" t="s">
        <v>28</v>
      </c>
      <c r="D17" s="11" t="s">
        <v>9</v>
      </c>
      <c r="E17" s="12">
        <v>23000</v>
      </c>
      <c r="F17" s="43"/>
      <c r="G17" s="6"/>
      <c r="H17" s="15"/>
      <c r="I17" s="15"/>
      <c r="J17" s="15"/>
    </row>
    <row r="18" spans="1:10" ht="25.5">
      <c r="A18" s="8">
        <v>14</v>
      </c>
      <c r="B18" s="9" t="s">
        <v>8</v>
      </c>
      <c r="C18" s="27" t="s">
        <v>29</v>
      </c>
      <c r="D18" s="11" t="s">
        <v>9</v>
      </c>
      <c r="E18" s="12">
        <v>53000</v>
      </c>
      <c r="F18" s="43"/>
      <c r="G18" s="6"/>
      <c r="H18" s="15"/>
      <c r="I18" s="15"/>
      <c r="J18" s="15"/>
    </row>
    <row r="19" spans="1:10" ht="25.5">
      <c r="A19" s="8">
        <v>15</v>
      </c>
      <c r="B19" s="9" t="s">
        <v>8</v>
      </c>
      <c r="C19" s="42" t="s">
        <v>46</v>
      </c>
      <c r="D19" s="11" t="s">
        <v>9</v>
      </c>
      <c r="E19" s="12">
        <v>32000</v>
      </c>
      <c r="F19" s="40"/>
      <c r="G19" s="6"/>
      <c r="H19" s="41"/>
      <c r="I19" s="15"/>
      <c r="J19" s="15"/>
    </row>
    <row r="20" spans="1:10" ht="25.5">
      <c r="A20" s="8">
        <v>16</v>
      </c>
      <c r="B20" s="9" t="s">
        <v>8</v>
      </c>
      <c r="C20" s="27" t="s">
        <v>30</v>
      </c>
      <c r="D20" s="11" t="s">
        <v>9</v>
      </c>
      <c r="E20" s="12">
        <v>23000</v>
      </c>
      <c r="F20" s="43"/>
      <c r="G20" s="6"/>
      <c r="H20" s="15"/>
      <c r="I20" s="15"/>
      <c r="J20" s="15"/>
    </row>
    <row r="21" spans="1:10" ht="25.5">
      <c r="A21" s="8">
        <v>17</v>
      </c>
      <c r="B21" s="9" t="s">
        <v>8</v>
      </c>
      <c r="C21" s="42" t="s">
        <v>47</v>
      </c>
      <c r="D21" s="11" t="s">
        <v>9</v>
      </c>
      <c r="E21" s="12">
        <v>4200</v>
      </c>
      <c r="F21" s="40"/>
      <c r="G21" s="6"/>
      <c r="H21" s="41"/>
      <c r="I21" s="15"/>
      <c r="J21" s="15"/>
    </row>
    <row r="22" spans="1:10" ht="25.5">
      <c r="A22" s="8">
        <v>18</v>
      </c>
      <c r="B22" s="9" t="s">
        <v>8</v>
      </c>
      <c r="C22" s="42" t="s">
        <v>31</v>
      </c>
      <c r="D22" s="11" t="s">
        <v>9</v>
      </c>
      <c r="E22" s="12">
        <v>4200</v>
      </c>
      <c r="F22" s="44"/>
      <c r="G22" s="6"/>
      <c r="H22" s="15"/>
      <c r="I22" s="15"/>
      <c r="J22" s="15"/>
    </row>
    <row r="23" spans="1:10" ht="25.5">
      <c r="A23" s="8">
        <v>19</v>
      </c>
      <c r="B23" s="9" t="s">
        <v>8</v>
      </c>
      <c r="C23" s="42" t="s">
        <v>32</v>
      </c>
      <c r="D23" s="11" t="s">
        <v>9</v>
      </c>
      <c r="E23" s="12">
        <v>2100</v>
      </c>
      <c r="F23" s="45"/>
      <c r="G23" s="6"/>
      <c r="H23" s="15"/>
      <c r="I23" s="15"/>
      <c r="J23" s="15"/>
    </row>
    <row r="24" spans="1:10" ht="25.5">
      <c r="A24" s="8">
        <v>20</v>
      </c>
      <c r="B24" s="9" t="s">
        <v>8</v>
      </c>
      <c r="C24" s="31" t="s">
        <v>55</v>
      </c>
      <c r="D24" s="9" t="s">
        <v>12</v>
      </c>
      <c r="E24" s="9">
        <v>160</v>
      </c>
      <c r="F24" s="46"/>
      <c r="G24" s="6"/>
      <c r="H24" s="15"/>
      <c r="I24" s="15"/>
      <c r="J24" s="15"/>
    </row>
    <row r="25" spans="1:10" ht="25.5">
      <c r="A25" s="8">
        <v>21</v>
      </c>
      <c r="B25" s="9" t="s">
        <v>8</v>
      </c>
      <c r="C25" s="10" t="s">
        <v>39</v>
      </c>
      <c r="D25" s="8" t="s">
        <v>12</v>
      </c>
      <c r="E25" s="8">
        <v>80</v>
      </c>
      <c r="F25" s="47"/>
      <c r="G25" s="6"/>
      <c r="H25" s="15"/>
      <c r="I25" s="15"/>
      <c r="J25" s="15"/>
    </row>
    <row r="26" spans="1:10" ht="26.25">
      <c r="A26" s="8">
        <v>22</v>
      </c>
      <c r="B26" s="4" t="s">
        <v>15</v>
      </c>
      <c r="C26" s="10" t="s">
        <v>16</v>
      </c>
      <c r="D26" s="4" t="s">
        <v>11</v>
      </c>
      <c r="E26" s="48">
        <v>11400</v>
      </c>
      <c r="F26" s="14">
        <v>0.6</v>
      </c>
      <c r="G26" s="19">
        <v>0.21</v>
      </c>
      <c r="H26" s="20">
        <f>ROUND(E26*F26,2)</f>
        <v>6840</v>
      </c>
      <c r="I26" s="20">
        <f>ROUND(H26*1.21,2)</f>
        <v>8276.4</v>
      </c>
      <c r="J26" s="21" t="s">
        <v>58</v>
      </c>
    </row>
    <row r="27" spans="1:10" ht="25.5">
      <c r="A27" s="8">
        <v>23</v>
      </c>
      <c r="B27" s="9" t="s">
        <v>7</v>
      </c>
      <c r="C27" s="10" t="s">
        <v>40</v>
      </c>
      <c r="D27" s="11" t="s">
        <v>6</v>
      </c>
      <c r="E27" s="12">
        <v>2600</v>
      </c>
      <c r="F27" s="29"/>
      <c r="G27" s="6"/>
      <c r="H27" s="15"/>
      <c r="I27" s="15"/>
      <c r="J27" s="15"/>
    </row>
    <row r="28" spans="1:10" ht="27">
      <c r="A28" s="8">
        <v>24</v>
      </c>
      <c r="B28" s="9" t="s">
        <v>13</v>
      </c>
      <c r="C28" s="27" t="s">
        <v>56</v>
      </c>
      <c r="D28" s="9" t="s">
        <v>6</v>
      </c>
      <c r="E28" s="9">
        <v>120</v>
      </c>
      <c r="F28" s="47"/>
      <c r="G28" s="6"/>
      <c r="H28" s="15"/>
      <c r="I28" s="15"/>
      <c r="J28" s="15"/>
    </row>
    <row r="29" spans="1:10" ht="25.5">
      <c r="A29" s="8">
        <v>25</v>
      </c>
      <c r="B29" s="9" t="s">
        <v>7</v>
      </c>
      <c r="C29" s="50" t="s">
        <v>41</v>
      </c>
      <c r="D29" s="11" t="s">
        <v>6</v>
      </c>
      <c r="E29" s="12">
        <v>140</v>
      </c>
      <c r="F29" s="13"/>
      <c r="G29" s="6"/>
      <c r="H29" s="41"/>
      <c r="I29" s="15"/>
      <c r="J29" s="15"/>
    </row>
    <row r="30" spans="1:10" ht="38.25">
      <c r="A30" s="8">
        <v>26</v>
      </c>
      <c r="B30" s="9" t="s">
        <v>7</v>
      </c>
      <c r="C30" s="51" t="s">
        <v>42</v>
      </c>
      <c r="D30" s="9" t="s">
        <v>6</v>
      </c>
      <c r="E30" s="12">
        <v>50</v>
      </c>
      <c r="F30" s="13"/>
      <c r="G30" s="6"/>
      <c r="H30" s="41"/>
      <c r="I30" s="15"/>
      <c r="J30" s="15"/>
    </row>
    <row r="31" spans="1:10" ht="25.5">
      <c r="A31" s="8">
        <v>27</v>
      </c>
      <c r="B31" s="9" t="s">
        <v>7</v>
      </c>
      <c r="C31" s="52" t="s">
        <v>43</v>
      </c>
      <c r="D31" s="11" t="s">
        <v>6</v>
      </c>
      <c r="E31" s="12">
        <v>100</v>
      </c>
      <c r="F31" s="46"/>
      <c r="G31" s="6"/>
      <c r="H31" s="15"/>
      <c r="I31" s="15"/>
      <c r="J31" s="15"/>
    </row>
    <row r="32" spans="1:10" ht="25.5">
      <c r="A32" s="8">
        <v>28</v>
      </c>
      <c r="B32" s="9" t="s">
        <v>7</v>
      </c>
      <c r="C32" s="35" t="s">
        <v>22</v>
      </c>
      <c r="D32" s="11" t="s">
        <v>6</v>
      </c>
      <c r="E32" s="12">
        <v>60</v>
      </c>
      <c r="F32" s="46"/>
      <c r="G32" s="6"/>
      <c r="H32" s="15"/>
      <c r="I32" s="15"/>
      <c r="J32" s="15"/>
    </row>
    <row r="33" spans="1:10" ht="25.5">
      <c r="A33" s="8">
        <v>29</v>
      </c>
      <c r="B33" s="9" t="s">
        <v>7</v>
      </c>
      <c r="C33" s="51" t="s">
        <v>44</v>
      </c>
      <c r="D33" s="9" t="s">
        <v>6</v>
      </c>
      <c r="E33" s="12">
        <v>50</v>
      </c>
      <c r="F33" s="46"/>
      <c r="G33" s="6"/>
      <c r="H33" s="15"/>
      <c r="I33" s="15"/>
      <c r="J33" s="15"/>
    </row>
    <row r="34" spans="1:10" ht="38.25">
      <c r="A34" s="8">
        <v>30</v>
      </c>
      <c r="B34" s="9"/>
      <c r="C34" s="51" t="s">
        <v>36</v>
      </c>
      <c r="D34" s="9"/>
      <c r="E34" s="12"/>
      <c r="F34" s="46"/>
      <c r="G34" s="6"/>
      <c r="H34" s="15"/>
      <c r="I34" s="15"/>
      <c r="J34" s="15"/>
    </row>
    <row r="35" spans="1:10" ht="25.5">
      <c r="A35" s="8">
        <v>30.1</v>
      </c>
      <c r="B35" s="49" t="s">
        <v>7</v>
      </c>
      <c r="C35" s="27" t="s">
        <v>33</v>
      </c>
      <c r="D35" s="9" t="s">
        <v>6</v>
      </c>
      <c r="E35" s="28">
        <v>8</v>
      </c>
      <c r="F35" s="46"/>
      <c r="G35" s="53"/>
      <c r="H35" s="15"/>
      <c r="I35" s="15"/>
      <c r="J35" s="15"/>
    </row>
    <row r="36" spans="1:10">
      <c r="A36" s="8">
        <v>30.2</v>
      </c>
      <c r="B36" s="49" t="s">
        <v>7</v>
      </c>
      <c r="C36" s="27" t="s">
        <v>17</v>
      </c>
      <c r="D36" s="9" t="s">
        <v>6</v>
      </c>
      <c r="E36" s="28">
        <v>800</v>
      </c>
      <c r="F36" s="44"/>
      <c r="G36" s="53"/>
      <c r="H36" s="15"/>
      <c r="I36" s="15"/>
      <c r="J36" s="15"/>
    </row>
    <row r="37" spans="1:10">
      <c r="A37" s="54" t="s">
        <v>48</v>
      </c>
      <c r="B37" s="49"/>
      <c r="C37" s="27"/>
      <c r="D37" s="55" t="str">
        <f>+D36</f>
        <v>vnt.</v>
      </c>
      <c r="E37" s="56">
        <f>+E35+E36</f>
        <v>808</v>
      </c>
      <c r="F37" s="44"/>
      <c r="G37" s="53"/>
      <c r="H37" s="15"/>
      <c r="I37" s="15"/>
      <c r="J37" s="15"/>
    </row>
    <row r="38" spans="1:10" ht="25.5">
      <c r="A38" s="8">
        <v>31</v>
      </c>
      <c r="B38" s="9" t="s">
        <v>7</v>
      </c>
      <c r="C38" s="10" t="s">
        <v>34</v>
      </c>
      <c r="D38" s="11" t="s">
        <v>6</v>
      </c>
      <c r="E38" s="12">
        <v>1000</v>
      </c>
      <c r="F38" s="46"/>
      <c r="G38" s="6"/>
      <c r="H38" s="15"/>
      <c r="I38" s="15"/>
      <c r="J38" s="15"/>
    </row>
    <row r="39" spans="1:10" s="7" customFormat="1" ht="38.25">
      <c r="A39" s="9">
        <v>32</v>
      </c>
      <c r="B39" s="9" t="s">
        <v>14</v>
      </c>
      <c r="C39" s="27" t="s">
        <v>35</v>
      </c>
      <c r="D39" s="57" t="s">
        <v>6</v>
      </c>
      <c r="E39" s="58">
        <v>2500</v>
      </c>
      <c r="F39" s="59"/>
      <c r="G39" s="60"/>
      <c r="H39" s="49"/>
      <c r="I39" s="49"/>
      <c r="J39" s="49"/>
    </row>
  </sheetData>
  <autoFilter ref="A4:J40"/>
  <mergeCells count="1">
    <mergeCell ref="A3:E3"/>
  </mergeCells>
  <pageMargins left="0.7" right="0.4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Sanitex</vt:lpstr>
      <vt:lpstr>Sanitex!Print_Titles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linlau</cp:lastModifiedBy>
  <cp:lastPrinted>2018-10-05T08:34:01Z</cp:lastPrinted>
  <dcterms:created xsi:type="dcterms:W3CDTF">2018-05-14T13:22:00Z</dcterms:created>
  <dcterms:modified xsi:type="dcterms:W3CDTF">2019-04-19T08:06:05Z</dcterms:modified>
</cp:coreProperties>
</file>