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F:\BAZE\Medfarma\KONKURSAMS_MFL\2020\Ruošiami\2020-08-24 Santaros Mikrobiologijai dazai\"/>
    </mc:Choice>
  </mc:AlternateContent>
  <xr:revisionPtr revIDLastSave="0" documentId="13_ncr:1_{70970439-FF8C-4DAC-8EFC-E7456C1EC6F7}" xr6:coauthVersionLast="45" xr6:coauthVersionMax="45"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7" i="1" l="1"/>
  <c r="J17" i="1"/>
  <c r="H17" i="1"/>
  <c r="I18" i="1"/>
  <c r="J18" i="1" s="1"/>
</calcChain>
</file>

<file path=xl/sharedStrings.xml><?xml version="1.0" encoding="utf-8"?>
<sst xmlns="http://schemas.openxmlformats.org/spreadsheetml/2006/main" count="37" uniqueCount="36">
  <si>
    <t>Pirkimo dalies Nr.</t>
  </si>
  <si>
    <t>Reagento arba pagalbinės priemonės pavadinimas</t>
  </si>
  <si>
    <t>Techniniai reikalavimai</t>
  </si>
  <si>
    <t xml:space="preserve"> PVM tarifas, %</t>
  </si>
  <si>
    <t>Gramo dažų komplektas</t>
  </si>
  <si>
    <t>rink.</t>
  </si>
  <si>
    <t>Imersinis aliejus šviesinei mikroskopijai</t>
  </si>
  <si>
    <t>ml</t>
  </si>
  <si>
    <t>7.</t>
  </si>
  <si>
    <t>8.</t>
  </si>
  <si>
    <t>SPS 1 priedas</t>
  </si>
  <si>
    <t>Tiekėjas privalo įvertinti ir nurodyti (įrašyti) visas reikiamas sudedamąsias dalis ir jų kainas (reagentus ir pagalbines priemones) tyrimui atlikti.</t>
  </si>
  <si>
    <t>Pateikti reikalingą reagentų ir kitų priemonių kiekį per 36 mėn. numatomam atlikti tyrimų skaičiui.</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</si>
  <si>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</si>
  <si>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</si>
  <si>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Tiekėjas turi pateikti dokumentus, įrodančius parduodamos prekės atitikimą kokybės ir techniniams reikalavimams, nurodytiems pirkimo dokumentų techninėje specifikacijoje: gamintojo parengtus katalogus ar siūlomų prekių techninių charakteristikų aprašymus, jei gamintojo kataloge neišsamiai atsispindi siūlomos prekės atitikimas techninės specifikacijos reikalavimams (pdf formatu) su vertimu į lietuvių kalbą. Šiuose dokumentuose tiekėjas turi grafiškai nurodyti (t. y. pastebimai spalvotai pažymėti ir/ar nurodyti rodyklėmis, ir/ar pabraukti) konkrečias teikiamų dokumentų vietas, kur nurodoma atitiktis reikalaujamų techninėms charakteristikoms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</si>
  <si>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Reagentų ir pagalbinių priemonių tiekėjas turi pateikti tyrimų protokolus, aprašymus, naudojimo instrukcijas, saugos duomenų lapus ir kitą su tyrimo procesu susijusią svarbią informaciją. Bet kokius gamintojo atliekamus pakeitimus nedelsiant pranešti vartotojui.</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</si>
  <si>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</si>
  <si>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4 reagentai dažyti Gramo būdu (Kristalų violetas, liugolio tirpalas, safraninas, blankiklis). Reagentai buteliukuose po 500 ml. Reagentų rinkinio komplekte blankiklio turi būti dvigubas kiekis: 2x500 ml</t>
  </si>
  <si>
    <t>Bespalvis, bekvapis, lūžio rodiklis nuo 1,515 iki 1,517. Tankis nuo 1,0245 iki 1,0265. Klampumas ne didesnis nei 120 mPa*s. Pakuotėje ne daugiau kaip 500 ml</t>
  </si>
  <si>
    <t>Tiekėjas turi tiekti prekes, atitinkančias Europos direktyvų nuostatas. Reagentai ir papildomos priemonės turi būti paženklinti CE pagal IVD direktyvą 98/79/EC arba lygiaverčiu ženklu. Siūlantiems reagentus ir pagalbines priemones pateikti atitikties dokumentą pagal Europos direktyvų nuostatas, kuris atitinka Tarybos direktyvos 98/79/EC sąlygas in vitro diagnostikos medicinos prietaisams. Visos siūlomos prekės, išskyrus 9 pirkimo dalį, turi būti skirtos in vitro diagnostikai.</t>
  </si>
  <si>
    <t>Gamintojas, komercinis siūlomos prekės pavadinimas, prekės Nr. gamintojo kataloge, nuoroda į gamintojo katalogo puslapį.</t>
  </si>
  <si>
    <t>Viso suma Eur be PVM</t>
  </si>
  <si>
    <t>Viso suma Eur su PVM</t>
  </si>
  <si>
    <t>Mato vienetas</t>
  </si>
  <si>
    <t>Maksimalus kiekis</t>
  </si>
  <si>
    <t>TECHNINĖ SPECIFIKACIJA</t>
  </si>
  <si>
    <t>REAGENTŲ IR PAGALBINIŲ PRIEMONIŲ PIRKIMAS MIKROBIOLOGIJOS LABORATORIJAI (211)</t>
  </si>
  <si>
    <t>Vnt. įkainis be PVM</t>
  </si>
  <si>
    <t>Vnt. įkainis su PVM</t>
  </si>
  <si>
    <t>Perkančioji organizacija, siekdama patikrinti prekių atitikimą reikalavimams, prašo pateikti prekių pavyzdžius pirkimo dalims Nr. 12, 13, 14 ne vėliau negu iki vokų atplėšimo datos. Perkančioji organizacija gali prašyti Tiekėjo per 7 kalendorines dienas pateikti prekių pavyzdžius ir kitoms pirkimo dalims. Pateikti pavyzdžiai grąžinami nebus. Nepateikus prekių pavyzdžių, pasiūlymas bus atmetamas.</t>
  </si>
  <si>
    <t>Imersinis aliejus A tipo, 500 ml, kat. Nr.IUA-500. Biognost Ltd. , Kroatija</t>
  </si>
  <si>
    <t>BioGram 4 rinkinys, 5x500 ml, kat. Nr. BGR4-K-500. Sudėtis :Kristalų violetas, liugolio tirpalas, safraninas, 2 vnt.  blankiklio. Biognost Ltd., Kroatija</t>
  </si>
  <si>
    <t>1.-6.</t>
  </si>
  <si>
    <t>Nesiūlome</t>
  </si>
  <si>
    <t>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</si>
</sst>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 _€"/>
    <numFmt numFmtId="166" formatCode="#,##0.0000\ _€"/>
    <numFmt numFmtId="167" formatCode="0.000"/>
  </numFmts>
  <fonts count="8" x14ac:knownFonts="1">
    <font>
      <sz val="11"/>
      <color theme="1"/>
      <name val="Calibri"/>
      <family val="2"/>
      <charset val="186"/>
      <scheme val="minor"/>
    </font>
    <font>
      <sz val="11"/>
      <name val="Times New Roman"/>
      <family val="1"/>
      <charset val="186"/>
    </font>
    <font>
      <sz val="11"/>
      <color theme="1"/>
      <name val="Times New Roman"/>
      <family val="1"/>
      <charset val="186"/>
    </font>
    <font>
      <i/>
      <sz val="11"/>
      <name val="Times New Roman"/>
      <family val="1"/>
      <charset val="186"/>
    </font>
    <font>
      <b/>
      <sz val="11"/>
      <color theme="1"/>
      <name val="Times New Roman"/>
      <family val="1"/>
      <charset val="186"/>
    </font>
    <font>
      <b/>
      <sz val="11"/>
      <name val="Times New Roman"/>
      <family val="1"/>
      <charset val="186"/>
    </font>
    <font>
      <sz val="11"/>
      <name val="Arial"/>
      <family val="2"/>
      <charset val="186"/>
    </font>
    <font>
      <sz val="11"/>
      <color theme="1"/>
      <name val="Calibri"/>
      <family val="2"/>
      <charset val="186"/>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7" fillId="0" borderId="0" applyFont="0" applyFill="0" applyBorder="0" applyAlignment="0" applyProtection="0"/>
  </cellStyleXfs>
  <cellXfs count="43">
    <xf numFmtId="0" fontId="0" fillId="0" borderId="0" xfId="0"/>
    <xf numFmtId="0" fontId="2" fillId="0" borderId="4" xfId="0" applyFont="1" applyFill="1" applyBorder="1" applyAlignment="1">
      <alignment horizontal="center" vertical="top" wrapText="1"/>
    </xf>
    <xf numFmtId="0" fontId="1" fillId="0" borderId="1" xfId="0" applyFont="1" applyFill="1" applyBorder="1" applyAlignment="1">
      <alignment horizontal="left" vertical="top" wrapText="1"/>
    </xf>
    <xf numFmtId="164" fontId="1" fillId="0" borderId="1" xfId="0" applyNumberFormat="1" applyFont="1" applyFill="1" applyBorder="1" applyAlignment="1">
      <alignment horizontal="center"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165" fontId="1" fillId="0" borderId="1" xfId="0" applyNumberFormat="1" applyFont="1" applyFill="1" applyBorder="1" applyAlignment="1">
      <alignment horizontal="center" vertical="top" wrapText="1"/>
    </xf>
    <xf numFmtId="165" fontId="2" fillId="0" borderId="1" xfId="0" applyNumberFormat="1" applyFont="1" applyFill="1" applyBorder="1" applyAlignment="1">
      <alignment horizontal="center" vertical="top" wrapText="1"/>
    </xf>
    <xf numFmtId="0" fontId="5" fillId="0" borderId="0" xfId="0" applyFont="1" applyFill="1" applyAlignment="1">
      <alignment horizontal="left" vertical="top"/>
    </xf>
    <xf numFmtId="0" fontId="1" fillId="0" borderId="0" xfId="0" applyFont="1" applyFill="1" applyAlignment="1">
      <alignment horizontal="left" vertical="top" wrapText="1"/>
    </xf>
    <xf numFmtId="0" fontId="1" fillId="0" borderId="0" xfId="0" applyFont="1" applyFill="1" applyAlignment="1">
      <alignment vertical="top" wrapText="1"/>
    </xf>
    <xf numFmtId="3" fontId="2" fillId="0" borderId="0" xfId="0" applyNumberFormat="1" applyFont="1" applyFill="1" applyAlignment="1">
      <alignment horizontal="center" vertical="top" wrapText="1"/>
    </xf>
    <xf numFmtId="0" fontId="1" fillId="0" borderId="0" xfId="0" applyFont="1" applyFill="1" applyAlignment="1">
      <alignment horizontal="center"/>
    </xf>
    <xf numFmtId="0" fontId="1" fillId="0" borderId="0" xfId="0" applyFont="1" applyFill="1"/>
    <xf numFmtId="0" fontId="1" fillId="0" borderId="0" xfId="0" applyFont="1" applyFill="1" applyAlignment="1">
      <alignment horizontal="center" vertical="top"/>
    </xf>
    <xf numFmtId="0" fontId="1" fillId="0" borderId="0" xfId="0" applyFont="1" applyFill="1" applyBorder="1" applyAlignment="1">
      <alignment horizontal="center" vertical="top" wrapText="1"/>
    </xf>
    <xf numFmtId="0" fontId="1" fillId="0" borderId="0" xfId="0" applyFont="1" applyFill="1" applyBorder="1" applyAlignment="1">
      <alignment horizontal="center" vertical="top"/>
    </xf>
    <xf numFmtId="0" fontId="1" fillId="0" borderId="4" xfId="0" applyFont="1" applyFill="1" applyBorder="1" applyAlignment="1">
      <alignment horizontal="center" vertical="top" wrapText="1"/>
    </xf>
    <xf numFmtId="165" fontId="1" fillId="0" borderId="4" xfId="0" applyNumberFormat="1" applyFont="1" applyFill="1" applyBorder="1" applyAlignment="1">
      <alignment horizontal="center" vertical="top" wrapText="1"/>
    </xf>
    <xf numFmtId="0" fontId="1" fillId="0" borderId="0" xfId="0" applyFont="1" applyFill="1" applyBorder="1" applyAlignment="1">
      <alignment horizontal="left" vertical="top" wrapText="1"/>
    </xf>
    <xf numFmtId="0" fontId="2" fillId="0" borderId="0" xfId="0" applyFont="1" applyFill="1" applyAlignment="1">
      <alignment horizontal="left" vertical="top" wrapText="1"/>
    </xf>
    <xf numFmtId="0" fontId="1" fillId="0" borderId="1"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2" fillId="0" borderId="0" xfId="0" applyFont="1" applyFill="1" applyAlignment="1">
      <alignment vertical="top"/>
    </xf>
    <xf numFmtId="3" fontId="2" fillId="0" borderId="4" xfId="0" applyNumberFormat="1" applyFont="1" applyFill="1" applyBorder="1" applyAlignment="1">
      <alignment horizontal="center" vertical="top" wrapText="1"/>
    </xf>
    <xf numFmtId="166" fontId="2" fillId="0" borderId="4" xfId="0" applyNumberFormat="1" applyFont="1" applyFill="1" applyBorder="1" applyAlignment="1">
      <alignment horizontal="center" vertical="top" wrapText="1"/>
    </xf>
    <xf numFmtId="166" fontId="1" fillId="0" borderId="1" xfId="0" applyNumberFormat="1" applyFont="1" applyFill="1" applyBorder="1" applyAlignment="1">
      <alignment horizontal="center" vertical="top" wrapText="1"/>
    </xf>
    <xf numFmtId="0" fontId="2" fillId="0" borderId="5" xfId="0" applyFont="1" applyFill="1" applyBorder="1" applyAlignment="1">
      <alignment horizontal="left" vertical="top" wrapText="1"/>
    </xf>
    <xf numFmtId="0" fontId="2" fillId="0" borderId="0" xfId="0" applyFont="1" applyFill="1" applyAlignment="1">
      <alignment horizontal="center" vertical="top"/>
    </xf>
    <xf numFmtId="0" fontId="2" fillId="0" borderId="0" xfId="0" applyFont="1" applyFill="1" applyAlignment="1">
      <alignment horizontal="right" vertical="top"/>
    </xf>
    <xf numFmtId="0" fontId="2" fillId="0" borderId="0" xfId="0" applyFont="1" applyFill="1" applyBorder="1" applyAlignment="1">
      <alignment vertical="top"/>
    </xf>
    <xf numFmtId="165" fontId="4" fillId="0" borderId="0" xfId="0" applyNumberFormat="1" applyFont="1" applyFill="1" applyBorder="1" applyAlignment="1">
      <alignment vertical="top"/>
    </xf>
    <xf numFmtId="0" fontId="4" fillId="0" borderId="0" xfId="0" applyFont="1" applyFill="1" applyBorder="1" applyAlignment="1">
      <alignment vertical="top"/>
    </xf>
    <xf numFmtId="2" fontId="2" fillId="0" borderId="4" xfId="0" applyNumberFormat="1" applyFont="1" applyFill="1" applyBorder="1" applyAlignment="1">
      <alignment horizontal="center" vertical="top" wrapText="1"/>
    </xf>
    <xf numFmtId="9" fontId="2" fillId="0" borderId="4" xfId="1" applyFont="1" applyFill="1" applyBorder="1" applyAlignment="1">
      <alignment horizontal="center" vertical="top" wrapText="1"/>
    </xf>
    <xf numFmtId="167" fontId="2" fillId="0" borderId="4" xfId="0" applyNumberFormat="1" applyFont="1" applyFill="1" applyBorder="1" applyAlignment="1">
      <alignment horizontal="center" vertical="top" wrapText="1"/>
    </xf>
    <xf numFmtId="0" fontId="3" fillId="0" borderId="1" xfId="0" applyFont="1" applyFill="1" applyBorder="1" applyAlignment="1">
      <alignment horizontal="left" vertical="top" wrapText="1"/>
    </xf>
    <xf numFmtId="0" fontId="1"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5" fillId="0" borderId="0" xfId="0" applyFont="1" applyFill="1" applyAlignment="1">
      <alignment horizontal="center" vertical="top"/>
    </xf>
    <xf numFmtId="0" fontId="5" fillId="0" borderId="0" xfId="0" applyFont="1" applyFill="1" applyBorder="1" applyAlignment="1">
      <alignment horizontal="center" vertical="top" wrapText="1"/>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1"/>
  <sheetViews>
    <sheetView tabSelected="1" topLeftCell="A13" workbookViewId="0">
      <selection activeCell="F19" sqref="F19"/>
    </sheetView>
  </sheetViews>
  <sheetFormatPr defaultRowHeight="15" x14ac:dyDescent="0.25"/>
  <cols>
    <col min="1" max="1" width="7.7109375" style="25" customWidth="1"/>
    <col min="2" max="2" width="36.42578125" style="25" customWidth="1"/>
    <col min="3" max="3" width="55" style="25" customWidth="1"/>
    <col min="4" max="7" width="9.140625" style="30"/>
    <col min="8" max="8" width="9.5703125" style="25" bestFit="1" customWidth="1"/>
    <col min="9" max="9" width="13.7109375" style="25" customWidth="1"/>
    <col min="10" max="10" width="13.140625" style="25" customWidth="1"/>
    <col min="11" max="11" width="22" style="25" customWidth="1"/>
    <col min="12" max="16384" width="9.140625" style="25"/>
  </cols>
  <sheetData>
    <row r="1" spans="1:11" s="20" customFormat="1" x14ac:dyDescent="0.25">
      <c r="A1" s="8"/>
      <c r="B1" s="9"/>
      <c r="C1" s="10"/>
      <c r="D1" s="10"/>
      <c r="E1" s="11"/>
      <c r="F1" s="12"/>
      <c r="G1" s="13"/>
      <c r="H1" s="12"/>
      <c r="I1" s="14"/>
      <c r="J1" s="14"/>
      <c r="K1" s="31" t="s">
        <v>10</v>
      </c>
    </row>
    <row r="2" spans="1:11" s="20" customFormat="1" x14ac:dyDescent="0.25">
      <c r="A2" s="41" t="s">
        <v>26</v>
      </c>
      <c r="B2" s="41"/>
      <c r="C2" s="41"/>
      <c r="D2" s="41"/>
      <c r="E2" s="41"/>
      <c r="F2" s="41"/>
      <c r="G2" s="41"/>
      <c r="H2" s="41"/>
      <c r="I2" s="41"/>
      <c r="J2" s="41"/>
      <c r="K2" s="41"/>
    </row>
    <row r="3" spans="1:11" s="20" customFormat="1" x14ac:dyDescent="0.25">
      <c r="A3" s="41" t="s">
        <v>27</v>
      </c>
      <c r="B3" s="41"/>
      <c r="C3" s="41"/>
      <c r="D3" s="41"/>
      <c r="E3" s="41"/>
      <c r="F3" s="41"/>
      <c r="G3" s="41"/>
      <c r="H3" s="41"/>
      <c r="I3" s="41"/>
      <c r="J3" s="41"/>
      <c r="K3" s="41"/>
    </row>
    <row r="4" spans="1:11" s="20" customFormat="1" x14ac:dyDescent="0.25">
      <c r="A4" s="42"/>
      <c r="B4" s="42"/>
      <c r="C4" s="42"/>
      <c r="D4" s="42"/>
      <c r="E4" s="42"/>
      <c r="F4" s="42"/>
      <c r="G4" s="42"/>
      <c r="H4" s="42"/>
      <c r="I4" s="42"/>
      <c r="J4" s="42"/>
      <c r="K4" s="42"/>
    </row>
    <row r="5" spans="1:11" s="20" customFormat="1" x14ac:dyDescent="0.25">
      <c r="A5" s="15">
        <v>1</v>
      </c>
      <c r="B5" s="39" t="s">
        <v>11</v>
      </c>
      <c r="C5" s="40"/>
      <c r="D5" s="40"/>
      <c r="E5" s="40"/>
      <c r="F5" s="40"/>
      <c r="G5" s="40"/>
      <c r="H5" s="40"/>
      <c r="I5" s="40"/>
      <c r="J5" s="40"/>
      <c r="K5" s="40"/>
    </row>
    <row r="6" spans="1:11" s="20" customFormat="1" x14ac:dyDescent="0.25">
      <c r="A6" s="15">
        <v>2</v>
      </c>
      <c r="B6" s="39" t="s">
        <v>12</v>
      </c>
      <c r="C6" s="40"/>
      <c r="D6" s="40"/>
      <c r="E6" s="40"/>
      <c r="F6" s="40"/>
      <c r="G6" s="40"/>
      <c r="H6" s="40"/>
      <c r="I6" s="40"/>
      <c r="J6" s="40"/>
      <c r="K6" s="40"/>
    </row>
    <row r="7" spans="1:11" s="20" customFormat="1" ht="29.25" customHeight="1" x14ac:dyDescent="0.25">
      <c r="A7" s="15">
        <v>3</v>
      </c>
      <c r="B7" s="39" t="s">
        <v>13</v>
      </c>
      <c r="C7" s="40"/>
      <c r="D7" s="40"/>
      <c r="E7" s="40"/>
      <c r="F7" s="40"/>
      <c r="G7" s="40"/>
      <c r="H7" s="40"/>
      <c r="I7" s="40"/>
      <c r="J7" s="40"/>
      <c r="K7" s="40"/>
    </row>
    <row r="8" spans="1:11" s="20" customFormat="1" ht="30.75" customHeight="1" x14ac:dyDescent="0.25">
      <c r="A8" s="16">
        <v>4</v>
      </c>
      <c r="B8" s="39" t="s">
        <v>14</v>
      </c>
      <c r="C8" s="39"/>
      <c r="D8" s="39"/>
      <c r="E8" s="39"/>
      <c r="F8" s="39"/>
      <c r="G8" s="39"/>
      <c r="H8" s="39"/>
      <c r="I8" s="39"/>
      <c r="J8" s="39"/>
      <c r="K8" s="39"/>
    </row>
    <row r="9" spans="1:11" s="20" customFormat="1" ht="80.25" customHeight="1" x14ac:dyDescent="0.25">
      <c r="A9" s="16">
        <v>5</v>
      </c>
      <c r="B9" s="39" t="s">
        <v>15</v>
      </c>
      <c r="C9" s="40"/>
      <c r="D9" s="40"/>
      <c r="E9" s="40"/>
      <c r="F9" s="40"/>
      <c r="G9" s="40"/>
      <c r="H9" s="40"/>
      <c r="I9" s="40"/>
      <c r="J9" s="40"/>
      <c r="K9" s="40"/>
    </row>
    <row r="10" spans="1:11" s="20" customFormat="1" ht="34.5" customHeight="1" x14ac:dyDescent="0.25">
      <c r="A10" s="16">
        <v>6</v>
      </c>
      <c r="B10" s="39" t="s">
        <v>30</v>
      </c>
      <c r="C10" s="39"/>
      <c r="D10" s="39"/>
      <c r="E10" s="39"/>
      <c r="F10" s="39"/>
      <c r="G10" s="39"/>
      <c r="H10" s="39"/>
      <c r="I10" s="39"/>
      <c r="J10" s="39"/>
      <c r="K10" s="39"/>
    </row>
    <row r="11" spans="1:11" s="20" customFormat="1" ht="47.25" customHeight="1" x14ac:dyDescent="0.25">
      <c r="A11" s="16">
        <v>7</v>
      </c>
      <c r="B11" s="39" t="s">
        <v>20</v>
      </c>
      <c r="C11" s="40"/>
      <c r="D11" s="40"/>
      <c r="E11" s="40"/>
      <c r="F11" s="40"/>
      <c r="G11" s="40"/>
      <c r="H11" s="40"/>
      <c r="I11" s="40"/>
      <c r="J11" s="40"/>
      <c r="K11" s="40"/>
    </row>
    <row r="12" spans="1:11" s="20" customFormat="1" ht="30.75" customHeight="1" x14ac:dyDescent="0.25">
      <c r="A12" s="16">
        <v>8</v>
      </c>
      <c r="B12" s="39" t="s">
        <v>16</v>
      </c>
      <c r="C12" s="40"/>
      <c r="D12" s="40"/>
      <c r="E12" s="40"/>
      <c r="F12" s="40"/>
      <c r="G12" s="40"/>
      <c r="H12" s="40"/>
      <c r="I12" s="40"/>
      <c r="J12" s="40"/>
      <c r="K12" s="40"/>
    </row>
    <row r="13" spans="1:11" s="20" customFormat="1" ht="49.5" customHeight="1" x14ac:dyDescent="0.25">
      <c r="A13" s="16">
        <v>9</v>
      </c>
      <c r="B13" s="39" t="s">
        <v>17</v>
      </c>
      <c r="C13" s="39"/>
      <c r="D13" s="39"/>
      <c r="E13" s="39"/>
      <c r="F13" s="39"/>
      <c r="G13" s="39"/>
      <c r="H13" s="39"/>
      <c r="I13" s="39"/>
      <c r="J13" s="39"/>
      <c r="K13" s="39"/>
    </row>
    <row r="14" spans="1:11" s="20" customFormat="1" x14ac:dyDescent="0.25">
      <c r="A14" s="16"/>
      <c r="B14" s="19"/>
      <c r="C14" s="19"/>
      <c r="D14" s="19"/>
      <c r="E14" s="19"/>
      <c r="F14" s="19"/>
      <c r="G14" s="19"/>
      <c r="H14" s="19"/>
      <c r="I14" s="19"/>
      <c r="J14" s="19"/>
      <c r="K14" s="19"/>
    </row>
    <row r="15" spans="1:11" ht="90" x14ac:dyDescent="0.25">
      <c r="A15" s="21" t="s">
        <v>0</v>
      </c>
      <c r="B15" s="22" t="s">
        <v>1</v>
      </c>
      <c r="C15" s="23" t="s">
        <v>2</v>
      </c>
      <c r="D15" s="21" t="s">
        <v>24</v>
      </c>
      <c r="E15" s="24" t="s">
        <v>25</v>
      </c>
      <c r="F15" s="21" t="s">
        <v>28</v>
      </c>
      <c r="G15" s="21" t="s">
        <v>3</v>
      </c>
      <c r="H15" s="21" t="s">
        <v>29</v>
      </c>
      <c r="I15" s="21" t="s">
        <v>22</v>
      </c>
      <c r="J15" s="21" t="s">
        <v>23</v>
      </c>
      <c r="K15" s="21" t="s">
        <v>21</v>
      </c>
    </row>
    <row r="16" spans="1:11" s="20" customFormat="1" ht="125.25" customHeight="1" x14ac:dyDescent="0.25">
      <c r="A16" s="1" t="s">
        <v>33</v>
      </c>
      <c r="B16" s="38" t="s">
        <v>34</v>
      </c>
      <c r="C16" s="2"/>
      <c r="D16" s="1"/>
      <c r="E16" s="26"/>
      <c r="F16" s="5"/>
      <c r="G16" s="4"/>
      <c r="H16" s="3"/>
      <c r="I16" s="7"/>
      <c r="J16" s="7"/>
      <c r="K16" s="5"/>
    </row>
    <row r="17" spans="1:13" s="20" customFormat="1" ht="105" x14ac:dyDescent="0.25">
      <c r="A17" s="5" t="s">
        <v>8</v>
      </c>
      <c r="B17" s="4" t="s">
        <v>4</v>
      </c>
      <c r="C17" s="4" t="s">
        <v>18</v>
      </c>
      <c r="D17" s="5" t="s">
        <v>5</v>
      </c>
      <c r="E17" s="1">
        <v>180</v>
      </c>
      <c r="F17" s="35">
        <v>39.799999999999997</v>
      </c>
      <c r="G17" s="36">
        <v>0.05</v>
      </c>
      <c r="H17" s="6">
        <f>F17*1.05</f>
        <v>41.79</v>
      </c>
      <c r="I17" s="7">
        <f>F17*E17</f>
        <v>7163.9999999999991</v>
      </c>
      <c r="J17" s="7">
        <f>I17*1.05</f>
        <v>7522.1999999999989</v>
      </c>
      <c r="K17" s="7" t="s">
        <v>32</v>
      </c>
    </row>
    <row r="18" spans="1:13" s="20" customFormat="1" ht="60" x14ac:dyDescent="0.25">
      <c r="A18" s="5" t="s">
        <v>9</v>
      </c>
      <c r="B18" s="29" t="s">
        <v>6</v>
      </c>
      <c r="C18" s="20" t="s">
        <v>19</v>
      </c>
      <c r="D18" s="5" t="s">
        <v>7</v>
      </c>
      <c r="E18" s="1">
        <v>5000</v>
      </c>
      <c r="F18" s="37">
        <v>8.5000000000000006E-2</v>
      </c>
      <c r="G18" s="36">
        <v>0.05</v>
      </c>
      <c r="H18" s="27">
        <v>0.1008</v>
      </c>
      <c r="I18" s="7">
        <f>F18*E18</f>
        <v>425.00000000000006</v>
      </c>
      <c r="J18" s="7">
        <f>I18*1.05</f>
        <v>446.25000000000006</v>
      </c>
      <c r="K18" s="7" t="s">
        <v>31</v>
      </c>
    </row>
    <row r="19" spans="1:13" s="9" customFormat="1" x14ac:dyDescent="0.25">
      <c r="A19" s="17" t="s">
        <v>35</v>
      </c>
      <c r="B19" s="2" t="s">
        <v>34</v>
      </c>
      <c r="C19" s="2"/>
      <c r="D19" s="17"/>
      <c r="E19" s="17"/>
      <c r="F19" s="17"/>
      <c r="G19" s="18"/>
      <c r="H19" s="28"/>
      <c r="I19" s="6"/>
      <c r="J19" s="6"/>
      <c r="K19" s="21"/>
    </row>
    <row r="20" spans="1:13" x14ac:dyDescent="0.25">
      <c r="H20" s="32"/>
      <c r="I20" s="33"/>
      <c r="J20" s="33"/>
      <c r="K20" s="34"/>
      <c r="L20" s="32"/>
      <c r="M20" s="32"/>
    </row>
    <row r="21" spans="1:13" x14ac:dyDescent="0.25">
      <c r="H21" s="32"/>
      <c r="I21" s="32"/>
      <c r="J21" s="32"/>
      <c r="K21" s="32"/>
      <c r="L21" s="32"/>
      <c r="M21" s="32"/>
    </row>
  </sheetData>
  <mergeCells count="12">
    <mergeCell ref="A2:K2"/>
    <mergeCell ref="A3:K3"/>
    <mergeCell ref="A4:K4"/>
    <mergeCell ref="B5:K5"/>
    <mergeCell ref="B6:K6"/>
    <mergeCell ref="B13:K13"/>
    <mergeCell ref="B10:K10"/>
    <mergeCell ref="B7:K7"/>
    <mergeCell ref="B8:K8"/>
    <mergeCell ref="B9:K9"/>
    <mergeCell ref="B11:K11"/>
    <mergeCell ref="B12:K12"/>
  </mergeCells>
  <pageMargins left="0.7" right="0.7" top="0.75" bottom="0.75" header="0.3" footer="0.3"/>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Rastine</cp:lastModifiedBy>
  <cp:lastPrinted>2020-08-06T10:04:07Z</cp:lastPrinted>
  <dcterms:created xsi:type="dcterms:W3CDTF">2020-06-09T11:35:49Z</dcterms:created>
  <dcterms:modified xsi:type="dcterms:W3CDTF">2020-08-06T10:04:09Z</dcterms:modified>
</cp:coreProperties>
</file>