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Vasaris\2024 - 0621\"/>
    </mc:Choice>
  </mc:AlternateContent>
  <bookViews>
    <workbookView xWindow="840" yWindow="4425" windowWidth="28560" windowHeight="15795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K14" i="1" s="1"/>
  <c r="J10" i="1"/>
  <c r="K10" i="1" s="1"/>
  <c r="J9" i="1"/>
  <c r="K9" i="1" s="1"/>
  <c r="J5" i="1"/>
  <c r="K5" i="1" s="1"/>
  <c r="J13" i="1"/>
  <c r="K13" i="1" s="1"/>
  <c r="J12" i="1"/>
  <c r="K12" i="1" s="1"/>
  <c r="J11" i="1"/>
  <c r="K11" i="1" s="1"/>
  <c r="J8" i="1"/>
  <c r="K8" i="1" s="1"/>
  <c r="J7" i="1"/>
  <c r="K7" i="1" s="1"/>
  <c r="J6" i="1"/>
  <c r="K6" i="1" s="1"/>
  <c r="J4" i="1"/>
  <c r="K4" i="1" s="1"/>
</calcChain>
</file>

<file path=xl/sharedStrings.xml><?xml version="1.0" encoding="utf-8"?>
<sst xmlns="http://schemas.openxmlformats.org/spreadsheetml/2006/main" count="71" uniqueCount="45">
  <si>
    <t>1 rinkinys</t>
  </si>
  <si>
    <t>Pageidaujama pakuotė</t>
  </si>
  <si>
    <t>PVM tarifas</t>
  </si>
  <si>
    <t>Galimybė dalyvauti programoje tik vieną kartą metuose. Pateikiama dalyvaujančių programoje laboratorijų rezultatų statistinė analizė.</t>
  </si>
  <si>
    <t xml:space="preserve">Pirkimo dalies Nr. </t>
  </si>
  <si>
    <t>Prėkės pavadinimas</t>
  </si>
  <si>
    <t>Specialieji reikalavimai</t>
  </si>
  <si>
    <t>Orientacinis poreikis</t>
  </si>
  <si>
    <t>Gamintojas, Katalogo Nr.</t>
  </si>
  <si>
    <t>Išorinė kokybės vertinimo programa: Citomegalo viruso specifinių antikūnų nustatymui</t>
  </si>
  <si>
    <t>Išorinė kokybės vertinimo programa: Toxoplasma gondii specifinių antikūnų nustatymui</t>
  </si>
  <si>
    <t>Išorinė kokybės vertinimo programa: M. pneumoniae specifinių antikūnų nustatymui</t>
  </si>
  <si>
    <t>Išorinė kokybės vertinimo programa: C. pneumoniae specifinių antikūnų nustatymui</t>
  </si>
  <si>
    <t>Išorinė kokybės vertinimo programa: Laimo boreliozės specifinių antikūnų nustatymui</t>
  </si>
  <si>
    <r>
      <t>Išorinė kokybės vertinimo programa: Hepatito A viruso (</t>
    </r>
    <r>
      <rPr>
        <i/>
        <sz val="12"/>
        <color indexed="8"/>
        <rFont val="Times New Roman"/>
        <family val="1"/>
        <charset val="186"/>
      </rPr>
      <t>HAV</t>
    </r>
    <r>
      <rPr>
        <sz val="12"/>
        <rFont val="Times New Roman"/>
        <family val="1"/>
        <charset val="186"/>
      </rPr>
      <t>) Ig M nustatymas imunofermentiniu metodu</t>
    </r>
  </si>
  <si>
    <t>Išorinė kokybės vertinimo programa: Lytiškai plintančių ligų sukėlėjų nukleorūgščių nustatymas.</t>
  </si>
  <si>
    <t>Nemažiau kaip 4 sukėlėjai. 
Galimybė dalyvauti programoje tik vieną kartą metuose. Pateikiama dalyvaujančių programoje laboratorijų rezultatų statistinė analizė.</t>
  </si>
  <si>
    <t>Išorinė kokybės vertinimo programa: Kvėpavimo takų virusų nukleorūgščių nustatymas.</t>
  </si>
  <si>
    <t>Nemažiau kaip 5 virusai (tarp jų būtinai turi būti gripo A/B virusai). 
Galimybė dalyvauti programoje tik vieną kartą metuose. Pateikiama dalyvaujančių programoje laboratorijų rezultatų statistinė analizė.</t>
  </si>
  <si>
    <t xml:space="preserve">Išorinė kokybės vertinimo programa: trombelastometrijos tyrimai. </t>
  </si>
  <si>
    <t>Tinka Rotem delta analizatoriui. Ne mažiau kaip 2 mėginiai vienam kartui.  Galimybė mėginius užsisakyti ir dalyvauti programoje 1 kartą metuose. Turi būti pateikiama dalyvaujančių programoje laboratorijų rezultatų statistinė analizė.</t>
  </si>
  <si>
    <t>Išorinė kokybės vertinimo programa: kaulų čiulpų citologinis tyrimas</t>
  </si>
  <si>
    <t>Virtuali mikroskopija. Išmatų tepinėlių skaitmeniniai vaizdai su trumpais ligos aprašymais. Galimybė mėginius užsisakyti ir dalyvauti programoje 1 kartą metuose. Turi būti pateikiama dalyvaujančių programoje laboratorijų rezultatų statistinė analizė.</t>
  </si>
  <si>
    <t>Išorinė kokybės vertinimo programa: Šlapimo akmens tyrimas</t>
  </si>
  <si>
    <t>Nemažiau kaip du ėminiai akmens (milteliai). Kokybinis arba pusiau kiekybinis tyrimas. Galimybė mėginius užsisakyti ir dalyvauti programoje 1 kartą metuose. Turi būti pateikiama dalyvaujančių programoje laboratorijų rezultatų statistinė analizė.</t>
  </si>
  <si>
    <t>Mato vienetas</t>
  </si>
  <si>
    <t>Orientacinis kiekis</t>
  </si>
  <si>
    <t>Mato vieneto kaina be PVM, Eur</t>
  </si>
  <si>
    <t>Suma be PVM, Eur</t>
  </si>
  <si>
    <t>Suma su PVM, Eur</t>
  </si>
  <si>
    <t>7 priedas</t>
  </si>
  <si>
    <t>Tiekėjas:</t>
  </si>
  <si>
    <t>Kainų pasiūlymo lentelė</t>
  </si>
  <si>
    <t>UAB ,,Interautomatika"</t>
  </si>
  <si>
    <t>INSTAND, kodas 351, 153 psl.</t>
  </si>
  <si>
    <t>INSTAND, kodas 452, 124 psl.</t>
  </si>
  <si>
    <t>INSTAND, kodas 324, 118 psl.</t>
  </si>
  <si>
    <t>INSTAND, kodas 314, 116 psl.</t>
  </si>
  <si>
    <t>INSTAND, kodas 332, 115 psl.</t>
  </si>
  <si>
    <t>INSTAND, kodas 343, 155 psl.</t>
  </si>
  <si>
    <t>INSTAND, kodas 547, 112 psl.</t>
  </si>
  <si>
    <t>INSTAND, kodas 431, 148 psl.</t>
  </si>
  <si>
    <t>INSTAND, kodas 283, 65 psl.</t>
  </si>
  <si>
    <t>INSTAND, kodas 218, 42 psl.</t>
  </si>
  <si>
    <t>INSTAND, kodas 500, 70 psl.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</si>
</sst>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0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i/>
      <sz val="12"/>
      <color indexed="8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2">
    <xf numFmtId="0" fontId="0" fillId="0" borderId="0" xfId="0"/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6" fillId="0" borderId="0" xfId="2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9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right"/>
    </xf>
    <xf numFmtId="0" fontId="3" fillId="0" borderId="0" xfId="0" applyFont="1" applyAlignment="1">
      <alignment vertical="top" wrapText="1"/>
    </xf>
    <xf numFmtId="2" fontId="3" fillId="0" borderId="0" xfId="0" applyNumberFormat="1" applyFont="1" applyAlignment="1">
      <alignment horizontal="left" vertical="top"/>
    </xf>
    <xf numFmtId="1" fontId="3" fillId="0" borderId="0" xfId="0" applyNumberFormat="1" applyFont="1" applyAlignment="1">
      <alignment horizontal="left" vertical="top"/>
    </xf>
    <xf numFmtId="4" fontId="3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horizontal="left" vertical="top"/>
    </xf>
    <xf numFmtId="2" fontId="3" fillId="0" borderId="0" xfId="0" applyNumberFormat="1" applyFont="1" applyAlignment="1">
      <alignment horizontal="left" vertical="top" wrapText="1"/>
    </xf>
    <xf numFmtId="164" fontId="5" fillId="0" borderId="0" xfId="0" applyNumberFormat="1" applyFont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right" vertical="top" wrapText="1"/>
    </xf>
    <xf numFmtId="0" fontId="5" fillId="3" borderId="1" xfId="0" applyFont="1" applyFill="1" applyBorder="1" applyAlignment="1">
      <alignment horizontal="left" vertical="top" wrapText="1"/>
    </xf>
    <xf numFmtId="9" fontId="5" fillId="3" borderId="2" xfId="0" applyNumberFormat="1" applyFont="1" applyFill="1" applyBorder="1" applyAlignment="1">
      <alignment horizontal="right" vertical="top" wrapText="1"/>
    </xf>
    <xf numFmtId="164" fontId="5" fillId="3" borderId="2" xfId="0" applyNumberFormat="1" applyFont="1" applyFill="1" applyBorder="1" applyAlignment="1">
      <alignment horizontal="right" vertical="top" wrapText="1"/>
    </xf>
    <xf numFmtId="14" fontId="6" fillId="3" borderId="0" xfId="0" applyNumberFormat="1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right" vertical="top"/>
    </xf>
    <xf numFmtId="0" fontId="5" fillId="3" borderId="1" xfId="0" applyFont="1" applyFill="1" applyBorder="1" applyAlignment="1">
      <alignment horizontal="justify" vertical="top"/>
    </xf>
    <xf numFmtId="4" fontId="5" fillId="3" borderId="1" xfId="0" applyNumberFormat="1" applyFont="1" applyFill="1" applyBorder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wrapText="1"/>
    </xf>
    <xf numFmtId="4" fontId="3" fillId="0" borderId="0" xfId="0" applyNumberFormat="1" applyFont="1" applyAlignment="1">
      <alignment horizontal="left" vertical="top" wrapText="1"/>
    </xf>
    <xf numFmtId="0" fontId="5" fillId="3" borderId="0" xfId="0" applyFont="1" applyFill="1"/>
    <xf numFmtId="0" fontId="5" fillId="3" borderId="1" xfId="6" applyFont="1" applyFill="1" applyBorder="1" applyAlignment="1">
      <alignment horizontal="left" vertical="top" wrapText="1"/>
    </xf>
    <xf numFmtId="0" fontId="5" fillId="3" borderId="0" xfId="0" applyFont="1" applyFill="1" applyAlignment="1">
      <alignment vertical="top"/>
    </xf>
    <xf numFmtId="0" fontId="4" fillId="0" borderId="0" xfId="0" applyFont="1" applyAlignment="1">
      <alignment horizontal="center" vertical="center"/>
    </xf>
    <xf numFmtId="4" fontId="5" fillId="3" borderId="1" xfId="0" applyNumberFormat="1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</cellXfs>
  <cellStyles count="7">
    <cellStyle name="Normal" xfId="0" builtinId="0"/>
    <cellStyle name="Normal 2" xfId="1"/>
    <cellStyle name="Normal 3" xfId="3"/>
    <cellStyle name="Normal 5" xfId="4"/>
    <cellStyle name="Normal 6" xfId="5"/>
    <cellStyle name="Normal 7" xfId="6"/>
    <cellStyle name="Normal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tabSelected="1" topLeftCell="A6" zoomScale="93" zoomScaleNormal="50" workbookViewId="0">
      <selection activeCell="A15" sqref="A15:XFD18"/>
    </sheetView>
  </sheetViews>
  <sheetFormatPr defaultColWidth="9.140625" defaultRowHeight="15" x14ac:dyDescent="0.25"/>
  <cols>
    <col min="1" max="1" width="8.85546875" style="1" customWidth="1"/>
    <col min="2" max="2" width="30" style="2" customWidth="1"/>
    <col min="3" max="3" width="38.85546875" style="2" customWidth="1"/>
    <col min="4" max="4" width="30" style="15" customWidth="1"/>
    <col min="5" max="5" width="12.7109375" style="2" customWidth="1"/>
    <col min="6" max="6" width="10.42578125" style="2" customWidth="1"/>
    <col min="7" max="7" width="14.7109375" style="2" customWidth="1"/>
    <col min="8" max="8" width="10.85546875" style="44" customWidth="1"/>
    <col min="9" max="9" width="7" style="2" customWidth="1"/>
    <col min="10" max="10" width="11.7109375" style="2" customWidth="1"/>
    <col min="11" max="11" width="15.140625" style="2" customWidth="1"/>
    <col min="12" max="12" width="12.28515625" style="38" customWidth="1"/>
    <col min="13" max="16384" width="9.140625" style="2"/>
  </cols>
  <sheetData>
    <row r="1" spans="1:17" x14ac:dyDescent="0.25">
      <c r="G1" s="2" t="s">
        <v>30</v>
      </c>
    </row>
    <row r="2" spans="1:17" s="13" customFormat="1" ht="15.75" x14ac:dyDescent="0.25">
      <c r="A2" s="10" t="s">
        <v>32</v>
      </c>
      <c r="B2" s="11"/>
      <c r="C2" s="11"/>
      <c r="D2" s="14"/>
      <c r="E2" s="12"/>
      <c r="F2" s="11"/>
      <c r="G2" s="11" t="s">
        <v>31</v>
      </c>
      <c r="H2" s="51" t="s">
        <v>33</v>
      </c>
      <c r="I2" s="11"/>
      <c r="J2" s="11"/>
      <c r="K2" s="11"/>
      <c r="L2" s="9"/>
    </row>
    <row r="3" spans="1:17" ht="63" x14ac:dyDescent="0.25">
      <c r="A3" s="4" t="s">
        <v>4</v>
      </c>
      <c r="B3" s="5" t="s">
        <v>5</v>
      </c>
      <c r="C3" s="5" t="s">
        <v>6</v>
      </c>
      <c r="D3" s="6" t="s">
        <v>1</v>
      </c>
      <c r="E3" s="6" t="s">
        <v>7</v>
      </c>
      <c r="F3" s="24" t="s">
        <v>25</v>
      </c>
      <c r="G3" s="25" t="s">
        <v>26</v>
      </c>
      <c r="H3" s="24" t="s">
        <v>27</v>
      </c>
      <c r="I3" s="24" t="s">
        <v>2</v>
      </c>
      <c r="J3" s="24" t="s">
        <v>28</v>
      </c>
      <c r="K3" s="24" t="s">
        <v>29</v>
      </c>
      <c r="L3" s="6" t="s">
        <v>8</v>
      </c>
    </row>
    <row r="4" spans="1:17" s="32" customFormat="1" ht="76.5" customHeight="1" x14ac:dyDescent="0.25">
      <c r="A4" s="26">
        <v>2</v>
      </c>
      <c r="B4" s="27" t="s">
        <v>9</v>
      </c>
      <c r="C4" s="27" t="s">
        <v>3</v>
      </c>
      <c r="D4" s="33" t="s">
        <v>0</v>
      </c>
      <c r="E4" s="26">
        <v>4</v>
      </c>
      <c r="F4" s="33" t="s">
        <v>0</v>
      </c>
      <c r="G4" s="26">
        <v>4</v>
      </c>
      <c r="H4" s="45">
        <v>129</v>
      </c>
      <c r="I4" s="28">
        <v>0.21</v>
      </c>
      <c r="J4" s="29">
        <f t="shared" ref="J4:J8" si="0">H4*G4</f>
        <v>516</v>
      </c>
      <c r="K4" s="29">
        <f t="shared" ref="K4:K8" si="1">J4*1.21</f>
        <v>624.36</v>
      </c>
      <c r="L4" s="27" t="s">
        <v>34</v>
      </c>
      <c r="M4" s="30"/>
      <c r="N4" s="31"/>
    </row>
    <row r="5" spans="1:17" s="32" customFormat="1" ht="79.5" customHeight="1" x14ac:dyDescent="0.25">
      <c r="A5" s="26">
        <v>5</v>
      </c>
      <c r="B5" s="27" t="s">
        <v>10</v>
      </c>
      <c r="C5" s="27" t="s">
        <v>3</v>
      </c>
      <c r="D5" s="33" t="s">
        <v>0</v>
      </c>
      <c r="E5" s="26">
        <v>4</v>
      </c>
      <c r="F5" s="33" t="s">
        <v>0</v>
      </c>
      <c r="G5" s="26">
        <v>4</v>
      </c>
      <c r="H5" s="45">
        <v>98</v>
      </c>
      <c r="I5" s="28">
        <v>0.21</v>
      </c>
      <c r="J5" s="29">
        <f>H5*G5</f>
        <v>392</v>
      </c>
      <c r="K5" s="29">
        <f>J5*1.21</f>
        <v>474.32</v>
      </c>
      <c r="L5" s="27" t="s">
        <v>35</v>
      </c>
      <c r="M5" s="30"/>
      <c r="N5" s="31"/>
    </row>
    <row r="6" spans="1:17" s="32" customFormat="1" ht="87" customHeight="1" x14ac:dyDescent="0.25">
      <c r="A6" s="26">
        <v>6</v>
      </c>
      <c r="B6" s="27" t="s">
        <v>11</v>
      </c>
      <c r="C6" s="27" t="s">
        <v>3</v>
      </c>
      <c r="D6" s="33" t="s">
        <v>0</v>
      </c>
      <c r="E6" s="26">
        <v>4</v>
      </c>
      <c r="F6" s="33" t="s">
        <v>0</v>
      </c>
      <c r="G6" s="26">
        <v>4</v>
      </c>
      <c r="H6" s="45">
        <v>108</v>
      </c>
      <c r="I6" s="28">
        <v>0.21</v>
      </c>
      <c r="J6" s="29">
        <f t="shared" si="0"/>
        <v>432</v>
      </c>
      <c r="K6" s="29">
        <f t="shared" si="1"/>
        <v>522.72</v>
      </c>
      <c r="L6" s="27" t="s">
        <v>36</v>
      </c>
      <c r="M6" s="30"/>
      <c r="N6" s="31"/>
    </row>
    <row r="7" spans="1:17" s="32" customFormat="1" ht="78" customHeight="1" x14ac:dyDescent="0.25">
      <c r="A7" s="34">
        <v>7</v>
      </c>
      <c r="B7" s="27" t="s">
        <v>12</v>
      </c>
      <c r="C7" s="27" t="s">
        <v>3</v>
      </c>
      <c r="D7" s="33" t="s">
        <v>0</v>
      </c>
      <c r="E7" s="26">
        <v>4</v>
      </c>
      <c r="F7" s="33" t="s">
        <v>0</v>
      </c>
      <c r="G7" s="26">
        <v>4</v>
      </c>
      <c r="H7" s="45">
        <v>108</v>
      </c>
      <c r="I7" s="28">
        <v>0.21</v>
      </c>
      <c r="J7" s="29">
        <f t="shared" si="0"/>
        <v>432</v>
      </c>
      <c r="K7" s="29">
        <f t="shared" si="1"/>
        <v>522.72</v>
      </c>
      <c r="L7" s="27" t="s">
        <v>37</v>
      </c>
      <c r="M7" s="30"/>
      <c r="N7" s="31"/>
    </row>
    <row r="8" spans="1:17" s="32" customFormat="1" ht="82.5" customHeight="1" x14ac:dyDescent="0.25">
      <c r="A8" s="26">
        <v>8</v>
      </c>
      <c r="B8" s="27" t="s">
        <v>13</v>
      </c>
      <c r="C8" s="27" t="s">
        <v>3</v>
      </c>
      <c r="D8" s="33" t="s">
        <v>0</v>
      </c>
      <c r="E8" s="26">
        <v>4</v>
      </c>
      <c r="F8" s="33" t="s">
        <v>0</v>
      </c>
      <c r="G8" s="26">
        <v>4</v>
      </c>
      <c r="H8" s="45">
        <v>114</v>
      </c>
      <c r="I8" s="28">
        <v>0.21</v>
      </c>
      <c r="J8" s="29">
        <f t="shared" si="0"/>
        <v>456</v>
      </c>
      <c r="K8" s="29">
        <f t="shared" si="1"/>
        <v>551.76</v>
      </c>
      <c r="L8" s="27" t="s">
        <v>38</v>
      </c>
      <c r="M8" s="30"/>
      <c r="N8" s="31"/>
    </row>
    <row r="9" spans="1:17" s="41" customFormat="1" ht="81" customHeight="1" x14ac:dyDescent="0.25">
      <c r="A9" s="26">
        <v>16</v>
      </c>
      <c r="B9" s="27" t="s">
        <v>14</v>
      </c>
      <c r="C9" s="35" t="s">
        <v>3</v>
      </c>
      <c r="D9" s="33" t="s">
        <v>0</v>
      </c>
      <c r="E9" s="34">
        <v>4</v>
      </c>
      <c r="F9" s="33" t="s">
        <v>0</v>
      </c>
      <c r="G9" s="34">
        <v>4</v>
      </c>
      <c r="H9" s="47">
        <v>104</v>
      </c>
      <c r="I9" s="28">
        <v>0.21</v>
      </c>
      <c r="J9" s="29">
        <f>H9*G9</f>
        <v>416</v>
      </c>
      <c r="K9" s="29">
        <f>J9*1.21</f>
        <v>503.36</v>
      </c>
      <c r="L9" s="27" t="s">
        <v>39</v>
      </c>
    </row>
    <row r="10" spans="1:17" s="37" customFormat="1" ht="95.25" customHeight="1" x14ac:dyDescent="0.25">
      <c r="A10" s="26">
        <v>25</v>
      </c>
      <c r="B10" s="27" t="s">
        <v>15</v>
      </c>
      <c r="C10" s="27" t="s">
        <v>16</v>
      </c>
      <c r="D10" s="33" t="s">
        <v>0</v>
      </c>
      <c r="E10" s="34">
        <v>4</v>
      </c>
      <c r="F10" s="33" t="s">
        <v>0</v>
      </c>
      <c r="G10" s="34">
        <v>4</v>
      </c>
      <c r="H10" s="47">
        <v>530</v>
      </c>
      <c r="I10" s="28">
        <v>0.21</v>
      </c>
      <c r="J10" s="29">
        <f>H10*G10</f>
        <v>2120</v>
      </c>
      <c r="K10" s="29">
        <f>J10*1.21</f>
        <v>2565.1999999999998</v>
      </c>
      <c r="L10" s="27" t="s">
        <v>40</v>
      </c>
    </row>
    <row r="11" spans="1:17" s="37" customFormat="1" ht="117" customHeight="1" x14ac:dyDescent="0.25">
      <c r="A11" s="26">
        <v>26</v>
      </c>
      <c r="B11" s="27" t="s">
        <v>17</v>
      </c>
      <c r="C11" s="27" t="s">
        <v>18</v>
      </c>
      <c r="D11" s="33" t="s">
        <v>0</v>
      </c>
      <c r="E11" s="34">
        <v>4</v>
      </c>
      <c r="F11" s="33" t="s">
        <v>0</v>
      </c>
      <c r="G11" s="34">
        <v>4</v>
      </c>
      <c r="H11" s="47">
        <v>950</v>
      </c>
      <c r="I11" s="28">
        <v>0.21</v>
      </c>
      <c r="J11" s="29">
        <f>H11*G11</f>
        <v>3800</v>
      </c>
      <c r="K11" s="29">
        <f>J11*1.21</f>
        <v>4598</v>
      </c>
      <c r="L11" s="27" t="s">
        <v>41</v>
      </c>
    </row>
    <row r="12" spans="1:17" s="37" customFormat="1" ht="138" customHeight="1" x14ac:dyDescent="0.25">
      <c r="A12" s="26">
        <v>29</v>
      </c>
      <c r="B12" s="27" t="s">
        <v>19</v>
      </c>
      <c r="C12" s="27" t="s">
        <v>20</v>
      </c>
      <c r="D12" s="33" t="s">
        <v>0</v>
      </c>
      <c r="E12" s="26">
        <v>4</v>
      </c>
      <c r="F12" s="33" t="s">
        <v>0</v>
      </c>
      <c r="G12" s="26">
        <v>4</v>
      </c>
      <c r="H12" s="46">
        <v>104</v>
      </c>
      <c r="I12" s="28">
        <v>0.21</v>
      </c>
      <c r="J12" s="29">
        <f>H12*G12</f>
        <v>416</v>
      </c>
      <c r="K12" s="29">
        <f>J12*1.21</f>
        <v>503.36</v>
      </c>
      <c r="L12" s="36" t="s">
        <v>42</v>
      </c>
      <c r="M12" s="32"/>
    </row>
    <row r="13" spans="1:17" s="43" customFormat="1" ht="143.25" customHeight="1" x14ac:dyDescent="0.25">
      <c r="A13" s="26">
        <v>34</v>
      </c>
      <c r="B13" s="27" t="s">
        <v>21</v>
      </c>
      <c r="C13" s="42" t="s">
        <v>22</v>
      </c>
      <c r="D13" s="33" t="s">
        <v>0</v>
      </c>
      <c r="E13" s="34">
        <v>4</v>
      </c>
      <c r="F13" s="33" t="s">
        <v>0</v>
      </c>
      <c r="G13" s="34">
        <v>4</v>
      </c>
      <c r="H13" s="47">
        <v>118</v>
      </c>
      <c r="I13" s="28">
        <v>0.21</v>
      </c>
      <c r="J13" s="29">
        <f>H13*G13</f>
        <v>472</v>
      </c>
      <c r="K13" s="29">
        <f>J13*1.21</f>
        <v>571.12</v>
      </c>
      <c r="L13" s="27" t="s">
        <v>43</v>
      </c>
      <c r="M13" s="32"/>
      <c r="N13" s="32"/>
    </row>
    <row r="14" spans="1:17" s="43" customFormat="1" ht="125.25" customHeight="1" x14ac:dyDescent="0.25">
      <c r="A14" s="34">
        <v>35</v>
      </c>
      <c r="B14" s="27" t="s">
        <v>23</v>
      </c>
      <c r="C14" s="42" t="s">
        <v>24</v>
      </c>
      <c r="D14" s="33" t="s">
        <v>0</v>
      </c>
      <c r="E14" s="34">
        <v>4</v>
      </c>
      <c r="F14" s="33" t="s">
        <v>0</v>
      </c>
      <c r="G14" s="34">
        <v>4</v>
      </c>
      <c r="H14" s="47">
        <v>86</v>
      </c>
      <c r="I14" s="28">
        <v>0.21</v>
      </c>
      <c r="J14" s="29">
        <f>H14*G14</f>
        <v>344</v>
      </c>
      <c r="K14" s="29">
        <f>J14*1.21</f>
        <v>416.24</v>
      </c>
      <c r="L14" s="27" t="s">
        <v>44</v>
      </c>
      <c r="M14" s="32"/>
      <c r="N14" s="32"/>
    </row>
    <row r="15" spans="1:17" s="7" customFormat="1" ht="15.75" x14ac:dyDescent="0.25">
      <c r="C15" s="8"/>
      <c r="E15" s="16"/>
      <c r="H15" s="48"/>
      <c r="I15" s="16"/>
      <c r="J15" s="23"/>
      <c r="K15" s="23"/>
      <c r="L15" s="39"/>
    </row>
    <row r="16" spans="1:17" x14ac:dyDescent="0.25">
      <c r="A16" s="3"/>
      <c r="B16" s="3"/>
      <c r="C16" s="3"/>
      <c r="D16" s="17"/>
      <c r="E16" s="3"/>
      <c r="F16" s="3"/>
      <c r="G16" s="3"/>
      <c r="H16" s="49"/>
      <c r="I16" s="18"/>
      <c r="J16" s="19"/>
      <c r="K16" s="18"/>
      <c r="L16" s="40"/>
      <c r="M16" s="21"/>
      <c r="N16" s="22"/>
      <c r="O16" s="1"/>
      <c r="P16" s="1"/>
      <c r="Q16" s="1"/>
    </row>
    <row r="17" spans="1:11" x14ac:dyDescent="0.25">
      <c r="A17" s="3"/>
      <c r="B17" s="3"/>
      <c r="C17" s="18"/>
      <c r="D17" s="19"/>
      <c r="E17" s="18"/>
      <c r="F17" s="20"/>
      <c r="G17" s="21"/>
      <c r="H17" s="50"/>
      <c r="I17" s="1"/>
      <c r="J17" s="1"/>
      <c r="K17" s="1"/>
    </row>
    <row r="18" spans="1:11" x14ac:dyDescent="0.25">
      <c r="A18" s="3"/>
      <c r="B18" s="3"/>
      <c r="C18" s="18"/>
      <c r="D18" s="19"/>
      <c r="E18" s="18"/>
      <c r="F18" s="20"/>
      <c r="G18" s="21"/>
      <c r="H18" s="50"/>
      <c r="I18" s="1"/>
      <c r="J18" s="1"/>
      <c r="K18" s="1"/>
    </row>
    <row r="19" spans="1:11" x14ac:dyDescent="0.25">
      <c r="A19" s="3"/>
      <c r="B19" s="3"/>
      <c r="C19" s="18"/>
      <c r="D19" s="19"/>
      <c r="E19" s="18"/>
      <c r="F19" s="20"/>
      <c r="G19" s="21"/>
      <c r="H19" s="50"/>
      <c r="I19" s="1"/>
      <c r="J19" s="1"/>
      <c r="K19" s="1"/>
    </row>
    <row r="20" spans="1:11" x14ac:dyDescent="0.25">
      <c r="A20" s="3"/>
      <c r="B20" s="3"/>
      <c r="C20" s="18"/>
      <c r="D20" s="19"/>
      <c r="E20" s="18"/>
      <c r="F20" s="20"/>
      <c r="G20" s="21"/>
      <c r="H20" s="50"/>
      <c r="I20" s="1"/>
      <c r="J20" s="1"/>
      <c r="K20" s="1"/>
    </row>
    <row r="21" spans="1:11" x14ac:dyDescent="0.25">
      <c r="A21" s="3"/>
      <c r="B21" s="3"/>
      <c r="C21" s="18"/>
      <c r="D21" s="19"/>
      <c r="E21" s="18"/>
      <c r="F21" s="20"/>
      <c r="G21" s="21"/>
      <c r="H21" s="50"/>
      <c r="I21" s="1"/>
      <c r="J21" s="1"/>
      <c r="K21" s="1"/>
    </row>
    <row r="22" spans="1:11" x14ac:dyDescent="0.25">
      <c r="A22" s="3"/>
      <c r="B22" s="3"/>
      <c r="C22" s="18"/>
      <c r="D22" s="19"/>
      <c r="E22" s="18"/>
      <c r="F22" s="20"/>
      <c r="G22" s="21"/>
      <c r="H22" s="50"/>
      <c r="I22" s="1"/>
      <c r="J22" s="1"/>
      <c r="K22" s="1"/>
    </row>
    <row r="23" spans="1:11" x14ac:dyDescent="0.25">
      <c r="A23" s="3"/>
      <c r="B23" s="3"/>
      <c r="C23" s="18"/>
      <c r="D23" s="19"/>
      <c r="E23" s="18"/>
      <c r="F23" s="20"/>
      <c r="G23" s="21"/>
      <c r="H23" s="50"/>
      <c r="I23" s="1"/>
      <c r="J23" s="1"/>
      <c r="K23" s="1"/>
    </row>
    <row r="24" spans="1:11" x14ac:dyDescent="0.25">
      <c r="A24" s="3"/>
      <c r="B24" s="3"/>
      <c r="C24" s="18"/>
      <c r="D24" s="19"/>
      <c r="E24" s="18"/>
      <c r="F24" s="20"/>
      <c r="G24" s="21"/>
      <c r="H24" s="50"/>
      <c r="I24" s="1"/>
      <c r="J24" s="1"/>
      <c r="K24" s="1"/>
    </row>
    <row r="25" spans="1:11" x14ac:dyDescent="0.25">
      <c r="A25" s="3"/>
      <c r="B25" s="3"/>
      <c r="C25" s="18"/>
      <c r="D25" s="19"/>
      <c r="E25" s="18"/>
      <c r="F25" s="20"/>
      <c r="G25" s="21"/>
      <c r="H25" s="50"/>
      <c r="I25" s="1"/>
      <c r="J25" s="1"/>
      <c r="K25" s="1"/>
    </row>
    <row r="26" spans="1:11" x14ac:dyDescent="0.25">
      <c r="A26" s="3"/>
      <c r="B26" s="3"/>
      <c r="C26" s="18"/>
      <c r="D26" s="19"/>
      <c r="E26" s="18"/>
      <c r="F26" s="20"/>
      <c r="G26" s="21"/>
      <c r="H26" s="50"/>
      <c r="I26" s="1"/>
      <c r="J26" s="1"/>
      <c r="K26" s="1"/>
    </row>
    <row r="27" spans="1:11" x14ac:dyDescent="0.25">
      <c r="A27" s="3"/>
      <c r="B27" s="3"/>
      <c r="C27" s="18"/>
      <c r="D27" s="19"/>
      <c r="E27" s="18"/>
      <c r="F27" s="20"/>
      <c r="G27" s="21"/>
      <c r="H27" s="50"/>
      <c r="I27" s="1"/>
      <c r="J27" s="1"/>
      <c r="K27" s="1"/>
    </row>
    <row r="28" spans="1:11" x14ac:dyDescent="0.25">
      <c r="A28" s="3"/>
      <c r="B28" s="3"/>
      <c r="C28" s="18"/>
      <c r="D28" s="19"/>
      <c r="E28" s="18"/>
      <c r="F28" s="20"/>
      <c r="G28" s="21"/>
      <c r="H28" s="50"/>
      <c r="I28" s="1"/>
      <c r="J28" s="1"/>
      <c r="K28" s="1"/>
    </row>
    <row r="29" spans="1:11" x14ac:dyDescent="0.25">
      <c r="A29" s="3"/>
      <c r="B29" s="3"/>
      <c r="C29" s="18"/>
      <c r="D29" s="19"/>
      <c r="E29" s="18"/>
      <c r="F29" s="20"/>
      <c r="G29" s="21"/>
      <c r="H29" s="50"/>
      <c r="I29" s="1"/>
      <c r="J29" s="1"/>
      <c r="K29" s="1"/>
    </row>
    <row r="30" spans="1:11" x14ac:dyDescent="0.25">
      <c r="A30" s="3"/>
      <c r="B30" s="3"/>
      <c r="C30" s="18"/>
      <c r="D30" s="19"/>
      <c r="E30" s="18"/>
      <c r="F30" s="20"/>
      <c r="G30" s="21"/>
      <c r="H30" s="50"/>
      <c r="I30" s="1"/>
      <c r="J30" s="1"/>
      <c r="K30" s="1"/>
    </row>
    <row r="31" spans="1:11" x14ac:dyDescent="0.25">
      <c r="A31" s="3"/>
      <c r="B31" s="3"/>
      <c r="C31" s="18"/>
      <c r="D31" s="19"/>
      <c r="E31" s="18"/>
      <c r="F31" s="20"/>
      <c r="G31" s="21"/>
      <c r="H31" s="50"/>
      <c r="I31" s="1"/>
      <c r="J31" s="1"/>
      <c r="K31" s="1"/>
    </row>
    <row r="32" spans="1:11" x14ac:dyDescent="0.25">
      <c r="A32" s="2"/>
      <c r="D32" s="2"/>
      <c r="G32" s="21"/>
    </row>
    <row r="33" spans="1:7" x14ac:dyDescent="0.25">
      <c r="A33" s="2"/>
      <c r="D33" s="2"/>
      <c r="G33" s="21"/>
    </row>
    <row r="34" spans="1:7" x14ac:dyDescent="0.25">
      <c r="A34" s="2"/>
      <c r="D34" s="2"/>
      <c r="G34" s="21"/>
    </row>
    <row r="35" spans="1:7" x14ac:dyDescent="0.25">
      <c r="A35" s="2"/>
      <c r="D35" s="2"/>
    </row>
    <row r="36" spans="1:7" x14ac:dyDescent="0.25">
      <c r="A36" s="2"/>
      <c r="D36" s="2"/>
    </row>
  </sheetData>
  <pageMargins left="0.31" right="0.2" top="0.33" bottom="0.24" header="0.31496062992125984" footer="0.31496062992125984"/>
  <pageSetup paperSize="9" scale="7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C101AD87FD6B4FBB7D581CFEEC0063" ma:contentTypeVersion="17" ma:contentTypeDescription="Create a new document." ma:contentTypeScope="" ma:versionID="8057a9f6fe083d859adb181277905463">
  <xsd:schema xmlns:xsd="http://www.w3.org/2001/XMLSchema" xmlns:xs="http://www.w3.org/2001/XMLSchema" xmlns:p="http://schemas.microsoft.com/office/2006/metadata/properties" xmlns:ns2="8f8bd86b-c836-4c2c-b5db-9e0255a150b5" xmlns:ns3="0f330712-4afa-4497-812d-fd0d87b0e9b5" targetNamespace="http://schemas.microsoft.com/office/2006/metadata/properties" ma:root="true" ma:fieldsID="8c384ac9db002a59293a7788d5d6af4f" ns2:_="" ns3:_="">
    <xsd:import namespace="8f8bd86b-c836-4c2c-b5db-9e0255a150b5"/>
    <xsd:import namespace="0f330712-4afa-4497-812d-fd0d87b0e9b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8bd86b-c836-4c2c-b5db-9e0255a150b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4a7a1e7-378a-40e2-929e-966046c91019}" ma:internalName="TaxCatchAll" ma:showField="CatchAllData" ma:web="8f8bd86b-c836-4c2c-b5db-9e0255a150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30712-4afa-4497-812d-fd0d87b0e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466e6da-bf9c-4371-960d-95ce9a6365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f330712-4afa-4497-812d-fd0d87b0e9b5">
      <Terms xmlns="http://schemas.microsoft.com/office/infopath/2007/PartnerControls"/>
    </lcf76f155ced4ddcb4097134ff3c332f>
    <TaxCatchAll xmlns="8f8bd86b-c836-4c2c-b5db-9e0255a150b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8978EE5E-D8BE-44E2-820E-E88C0AFDC6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8bd86b-c836-4c2c-b5db-9e0255a150b5"/>
    <ds:schemaRef ds:uri="0f330712-4afa-4497-812d-fd0d87b0e9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469EDA-3513-4B73-A732-CC17C6348E68}">
  <ds:schemaRefs>
    <ds:schemaRef ds:uri="http://purl.org/dc/elements/1.1/"/>
    <ds:schemaRef ds:uri="http://schemas.microsoft.com/office/2006/metadata/properties"/>
    <ds:schemaRef ds:uri="8f8bd86b-c836-4c2c-b5db-9e0255a150b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f330712-4afa-4497-812d-fd0d87b0e9b5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123FDF3-69A4-4E4D-8B0E-D2D3F278CAD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16B4332-80C8-411F-A7C3-3823E982D6C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darbuotojas</dc:creator>
  <cp:lastModifiedBy>Lina Glebė</cp:lastModifiedBy>
  <cp:lastPrinted>2023-04-03T11:14:01Z</cp:lastPrinted>
  <dcterms:created xsi:type="dcterms:W3CDTF">2017-01-12T18:00:38Z</dcterms:created>
  <dcterms:modified xsi:type="dcterms:W3CDTF">2024-02-29T07:16:46Z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0x010100C67D48B3863A4C44A14B2D98D006F7EA</vt:lpwstr>
  </property>
  <property fmtid="{D5CDD505-2E9C-101B-9397-08002B2CF9AE}" pid="3" name="MediaServiceImageTags">
    <vt:lpwstr/>
  </property>
</Properties>
</file>