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0" documentId="13_ncr:1_{56086CD5-1C89-40C6-B63C-5B4441DFC758}" xr6:coauthVersionLast="47" xr6:coauthVersionMax="47" xr10:uidLastSave="{00000000-0000-0000-0000-000000000000}"/>
  <bookViews>
    <workbookView xWindow="28680" yWindow="1290" windowWidth="25440" windowHeight="15270" xr2:uid="{5483DBAB-F8D9-4D07-8840-AC47F9C153B4}"/>
  </bookViews>
  <sheets>
    <sheet name="Pasiūlymas" sheetId="1" r:id="rId1"/>
    <sheet name="Subtiekėjai ir priedai" sheetId="2" r:id="rId2"/>
    <sheet name="Specialieji reikalavimai" sheetId="9" r:id="rId3"/>
    <sheet name="TS1" sheetId="3" r:id="rId4"/>
    <sheet name="TS8" sheetId="16" r:id="rId5"/>
    <sheet name="Sheet6" sheetId="8" state="hidden"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16" l="1"/>
  <c r="D39" i="16"/>
  <c r="D40" i="16" s="1"/>
  <c r="D41" i="16" s="1"/>
  <c r="A2" i="3" l="1"/>
  <c r="D54" i="3" l="1"/>
  <c r="D55" i="3" s="1"/>
  <c r="D56" i="3" s="1"/>
</calcChain>
</file>

<file path=xl/sharedStrings.xml><?xml version="1.0" encoding="utf-8"?>
<sst xmlns="http://schemas.openxmlformats.org/spreadsheetml/2006/main" count="362" uniqueCount="301">
  <si>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</si>
  <si>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</si>
  <si>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</si>
  <si>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</si>
  <si>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</si>
  <si>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</si>
  <si>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</si>
  <si>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</si>
  <si>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</si>
  <si>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</si>
  <si>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</si>
  <si>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</si>
  <si>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</si>
  <si>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</si>
  <si>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</si>
  <si>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</si>
  <si>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</si>
  <si>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Kiekis</t>
  </si>
  <si>
    <t>Mato vienetas</t>
  </si>
  <si>
    <t>Vieneto kaina be PVM, Eur</t>
  </si>
  <si>
    <t>Suma be PVM, Eur</t>
  </si>
  <si>
    <t>Pavadinimas*</t>
  </si>
  <si>
    <t>Kodas, adresas</t>
  </si>
  <si>
    <t>Perduodama veikla</t>
  </si>
  <si>
    <t>Perduodamos veiklos dalis nuo visos pirkimo sutarties (Eur arba %)</t>
  </si>
  <si>
    <t>Subtiekėjams / subteikėjams / subrangovams numatomos perduoti veiklos (privaloma nurodyti) ir šių ūkio subjektų pavadinimai (jei žinomi):</t>
  </si>
  <si>
    <t>Perduodama veikla*</t>
  </si>
  <si>
    <t>Dokumento  pavadinimas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</si>
  <si>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</si>
  <si>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</si>
  <si>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</si>
  <si>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 xml:space="preserve"> VšĮ Vilniaus universiteto ligoninė Santaros klinikos</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</si>
  <si>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</si>
  <si>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</si>
  <si>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</si>
  <si>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</si>
  <si>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</si>
  <si>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Pirkimo dalys, kurioms teikiamas pasiūlymas: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</si>
  <si>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</si>
  <si>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</si>
  <si>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</si>
  <si>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</si>
  <si>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PVM suma, Eur</t>
  </si>
  <si>
    <t>Suma su PVM, Eur</t>
  </si>
  <si>
    <t>Taip</t>
  </si>
  <si>
    <t>Ne</t>
  </si>
  <si>
    <t>SPECIALIEJI REIKALAVIMAI:</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</si>
  <si>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</si>
  <si>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</si>
  <si>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Nurodyti</t>
  </si>
  <si>
    <t>1.</t>
  </si>
  <si>
    <t>Kartu su pasiūlymu pateikiami šie dokumentai (būtina nurodyti visus su pasiūlymu pateikiamus dokumentus):</t>
  </si>
  <si>
    <t>Dokumentas yra konfidencialus? Taip / Ne</t>
  </si>
  <si>
    <t>2.</t>
  </si>
  <si>
    <t>3.</t>
  </si>
  <si>
    <t>4.</t>
  </si>
  <si>
    <t>5.</t>
  </si>
  <si>
    <t>6.</t>
  </si>
  <si>
    <t>7.</t>
  </si>
  <si>
    <t>8.</t>
  </si>
  <si>
    <t>Garantinis laikotarpis</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</si>
  <si>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</si>
  <si>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Kartu su įranga pateikiama dokumentacija</t>
  </si>
  <si>
    <t>1. Naudojimo instrukcija lietuvių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</si>
  <si>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</si>
  <si>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 Visos nurodomos priemonės privalo būti registruotos Lietuvoje.</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</si>
  <si>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</si>
  <si>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1</t>
  </si>
  <si>
    <t>2</t>
  </si>
  <si>
    <t>3</t>
  </si>
  <si>
    <t>4</t>
  </si>
  <si>
    <t>5</t>
  </si>
  <si>
    <t>6</t>
  </si>
  <si>
    <t>7</t>
  </si>
  <si>
    <t>8</t>
  </si>
  <si>
    <t>9</t>
  </si>
  <si>
    <t>10</t>
  </si>
  <si>
    <t>11</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</si>
  <si>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</si>
  <si>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2. Serviso dokumentacija lietuvių arba anglų kalba.</t>
  </si>
  <si>
    <t xml:space="preserve">9. </t>
  </si>
  <si>
    <t xml:space="preserve">Aplinkosauginiai reikalavimai. Siekiant sunaudoti mažiau gamtos išteklių, Šalys susitaria vykdant Sutartį nerengti ir nenaudoti popierinių dokumentų. Visa pagal šią Sutartį vykdoma komunikacija ir teikiama dokumentacija turi būti sudaryta elektronine forma ir teikiama elektroninėmis ryšio priemonėmis. Išimtiniais atvejais su Sutarties vykdymu susiję dokumentai gali būti pateikiami popieriniu formatu, jeigu toks formatas privalomas pagal teisės aktus arba Užsakovas nurodo tokį būtinumą – tokiu atveju turi būti naudojamas perdirbtas popierius, kuris atitinka minimaliuosius aplinkos apsaugos kriterijus, patvirtintus Lietuvos Respublikos aplinkos ministro 2022 m. gruodžio 13 d. įsakymu Nr. D1-401 „Dėl Produktų, kurių viešiesiems pirkimams ir pirkimams taikytini aplinkos apsaugos kriterijai, sąrašo, Aplinkos apsaugos kriterijų ir Aplinkos apsaugos kriterijų, kuriuos perkančiosios organizacijos ir perkantieji subjektai turi taikyti pirkdamos prekes, paslaugas ar darbus, taikymo tvarkos aprašo patvirtinimo.  Siekiant mažinti poveikį aplinkai, pardavėjas įsipareigoja prekes pristatyti ne piko valandomis, t .y. darbo dienomis nuo 9 val. iki 11 val. ir nuo 14 val. iki 15 val.
</t>
  </si>
  <si>
    <t>10.</t>
  </si>
  <si>
    <t>Prekių maitinimo šaltinis turi atitikti Lietuvoje naudojamus elektros tinklo standartus.</t>
  </si>
  <si>
    <t>Personalo mokymai (po apmokymų pateikti apmokymų aktą / sertifikatą arba kitą mokymų faktą įrodantį dokumentą). Taikoma visoms pirkimo dalims:</t>
  </si>
  <si>
    <t>1. Ne mažiau 24 mėn.</t>
  </si>
  <si>
    <t>Siūlomos prekės pavadinimas (modelis), gamintojas, kilmės šalis</t>
  </si>
  <si>
    <t>12</t>
  </si>
  <si>
    <t>1 pirkimo objekto dalis. ANG pacientų apžiūros instrumentų komplektas</t>
  </si>
  <si>
    <t>komp.</t>
  </si>
  <si>
    <t>1. Mokymai ≥  1 medicinos darbuotojams. Trukmė ≥ 1 akademinė valanda.</t>
  </si>
  <si>
    <t>2. Mokymai ≥  1 medicinos technikos darbuotojams. Trukmė ≥ 1 akademinė valanda.</t>
  </si>
  <si>
    <r>
      <t xml:space="preserve">3.1. Siūlomos prekės turi būti naujos, nenaudotos, neatnaujintos (net ir gamykliniu būdu). 
3.2. Perkančiajai organizacijai paprašius, tiekėjas pateiks prašomų instrumentų pavyzdžius. </t>
    </r>
    <r>
      <rPr>
        <i/>
        <sz val="12"/>
        <color theme="1"/>
        <rFont val="Times New Roman"/>
        <family val="1"/>
        <charset val="186"/>
      </rPr>
      <t>Taikoma tik 1 p.d.</t>
    </r>
    <r>
      <rPr>
        <sz val="12"/>
        <color theme="1"/>
        <rFont val="Times New Roman"/>
        <family val="1"/>
      </rPr>
      <t xml:space="preserve">
3.3. Instrumentai turi būti iki galo apdirbti (be aštrių ar vizualiai matomų neapdirbtų instrumento dalių). </t>
    </r>
    <r>
      <rPr>
        <i/>
        <sz val="12"/>
        <color theme="1"/>
        <rFont val="Times New Roman"/>
        <family val="1"/>
        <charset val="186"/>
      </rPr>
      <t xml:space="preserve">Taikoma tik 1 p.d.
</t>
    </r>
    <r>
      <rPr>
        <sz val="12"/>
        <color theme="1"/>
        <rFont val="Times New Roman"/>
        <family val="1"/>
        <charset val="186"/>
      </rPr>
      <t xml:space="preserve">3.4. Instrumentų paviršiai turi būti neblizgūs (matiniai), bet neturi būti dengti matine plėvele, ar kitu dangalu, kuris gali nusilupti. </t>
    </r>
    <r>
      <rPr>
        <i/>
        <sz val="12"/>
        <color theme="1"/>
        <rFont val="Times New Roman"/>
        <family val="1"/>
        <charset val="186"/>
      </rPr>
      <t xml:space="preserve">Taikoma tik 1 p.d.
</t>
    </r>
    <r>
      <rPr>
        <sz val="12"/>
        <color theme="1"/>
        <rFont val="Times New Roman"/>
        <family val="1"/>
        <charset val="186"/>
      </rPr>
      <t xml:space="preserve">3.5. Būtinas siūlomų instrumentų žymėjimas CE ženklu ir UDI ilgalaikio žymėjimo būdu - lazeriniu išgraviravimu. </t>
    </r>
    <r>
      <rPr>
        <i/>
        <sz val="12"/>
        <color theme="1"/>
        <rFont val="Times New Roman"/>
        <family val="1"/>
        <charset val="186"/>
      </rPr>
      <t xml:space="preserve">Taikoma tik 1 p.d.
</t>
    </r>
    <r>
      <rPr>
        <sz val="12"/>
        <color theme="1"/>
        <rFont val="Times New Roman"/>
        <family val="1"/>
        <charset val="186"/>
      </rPr>
      <t xml:space="preserve">3.6. Instrumentai turi būti skirti daugkartiniam naudojimui, tinkami plovimui automatinėse instrumentų plovimo-dezinfekavimo mašinose ir autoklavavimui.  </t>
    </r>
    <r>
      <rPr>
        <i/>
        <sz val="12"/>
        <color theme="1"/>
        <rFont val="Times New Roman"/>
        <family val="1"/>
        <charset val="186"/>
      </rPr>
      <t>Taikoma tik 1 p.d.</t>
    </r>
  </si>
  <si>
    <t xml:space="preserve">1. Heymann arba lygiaverčio tipo. </t>
  </si>
  <si>
    <t>2. Darbinė dalis tiesi.</t>
  </si>
  <si>
    <r>
      <t xml:space="preserve">3. Bendras ilgis 16 cm </t>
    </r>
    <r>
      <rPr>
        <sz val="12"/>
        <color theme="1"/>
        <rFont val="Calibri"/>
        <family val="2"/>
        <charset val="186"/>
      </rPr>
      <t>±</t>
    </r>
    <r>
      <rPr>
        <sz val="13.2"/>
        <color theme="1"/>
        <rFont val="Times New Roman"/>
        <family val="1"/>
        <charset val="186"/>
      </rPr>
      <t xml:space="preserve"> 2 cm</t>
    </r>
  </si>
  <si>
    <t>1. Hartmann arba lygiaverčio tipo.</t>
  </si>
  <si>
    <t>1. Buck lygiaverčio tipo.</t>
  </si>
  <si>
    <t>2. Buka</t>
  </si>
  <si>
    <t>3. Dydis 2</t>
  </si>
  <si>
    <t>4. Bendras ilgis 15 cm ± 1 cm</t>
  </si>
  <si>
    <t>2. Išorinis diametras 4 ± 0,5 mm.</t>
  </si>
  <si>
    <t>1. Jansen arba lygiaverčio tipo.</t>
  </si>
  <si>
    <t>2. Bajoneto formos.</t>
  </si>
  <si>
    <t>3. Bendras ilgis 16 cm ± 1 cm</t>
  </si>
  <si>
    <t>3. Dantytos.</t>
  </si>
  <si>
    <t>5. Bendras ilgis 10 cm ± 2cm</t>
  </si>
  <si>
    <t>4. Darbinės dalies matmenys 1x4.5±0.5mm</t>
  </si>
  <si>
    <t>2. Su ilgu išlenkimu</t>
  </si>
  <si>
    <r>
      <t xml:space="preserve">3. Išorinis diametras 3 mm </t>
    </r>
    <r>
      <rPr>
        <sz val="12"/>
        <color theme="1"/>
        <rFont val="Calibri"/>
        <family val="2"/>
        <charset val="186"/>
      </rPr>
      <t>±</t>
    </r>
    <r>
      <rPr>
        <sz val="13.2"/>
        <color theme="1"/>
        <rFont val="Times New Roman"/>
        <family val="2"/>
        <charset val="186"/>
      </rPr>
      <t xml:space="preserve"> 0,5 mm</t>
    </r>
  </si>
  <si>
    <t>1. Van Eicken arba lygiaverčio tipo.</t>
  </si>
  <si>
    <r>
      <t xml:space="preserve">4. Darbinis ilgis 14 cm </t>
    </r>
    <r>
      <rPr>
        <sz val="12"/>
        <color theme="1"/>
        <rFont val="Calibri"/>
        <family val="2"/>
        <charset val="186"/>
      </rPr>
      <t>±</t>
    </r>
    <r>
      <rPr>
        <sz val="13.2"/>
        <color theme="1"/>
        <rFont val="Times New Roman"/>
        <family val="2"/>
        <charset val="186"/>
      </rPr>
      <t xml:space="preserve"> 2 cm</t>
    </r>
  </si>
  <si>
    <t>1. Joseph arba lygiaverčio tipo</t>
  </si>
  <si>
    <t>2. Darbinė dalis lenkta.</t>
  </si>
  <si>
    <t>3. Bendra ilgis 14 cm ± 1 cm</t>
  </si>
  <si>
    <t>Zondelis vatai (5 vnt.)</t>
  </si>
  <si>
    <t>1. Dantytas galiukas</t>
  </si>
  <si>
    <t>2. Bendra ilgis 15 cm ± 2 cm</t>
  </si>
  <si>
    <t>3. Diametras 2 mm ± 1 mm</t>
  </si>
  <si>
    <t>Nosies siurbliukas (5 vnt.)</t>
  </si>
  <si>
    <t>1. Frazier arba lygiaverčio tipo</t>
  </si>
  <si>
    <t>2. Su skylute siurbimo intensyvumui reguliuoti</t>
  </si>
  <si>
    <t>3. Lenktas</t>
  </si>
  <si>
    <t>4. Išorinis diametras 8 Fr</t>
  </si>
  <si>
    <t>5. Darbinis ilgis 10 cm ± 1 cm</t>
  </si>
  <si>
    <t>1. Baron arba lygiaverčio tipo</t>
  </si>
  <si>
    <t>3. Kampinis, lenktas</t>
  </si>
  <si>
    <t>4. Išorinis diametras 2,5 mm ± 0,5 mm</t>
  </si>
  <si>
    <t>5. Darbinis ilgis 8 cm ± 1 cm</t>
  </si>
  <si>
    <t>2 pirkimo objekto dalis. ANG pacientų apžiūros sistema</t>
  </si>
  <si>
    <t>3 pirkimo objekto dalis. ANG pacientų apžiūros sistema</t>
  </si>
  <si>
    <t>4 pirkimo objekto dalis. Gerklų fibroskopas</t>
  </si>
  <si>
    <t>Komplektacija</t>
  </si>
  <si>
    <t>5 pirkimo objekto dalis. Gerklų ir nosies endoskopai</t>
  </si>
  <si>
    <t>6 pirkimo objekto dalis. Timpanometras</t>
  </si>
  <si>
    <t>13</t>
  </si>
  <si>
    <t>7 pirkimo objekto dalis. Galvinė lempa</t>
  </si>
  <si>
    <t>Paskirtis</t>
  </si>
  <si>
    <t>8 pirkimo objekto dalis. Klinikinis audiometras į audiologinę kabiną vaikų klausos tyrimams su laisvo lauko kolonėlėmis</t>
  </si>
  <si>
    <t>Klinikinė audiometrija</t>
  </si>
  <si>
    <t>Atliekami testai</t>
  </si>
  <si>
    <t>2. SISI testas</t>
  </si>
  <si>
    <t>3. Langenbeck testas</t>
  </si>
  <si>
    <t>4. Stenger testas</t>
  </si>
  <si>
    <t>5. ABLB testas</t>
  </si>
  <si>
    <t>6. Toninis Decay testas</t>
  </si>
  <si>
    <t>1. Orinė, kaulinė, kalbinė ir laisvo lauko audiometrija</t>
  </si>
  <si>
    <t>7. MHA testas</t>
  </si>
  <si>
    <t>Išėjimai audiometro priedams pajungti</t>
  </si>
  <si>
    <t>1. Kauliniam zondui</t>
  </si>
  <si>
    <t>2. Audiometrinėms ausinėms</t>
  </si>
  <si>
    <t>3. Paciento atsako mygtukui</t>
  </si>
  <si>
    <t>4. Laisvo lauko kolonėlėms</t>
  </si>
  <si>
    <t>8. Aukštų dažnių audiometrija</t>
  </si>
  <si>
    <t>5. Ausinėms, skirtoms aukštų dažnių audiometrijai</t>
  </si>
  <si>
    <t xml:space="preserve">Dažnių diapazonas </t>
  </si>
  <si>
    <t>Ne siauresnėse ribose kaip nuo 125 Hz iki 8000 Hz</t>
  </si>
  <si>
    <t xml:space="preserve">Aukštų dažnių diapazonas </t>
  </si>
  <si>
    <t>Ne siauresnėse ribose kaip nuo 9000 Hz iki 16000 Hz</t>
  </si>
  <si>
    <t>Maskavimas</t>
  </si>
  <si>
    <t>1. Tikslaus ruožo garsas</t>
  </si>
  <si>
    <t>2. Baltasis triukšmas</t>
  </si>
  <si>
    <t>Garso stiprumas</t>
  </si>
  <si>
    <t>Reguliuojamas pasirinktinai 1, 2 arba 5 dB žingsniu.</t>
  </si>
  <si>
    <t>Ryšys su pacientu</t>
  </si>
  <si>
    <t>1. Paciento atsako mygtukas</t>
  </si>
  <si>
    <t>2. Mikrofonas perduoti informaciją pacientui</t>
  </si>
  <si>
    <t>1. Klinikins audiometras (1 vnt.)</t>
  </si>
  <si>
    <t>2. Kaulinis zondas (1 vnt.)</t>
  </si>
  <si>
    <t>3. Audiometrinės ausinės (1 vnt.)</t>
  </si>
  <si>
    <t>4. Aukštų dažnių audiometrinės ausinės (1 vnt.)</t>
  </si>
  <si>
    <t>5. Paciento atsako mygtukas (1 vnt.)</t>
  </si>
  <si>
    <t>7. Laisvo lauko kolonėlės (2 vnt.)</t>
  </si>
  <si>
    <t>6. Programinė įranga (1 vnt.)</t>
  </si>
  <si>
    <t>Programinė įranga</t>
  </si>
  <si>
    <t>Pacientų duomenų ir tyrimų rezultatų saugojimui bei perkėlimui į kompiuterį.</t>
  </si>
  <si>
    <t>1. Lenktos</t>
  </si>
  <si>
    <t xml:space="preserve">2. Vertikaliai ar horizontaliai atsiveriančios </t>
  </si>
  <si>
    <t>4. Bendras ilgis 20 cm ± 5 cm</t>
  </si>
  <si>
    <t>3. Darbinis galas ovalus, Fraenkel arba lygiaverčio tipo</t>
  </si>
  <si>
    <t>Gerklų žnyplės svetimkūnių šalinimui (2 vnt.)</t>
  </si>
  <si>
    <t>1. Halsted arba lygiaverčio tipo</t>
  </si>
  <si>
    <t>3. Bendras ilgis 12 cm ± 1 cm</t>
  </si>
  <si>
    <t>2. Darbinis galas lenktas, labai plonas</t>
  </si>
  <si>
    <t>Nosies žirklės (7 vnt.)</t>
  </si>
  <si>
    <t>Ausies kiuretė (7 vnt.)</t>
  </si>
  <si>
    <t>Nosies pincetas (15 vnt.)</t>
  </si>
  <si>
    <t>Kampinis žandinio sinuso siurblys (10 vnt.)</t>
  </si>
  <si>
    <t>Arterijų spaustukas (5 vnt.)</t>
  </si>
  <si>
    <t>Ausies vamzdelis</t>
  </si>
  <si>
    <t xml:space="preserve">Ausies žnyplės </t>
  </si>
  <si>
    <t>Nosies žirklės</t>
  </si>
  <si>
    <t>Ausų mikrosiurbliukas</t>
  </si>
  <si>
    <t xml:space="preserve">Ausies vamzdelis (10 vnt.)* 
</t>
  </si>
  <si>
    <t>Ausies žnyplės (4 vnt.)*</t>
  </si>
  <si>
    <t>Nosies žirklės (5 vnt.)*</t>
  </si>
  <si>
    <t>Ausų mikrosiurbliukas (8 vnt.)*</t>
  </si>
  <si>
    <t xml:space="preserve">11. </t>
  </si>
  <si>
    <t>Informaciniai instrumentų pavyzdžiai (1 p.d)</t>
  </si>
  <si>
    <t>Reaguodami į tiekėjų pateiktas pastabas rinkos konsultacijos metu ir siekdami užtikrinti aiškesnį techninės specifikacijos supratimą, 1 pirkimo objekto dalyje pateikiami tam tikrų instrumentų pavyzdžiai. Šie pavyzdžiai pateikti tik informaciniais tikslais – susipažinti su instrumentų paskirtimi, pagrindiniais funkciniais aspektais ar išvaizda. Pažymėtina, kad nurodyti modeliai nėra privalomi ir nelaikytini reikalavimu siūlyti būtent tuos konkrečius gaminius ar gamintojus. Tiekėjai gali siūlyti bet kurio kito gamintojo ar modelio prekes, jei jos atitinka visus šioje techninėje specifikacijoje nustatytus minimalius reikalavimus.</t>
  </si>
  <si>
    <t>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15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būti siūlomos įrangos gamintojas arba oficialus siūlomos įrangos gamintojo įgaliotasis atstovas, arba turi turėti rašytinį susitarimą su tokiu įgaliotuoju atstovu dėl prekybos šia įranga ir su pasiūlymu turi pateikti tai patvirtinantį dokumentą, bei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pristatyti kartu su prekėmis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t>
  </si>
  <si>
    <t>*</t>
  </si>
  <si>
    <t>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pateikti kartu su kitais pirkimo dokumentais. Reikalavimas netaikomas kartu su įranga siūlomai periferinei įrangai (pvz.: klaviatūra, pelė, spausdintuvas, monitorius,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 (taikoma jei perkama tokio tipo įranga).</t>
  </si>
  <si>
    <t>Ūkio subjektai (įskaitant kvazisubtiekėjus - fiziniai asmenys, kuriuos ketinama įdarbinti pirkimo laimėjimo atveju), kurių pajėgumais tiekėjas ketina remtis pirkimo vykdymo tikslais:</t>
  </si>
  <si>
    <t>Kval. Reikalavimo Nr.</t>
  </si>
  <si>
    <t>UAB "Kavita"</t>
  </si>
  <si>
    <t>Gamyklos g.48, LT-89103, Mažeikiai</t>
  </si>
  <si>
    <t>LT-667255811</t>
  </si>
  <si>
    <t>LT777300010002541137, Swedbank AB, B.k. 7300</t>
  </si>
  <si>
    <t>Direktorius Audrūnas Petrikaitis</t>
  </si>
  <si>
    <t>Jurgita Kontenienė</t>
  </si>
  <si>
    <t>Gamintojas: Tekno Medical Optik-Chirurgie GmbH , Vokietija. Modeliai nurodyti prie kiekvieno punkto.</t>
  </si>
  <si>
    <t>2. Darbinė dalis tiesi Žr. Bukletas_1.P.D.pdf 1 psl.</t>
  </si>
  <si>
    <t xml:space="preserve">3. Bendras ilgis 18 cm. Žr. Bukletas_1.P.D.pdf 1 psl. </t>
  </si>
  <si>
    <t>1.  Hartmann tipo. Žr. Bukletas_1.P.D.pdf 2 psl. Katalogo Nr. 50022-11</t>
  </si>
  <si>
    <t xml:space="preserve">2. Išorinis diametras 4,5 mm.  Žr. Bukletas_1.P.D.pdf 2 psl. </t>
  </si>
  <si>
    <t>1. Buck tipo. Žr. Bukletas_1.P.D.pdf 3 psl. Katalogo Nr. 50610-12</t>
  </si>
  <si>
    <t xml:space="preserve">2. Buka. Žr. Bukletas_1.P.D.pdf 3  psl. </t>
  </si>
  <si>
    <t xml:space="preserve">3. Dydis 2. Žr. Bukletas_1.P.D.pdf 3 psl. </t>
  </si>
  <si>
    <t xml:space="preserve">4. Bendras ilgis 16 cm. Žr. Bukletas_1.P.D.pdf 3 psl. </t>
  </si>
  <si>
    <t>1. Jansen tipo. Žr. Bukletas_1.P.D.pdf 4 psl. Katalogo Nr. 11607-16</t>
  </si>
  <si>
    <t xml:space="preserve">2. Bajoneto formos. Žr. Bukletas_1.P.D.pdf 4 psl. </t>
  </si>
  <si>
    <t xml:space="preserve">3. Bendras ilgis 16 cm. Žr. Bukletas_1.P.D.pdf 4 psl. </t>
  </si>
  <si>
    <t xml:space="preserve">2. Darbinė dalis tiesi.  Žr. Bukletas_1.P.D.pdf 5 psl. </t>
  </si>
  <si>
    <t xml:space="preserve">3. Dantytos.   Žr. Bukletas_1.P.D.pdf 5 psl. </t>
  </si>
  <si>
    <t xml:space="preserve">4. Darbinės dalies matmenys 1x4,0. Žr. Bukletas_1.P.D.pdf 5 psl. </t>
  </si>
  <si>
    <t xml:space="preserve">5. Bendras ilgis 8 cm . Žr. Bukletas_1.P.D.pdf 5 psl. </t>
  </si>
  <si>
    <t>1. Lygiavertė Hartmann tipui. Žr. Bukletas_1.P.D.pdf 5,6 psl. Katalogo Nr. 50420-02</t>
  </si>
  <si>
    <t>1. Eicken tipo. Žr. Bukletas_1.P.D.pdf 7 psl. Katalogo Nr. 6383-04</t>
  </si>
  <si>
    <t>1. Joseph tipo. Žr. Bukletas_1.P.D.pdf 9 psl. Katalogo Nr. 8693-14</t>
  </si>
  <si>
    <t xml:space="preserve">2. Bendras ilgis 14 cm. Žr. Bukletas_1.P.D.pdf 10  psl. </t>
  </si>
  <si>
    <t xml:space="preserve">3. Diametras 1,2 mm. Žr. Bukletas_1.P.D.pdf 10 psl. </t>
  </si>
  <si>
    <t>1. Frazier tipo. Žr. Bukletas_1.P.D.pdf 11 psl. Katalogo Nr. 25230-08</t>
  </si>
  <si>
    <t xml:space="preserve">2. Su skylute siurbimo intensyvumui reguliuoti. Žr. Bukletas_1.P.D.pdf 11 psl.  </t>
  </si>
  <si>
    <t xml:space="preserve">3. Lenktas. Žr. Bukletas_1.P.D.pdf 11 psl. </t>
  </si>
  <si>
    <t xml:space="preserve">4. Išorinis diametras 8Fr. Žr. Bukletas_1.P.D.pdf 11 psl.  </t>
  </si>
  <si>
    <t xml:space="preserve">5. Darbinis ilgis 11 cm. Žr. Bukletas_1.P.D.pdf 11 psl. </t>
  </si>
  <si>
    <t>1. Baron tipo. Žr. Bukletas_1.P.D.pdf 12 psl. Katalogo Nr. 25226-07</t>
  </si>
  <si>
    <t xml:space="preserve">2. Su skylute siurbimo intensyvumui reguliuoti.  Žr. Bukletas_1.P.D.pdf 12 psl. </t>
  </si>
  <si>
    <t xml:space="preserve">3. Kampinis, lenktas. Žr. Bukletas_1.P.D.pdf 12 psl. </t>
  </si>
  <si>
    <t xml:space="preserve">4. Išorinis diametras 2 (1/3) mm. Žr. Bukletas_1.P.D.pdf 12 psl. </t>
  </si>
  <si>
    <t xml:space="preserve">5. Darbinis ilgis  7,5 cm. Žr. Bukletas_1.P.D.pdf 12 psl. </t>
  </si>
  <si>
    <t>4.Aukštų dažnių audiometrinės ausinės (1 vnt.).  Bukletas.pdf 2 psl.</t>
  </si>
  <si>
    <t>1. Dantytas galiukas. Žr. Bukletas _1.P.D.pdf 10 psl. Katalogo Nr. 19312-14</t>
  </si>
  <si>
    <t xml:space="preserve">2. Darbinė dalis lenkta. Žr. Bukletas _1.P.D.pdf 9 psl. </t>
  </si>
  <si>
    <t xml:space="preserve">3. Bendras ilgis 14 cm. Žr. Bukletas _1.P.D.pdf 9 psl. </t>
  </si>
  <si>
    <t xml:space="preserve">2. Su ilgu išlenkimu. Žr. Bukletas _1.P.D.pdf 7 psl. </t>
  </si>
  <si>
    <t xml:space="preserve">Audiometras MA42, Gamintojas: Maico Diagnostics GmbH, Vokietija. Žr. Bukletas_8.P.D.pdf </t>
  </si>
  <si>
    <t xml:space="preserve">3. Išorinis diametras 3 mm. Žr. Bukletas _1.P.D. .pdf 7 psl. </t>
  </si>
  <si>
    <t xml:space="preserve">4. Darbinis ilgis 14.5 cm. Žr. Bukletas _1.P.D..pdf 8 psl. </t>
  </si>
  <si>
    <t>1. Lenktos. Žr. Bukletas_1.P.D.pdf 13 psl. Katalogo Nr. 057301FX, Gamintojas: FENTEX medical GmbH, Vokietija, platintojas: Tekno Medical Optik-Chirurgie GmbH , Vokietija.</t>
  </si>
  <si>
    <t xml:space="preserve">4. Bendras ilgis 17 cm.  Žr. Bukletas_1.P.D.pdf 13 psl. </t>
  </si>
  <si>
    <t>1. Halsted tipo.  Žr. Bukletas_1.P.D.pdf 14 psl. Katalogo Nr. 12011-12</t>
  </si>
  <si>
    <t xml:space="preserve">2. Darbinis galas lenktas, labai plonas.  Žr. Bukletas_1.P.D.pdf 14 psl. </t>
  </si>
  <si>
    <t xml:space="preserve">3. Bendras ilgis 12,5 cm.  Žr. Bukletas_1.P.D.pdf 14 psl. </t>
  </si>
  <si>
    <t>2. Horizontaliai atsiveriančios.  Žr. Bukletas_1.P.D.pdf 13 psl.</t>
  </si>
  <si>
    <t xml:space="preserve">3. Darbinis galas ovalus, Fraenkel tipo.  Žr.Bukletas_1.P.D.pdf 13 psl. </t>
  </si>
  <si>
    <t>1. Heymann tipo. Žr. Bukletas_1.P.D.pdf 1 psl. Katalogo Nr. 9137-18</t>
  </si>
  <si>
    <t xml:space="preserve">Klinikinė audiometrija. Žr. Bukletas _8.P.D.pdf  1 psl. </t>
  </si>
  <si>
    <t>1. Orinė, kaulinė, kalbinė ir laisvo lauko audiometrija. Žr. Bukletas _8.P.D.pdf  1 psl.</t>
  </si>
  <si>
    <t>2. SISI testas. Žr. Bukletas _8.P.D.pdf  1 psl.</t>
  </si>
  <si>
    <t>3. Langenbeck testas. Žr. Bukletas _8.P.D.pdf  1 psl.</t>
  </si>
  <si>
    <t>4. Stenger testas. Žr. Bukletas _8.P.D.pdf  1 psl.</t>
  </si>
  <si>
    <t>5. ABLB testas. Žr. Bukletas _8.P.D.pdf  1 psl.</t>
  </si>
  <si>
    <t>6. Toninis Decay testas. Žr. Bukletas _8.P.D.pdf  1 psl.</t>
  </si>
  <si>
    <t>7. MHA testas. Žr. Bukletas _8.P.D.pdf  1 psl.</t>
  </si>
  <si>
    <t>8. Aukštų dažnių audiometrija. Žr. Bukletas _8.P.D.pdf  1 psl.</t>
  </si>
  <si>
    <t>5. Dažnių diapazonas nuo 125 Hz iki 8000 Hz.  Žr. Bukletas _8.P.D.pdf  2 psl.</t>
  </si>
  <si>
    <t>6. Aukštų dažnių diapazonas  nuo 9000 Hz iki 16000 Hz. Žr. Bukletas _8.P.D.pdf  2 psl.</t>
  </si>
  <si>
    <t>1. Maskavimas: tikslaus ruožo garsas. Žr. Bukletas _8.P.D.pdf  2 psl..</t>
  </si>
  <si>
    <t>2. Maskavimas: baltasis triukšmas. Žr. Bukletas _8.P.D.pdf  2 psl.</t>
  </si>
  <si>
    <t>Garso stiprumas reguliuojamas pasirinktinai 5, 2 arba 1 dB žingsniu. Žr. Bukletas _8.P.D.pdf  2, 9 psl.</t>
  </si>
  <si>
    <t>2. Mikrofonas perduoti informaciją pacientu.  Žr. Bukletas _8.P.D.pdf  2 psl.</t>
  </si>
  <si>
    <t>Yra programinė įranga pacientų duomenų ir tyrimų rezultatų saugojimui bei perkėlimui į kompiuterį.  Žr. Bukletas _8.P.D.pdf  1 psl.</t>
  </si>
  <si>
    <t>1. Klinikins audiometras (1 vnt.).Žr. Bukletas _8.P.D.pdf  2 psl.</t>
  </si>
  <si>
    <t>2. Kaulinis zondas (1 vnt.).  Žr. Bukletas _8.P.D.pdf  2 psl.</t>
  </si>
  <si>
    <t>3.Audiometrinės ausinės (1 vnt.).  Žr. Bukletas _8.P.D.pdf  2 psl.</t>
  </si>
  <si>
    <t>5. Paciento atsako mygtukas (1 vnt.).  Žr. Bukletas _8.P.D.pdf  2 psl.</t>
  </si>
  <si>
    <t>6. Programinė įranga (1 vnt.). Žr. Bukletas _8.P.D.pdf  2 psl.</t>
  </si>
  <si>
    <t>7. Laisvo lauko kolonėlės (2 vnt.). Žr. Bukletas _8.P.D.pdf  2 psl.</t>
  </si>
  <si>
    <t>1. Paciento atsako mygtukas. Žr. Bukletas _8.P.D.pdf  2, 3 psl.</t>
  </si>
  <si>
    <t>1. Kauliniam zondui. Žr. Bukletas _8.P.D.pdf  4 psl.</t>
  </si>
  <si>
    <t>2. Audiometrinėms ausinėms.  Žr. Bukletas _8.P.D.pdf  4 psl</t>
  </si>
  <si>
    <t>3. Paciento atsako mygtukui.  Žr. Bukletas _8.P.D.pdf  4 psl</t>
  </si>
  <si>
    <t>4. Laisvo lauko kolonėlėms.  Žr. Bukletas _8.P.D.pdf  4 psl</t>
  </si>
  <si>
    <t>5. Ausinėms, skirtoms aukštų dažnių audiometrijai.  Žr. Bukletas _8.P.D.pdf  4 psl</t>
  </si>
  <si>
    <t xml:space="preserve">1. </t>
  </si>
  <si>
    <t xml:space="preserve">2. </t>
  </si>
  <si>
    <t xml:space="preserve">6. </t>
  </si>
  <si>
    <t>9.</t>
  </si>
  <si>
    <t>Produkto vadovė</t>
  </si>
  <si>
    <t>Atitikties deklaracija _1.P.D, Atitikties deklaracija_5.P.D</t>
  </si>
  <si>
    <t>Vadovo įgaliojimas</t>
  </si>
  <si>
    <t>Espd-response (dviem formatais PDF ir XML)</t>
  </si>
  <si>
    <t>BPS priedas Nr. 1 ir Nr. 2</t>
  </si>
  <si>
    <t>Jungtinė pažyma</t>
  </si>
  <si>
    <t>Bukletas_1.P.D, Bukletas _5.P.D, Bukletas _6.P.D, Bukletas_7.P.D, Bukletas_8.P.D</t>
  </si>
  <si>
    <t>Atitikties deklaracija _7.P.D, CE sertifikatas 6.P.D. ir 8.P.D</t>
  </si>
  <si>
    <t>Instrukcija_6.P.D, Instrukcija_7.P.D, Instrukcija_8.P.D</t>
  </si>
  <si>
    <t>Patvirtinimas dėl specialiųjų reikalavimų atitikimo</t>
  </si>
  <si>
    <t>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</si>
</sst>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b/>
      <sz val="14"/>
      <color theme="1"/>
      <name val="Times New Roman"/>
      <family val="1"/>
    </font>
    <font>
      <u/>
      <sz val="11"/>
      <color theme="10"/>
      <name val="Calibri"/>
      <family val="2"/>
      <scheme val="minor"/>
    </font>
    <font>
      <b/>
      <u/>
      <sz val="14"/>
      <color theme="10"/>
      <name val="Times New Roman"/>
      <family val="1"/>
    </font>
    <font>
      <sz val="14"/>
      <color theme="1"/>
      <name val="Times New Roman"/>
      <family val="1"/>
    </font>
    <font>
      <b/>
      <sz val="16"/>
      <color theme="1"/>
      <name val="Times New Roman"/>
      <family val="1"/>
    </font>
    <font>
      <sz val="12"/>
      <color theme="1"/>
      <name val="Times New Roman"/>
      <family val="1"/>
      <charset val="186"/>
    </font>
    <font>
      <sz val="8"/>
      <name val="Calibri"/>
      <family val="2"/>
      <scheme val="minor"/>
    </font>
    <font>
      <b/>
      <sz val="12"/>
      <color theme="1"/>
      <name val="Times New Roman"/>
      <family val="1"/>
      <charset val="186"/>
    </font>
    <font>
      <sz val="11"/>
      <color theme="1"/>
      <name val="Calibri"/>
      <family val="2"/>
      <charset val="186"/>
      <scheme val="minor"/>
    </font>
    <font>
      <sz val="12"/>
      <color theme="1"/>
      <name val="Calibri"/>
      <family val="2"/>
      <charset val="186"/>
    </font>
    <font>
      <sz val="13.2"/>
      <color theme="1"/>
      <name val="Times New Roman"/>
      <family val="1"/>
      <charset val="186"/>
    </font>
    <font>
      <sz val="12"/>
      <color theme="1"/>
      <name val="Times New Roman"/>
      <family val="2"/>
      <charset val="186"/>
    </font>
    <font>
      <i/>
      <sz val="12"/>
      <color theme="1"/>
      <name val="Times New Roman"/>
      <family val="1"/>
      <charset val="186"/>
    </font>
    <font>
      <sz val="13.2"/>
      <color theme="1"/>
      <name val="Times New Roman"/>
      <family val="2"/>
      <charset val="186"/>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6" fillId="0" borderId="0" applyNumberFormat="0" applyFill="0" applyBorder="0" applyAlignment="0" applyProtection="0"/>
    <xf numFmtId="0" fontId="13" fillId="0" borderId="0"/>
  </cellStyleXfs>
  <cellXfs count="159">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14" fontId="0" fillId="3" borderId="1" xfId="0" applyNumberFormat="1" applyFill="1" applyBorder="1" applyAlignment="1" applyProtection="1">
      <alignment vertical="top"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8" fillId="4" borderId="1" xfId="0" applyFont="1" applyFill="1" applyBorder="1" applyAlignment="1">
      <alignment horizontal="center"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5" fillId="5" borderId="0" xfId="0" applyFont="1" applyFill="1" applyAlignment="1">
      <alignment vertical="top"/>
    </xf>
    <xf numFmtId="0" fontId="1" fillId="5" borderId="0" xfId="0" applyFont="1" applyFill="1" applyAlignment="1">
      <alignment horizontal="center" vertical="top"/>
    </xf>
    <xf numFmtId="0" fontId="7" fillId="5" borderId="0" xfId="1" applyFont="1" applyFill="1" applyAlignment="1">
      <alignment horizontal="right" vertical="top" wrapText="1"/>
    </xf>
    <xf numFmtId="0" fontId="10" fillId="5" borderId="1" xfId="0" applyFont="1" applyFill="1" applyBorder="1" applyAlignment="1">
      <alignment horizontal="justify" vertical="justify" wrapText="1"/>
    </xf>
    <xf numFmtId="0" fontId="10" fillId="5" borderId="0" xfId="0" applyFont="1" applyFill="1"/>
    <xf numFmtId="0" fontId="0" fillId="6" borderId="0" xfId="0" applyFill="1"/>
    <xf numFmtId="0" fontId="10" fillId="5" borderId="0" xfId="0" applyFont="1" applyFill="1" applyAlignment="1">
      <alignment vertical="center"/>
    </xf>
    <xf numFmtId="0" fontId="10" fillId="5" borderId="0" xfId="0" applyFont="1" applyFill="1" applyAlignment="1">
      <alignment vertical="top"/>
    </xf>
    <xf numFmtId="0" fontId="10" fillId="5" borderId="0" xfId="0" applyFont="1" applyFill="1" applyAlignment="1">
      <alignment vertical="top" wrapText="1"/>
    </xf>
    <xf numFmtId="0" fontId="12" fillId="5" borderId="0" xfId="0" applyFont="1" applyFill="1" applyAlignment="1">
      <alignment vertical="top"/>
    </xf>
    <xf numFmtId="0" fontId="12" fillId="5" borderId="1" xfId="0" applyFont="1" applyFill="1" applyBorder="1" applyAlignment="1">
      <alignment horizontal="center" vertical="center" wrapText="1"/>
    </xf>
    <xf numFmtId="0" fontId="12" fillId="5" borderId="1" xfId="0" applyFont="1" applyFill="1" applyBorder="1" applyAlignment="1">
      <alignment horizontal="justify" vertical="center" wrapText="1"/>
    </xf>
    <xf numFmtId="0" fontId="10" fillId="5" borderId="0" xfId="0" applyFont="1" applyFill="1" applyAlignment="1">
      <alignment horizontal="center" vertical="center"/>
    </xf>
    <xf numFmtId="49" fontId="10" fillId="5" borderId="1" xfId="0" applyNumberFormat="1" applyFont="1" applyFill="1" applyBorder="1" applyAlignment="1">
      <alignment horizontal="center" vertical="top" wrapText="1"/>
    </xf>
    <xf numFmtId="49" fontId="10" fillId="5" borderId="1" xfId="0" applyNumberFormat="1" applyFont="1" applyFill="1" applyBorder="1" applyAlignment="1">
      <alignment horizontal="justify" vertical="center" wrapText="1"/>
    </xf>
    <xf numFmtId="49" fontId="10" fillId="5" borderId="1" xfId="0" applyNumberFormat="1" applyFont="1" applyFill="1" applyBorder="1" applyAlignment="1">
      <alignment horizontal="justify" vertical="top" wrapText="1"/>
    </xf>
    <xf numFmtId="0" fontId="10" fillId="5" borderId="1" xfId="0" applyFont="1" applyFill="1" applyBorder="1" applyAlignment="1">
      <alignment horizontal="justify" vertical="top" wrapText="1"/>
    </xf>
    <xf numFmtId="0" fontId="10" fillId="5" borderId="34" xfId="0" applyFont="1" applyFill="1" applyBorder="1" applyAlignment="1">
      <alignment horizontal="right"/>
    </xf>
    <xf numFmtId="0" fontId="10" fillId="5" borderId="34" xfId="0" applyFont="1" applyFill="1" applyBorder="1" applyAlignment="1">
      <alignment horizontal="center" vertical="center" wrapText="1"/>
    </xf>
    <xf numFmtId="0" fontId="10" fillId="5" borderId="1" xfId="0" applyFont="1" applyFill="1" applyBorder="1" applyAlignment="1">
      <alignment horizontal="right"/>
    </xf>
    <xf numFmtId="0" fontId="10" fillId="5" borderId="1" xfId="0" applyFont="1" applyFill="1" applyBorder="1" applyAlignment="1">
      <alignment horizontal="center" vertical="center" wrapText="1"/>
    </xf>
    <xf numFmtId="0" fontId="10" fillId="0" borderId="1" xfId="0" applyFont="1" applyBorder="1" applyAlignment="1">
      <alignment horizontal="center" vertical="center" wrapText="1"/>
    </xf>
    <xf numFmtId="2" fontId="10" fillId="5" borderId="1" xfId="0" applyNumberFormat="1" applyFont="1" applyFill="1" applyBorder="1" applyAlignment="1">
      <alignment horizontal="center" vertical="center"/>
    </xf>
    <xf numFmtId="2" fontId="10" fillId="5" borderId="1" xfId="0" applyNumberFormat="1" applyFont="1" applyFill="1" applyBorder="1" applyAlignment="1" applyProtection="1">
      <alignment horizontal="center" vertical="center"/>
      <protection locked="0"/>
    </xf>
    <xf numFmtId="0" fontId="16" fillId="5" borderId="1" xfId="0" applyFont="1" applyFill="1" applyBorder="1" applyAlignment="1">
      <alignment horizontal="justify" vertical="justify" wrapText="1"/>
    </xf>
    <xf numFmtId="49" fontId="10" fillId="5" borderId="1" xfId="0" applyNumberFormat="1" applyFont="1" applyFill="1" applyBorder="1" applyAlignment="1">
      <alignment vertical="top" wrapText="1"/>
    </xf>
    <xf numFmtId="49" fontId="10" fillId="5" borderId="34" xfId="0" applyNumberFormat="1" applyFont="1" applyFill="1" applyBorder="1" applyAlignment="1">
      <alignment horizontal="left" vertical="top" wrapText="1"/>
    </xf>
    <xf numFmtId="49" fontId="10" fillId="5" borderId="34" xfId="0" applyNumberFormat="1" applyFont="1" applyFill="1" applyBorder="1" applyAlignment="1">
      <alignment horizontal="center" vertical="top" wrapText="1"/>
    </xf>
    <xf numFmtId="49" fontId="10" fillId="5" borderId="33" xfId="0" applyNumberFormat="1" applyFont="1" applyFill="1" applyBorder="1" applyAlignment="1">
      <alignment vertical="top" wrapText="1"/>
    </xf>
    <xf numFmtId="49" fontId="10" fillId="5" borderId="35" xfId="0" applyNumberFormat="1" applyFont="1" applyFill="1" applyBorder="1" applyAlignment="1">
      <alignment vertical="top" wrapText="1"/>
    </xf>
    <xf numFmtId="49" fontId="10" fillId="5" borderId="34" xfId="0" applyNumberFormat="1" applyFont="1" applyFill="1" applyBorder="1" applyAlignment="1">
      <alignment vertical="top" wrapText="1"/>
    </xf>
    <xf numFmtId="0" fontId="10" fillId="5" borderId="0" xfId="0" applyFont="1" applyFill="1" applyAlignment="1">
      <alignment horizontal="right"/>
    </xf>
    <xf numFmtId="0" fontId="1" fillId="6" borderId="6" xfId="0" applyFont="1" applyFill="1" applyBorder="1" applyAlignment="1">
      <alignment horizontal="center" wrapText="1"/>
    </xf>
    <xf numFmtId="0" fontId="1" fillId="4" borderId="8" xfId="0" applyFont="1" applyFill="1" applyBorder="1" applyAlignment="1" applyProtection="1">
      <alignment horizontal="center" vertical="center"/>
      <protection locked="0"/>
    </xf>
    <xf numFmtId="0" fontId="1" fillId="4" borderId="11" xfId="0" applyFont="1" applyFill="1" applyBorder="1" applyAlignment="1" applyProtection="1">
      <alignment horizontal="center" vertical="center"/>
      <protection locked="0"/>
    </xf>
    <xf numFmtId="49" fontId="10" fillId="4" borderId="1" xfId="0" applyNumberFormat="1" applyFont="1" applyFill="1" applyBorder="1" applyAlignment="1">
      <alignment horizontal="left" vertical="top" wrapText="1"/>
    </xf>
    <xf numFmtId="49" fontId="10" fillId="4" borderId="1" xfId="0" applyNumberFormat="1" applyFont="1" applyFill="1" applyBorder="1" applyAlignment="1">
      <alignment horizontal="left" wrapText="1"/>
    </xf>
    <xf numFmtId="49" fontId="10" fillId="5" borderId="33" xfId="0" applyNumberFormat="1" applyFont="1" applyFill="1" applyBorder="1" applyAlignment="1">
      <alignment horizontal="justify" vertical="top" wrapText="1"/>
    </xf>
    <xf numFmtId="49" fontId="10" fillId="4" borderId="33" xfId="0" applyNumberFormat="1" applyFont="1" applyFill="1" applyBorder="1" applyAlignment="1">
      <alignment horizontal="left" vertical="top" wrapText="1"/>
    </xf>
    <xf numFmtId="0" fontId="16" fillId="5" borderId="34" xfId="0" applyFont="1" applyFill="1" applyBorder="1" applyAlignment="1">
      <alignment horizontal="justify" vertical="justify" wrapText="1"/>
    </xf>
    <xf numFmtId="49" fontId="10" fillId="4" borderId="34" xfId="0" applyNumberFormat="1" applyFont="1" applyFill="1" applyBorder="1" applyAlignment="1">
      <alignment horizontal="left" vertical="top" wrapText="1"/>
    </xf>
    <xf numFmtId="0" fontId="10" fillId="5" borderId="4" xfId="0" applyFont="1" applyFill="1" applyBorder="1" applyAlignment="1">
      <alignment horizontal="justify" vertical="top" wrapText="1"/>
    </xf>
    <xf numFmtId="49" fontId="10" fillId="4" borderId="6" xfId="0" applyNumberFormat="1" applyFont="1" applyFill="1" applyBorder="1" applyAlignment="1">
      <alignment horizontal="left" vertical="center" wrapText="1"/>
    </xf>
    <xf numFmtId="0" fontId="16" fillId="5" borderId="10" xfId="0" applyFont="1" applyFill="1" applyBorder="1" applyAlignment="1">
      <alignment horizontal="justify" vertical="justify" wrapText="1"/>
    </xf>
    <xf numFmtId="49" fontId="10" fillId="4" borderId="11" xfId="0" applyNumberFormat="1" applyFont="1" applyFill="1" applyBorder="1" applyAlignment="1">
      <alignment horizontal="left" vertical="center" wrapText="1"/>
    </xf>
    <xf numFmtId="0" fontId="16" fillId="5" borderId="33" xfId="0" applyFont="1" applyFill="1" applyBorder="1" applyAlignment="1">
      <alignment horizontal="justify" vertical="justify" wrapText="1"/>
    </xf>
    <xf numFmtId="0" fontId="16" fillId="5" borderId="4" xfId="0" applyFont="1" applyFill="1" applyBorder="1" applyAlignment="1">
      <alignment horizontal="justify" vertical="justify" wrapText="1"/>
    </xf>
    <xf numFmtId="49" fontId="10" fillId="4" borderId="8" xfId="0" applyNumberFormat="1" applyFont="1" applyFill="1" applyBorder="1" applyAlignment="1">
      <alignment horizontal="left" vertical="center" wrapText="1"/>
    </xf>
    <xf numFmtId="0" fontId="12" fillId="5" borderId="33" xfId="0" applyFont="1" applyFill="1" applyBorder="1" applyAlignment="1">
      <alignment horizontal="center" vertical="center" wrapText="1"/>
    </xf>
    <xf numFmtId="0" fontId="12" fillId="5" borderId="33" xfId="0" applyFont="1" applyFill="1" applyBorder="1" applyAlignment="1">
      <alignment horizontal="justify" vertical="center" wrapText="1"/>
    </xf>
    <xf numFmtId="49" fontId="10" fillId="5" borderId="34" xfId="0" applyNumberFormat="1" applyFont="1" applyFill="1" applyBorder="1" applyAlignment="1">
      <alignment horizontal="justify" vertical="top" wrapText="1"/>
    </xf>
    <xf numFmtId="49" fontId="10" fillId="5" borderId="40" xfId="0" applyNumberFormat="1" applyFont="1" applyFill="1" applyBorder="1" applyAlignment="1">
      <alignment horizontal="center" vertical="top" wrapText="1"/>
    </xf>
    <xf numFmtId="49" fontId="10" fillId="5" borderId="41" xfId="0" applyNumberFormat="1" applyFont="1" applyFill="1" applyBorder="1" applyAlignment="1">
      <alignment horizontal="justify" vertical="center" wrapText="1"/>
    </xf>
    <xf numFmtId="49" fontId="10" fillId="5" borderId="41" xfId="0" applyNumberFormat="1" applyFont="1" applyFill="1" applyBorder="1" applyAlignment="1">
      <alignment horizontal="justify" vertical="top" wrapText="1"/>
    </xf>
    <xf numFmtId="49" fontId="10" fillId="4" borderId="42" xfId="0" applyNumberFormat="1" applyFont="1" applyFill="1" applyBorder="1" applyAlignment="1">
      <alignment horizontal="center" vertical="center" wrapText="1"/>
    </xf>
    <xf numFmtId="49" fontId="10" fillId="4" borderId="6" xfId="0" applyNumberFormat="1" applyFont="1" applyFill="1" applyBorder="1" applyAlignment="1">
      <alignment horizontal="left" vertical="top" wrapText="1"/>
    </xf>
    <xf numFmtId="49" fontId="10" fillId="4" borderId="8" xfId="0" applyNumberFormat="1" applyFont="1" applyFill="1" applyBorder="1" applyAlignment="1">
      <alignment horizontal="left" vertical="top" wrapText="1"/>
    </xf>
    <xf numFmtId="49" fontId="10" fillId="4" borderId="11" xfId="0" applyNumberFormat="1" applyFont="1" applyFill="1" applyBorder="1" applyAlignment="1">
      <alignment horizontal="left" vertical="top" wrapText="1"/>
    </xf>
    <xf numFmtId="49" fontId="10" fillId="4" borderId="1" xfId="0" applyNumberFormat="1" applyFont="1" applyFill="1" applyBorder="1" applyAlignment="1">
      <alignment wrapText="1"/>
    </xf>
    <xf numFmtId="0" fontId="10" fillId="0" borderId="0" xfId="0" applyFont="1" applyAlignment="1">
      <alignment horizontal="left" vertical="top" wrapText="1"/>
    </xf>
    <xf numFmtId="0" fontId="9" fillId="5" borderId="0" xfId="0" applyFont="1" applyFill="1" applyAlignment="1">
      <alignment horizontal="right" vertical="top"/>
    </xf>
    <xf numFmtId="0" fontId="1" fillId="5" borderId="18" xfId="0" applyFont="1" applyFill="1" applyBorder="1" applyAlignment="1">
      <alignment horizontal="justify" vertical="center" wrapText="1"/>
    </xf>
    <xf numFmtId="0" fontId="1" fillId="5" borderId="17" xfId="0" applyFont="1" applyFill="1" applyBorder="1" applyAlignment="1">
      <alignment horizontal="justify" vertical="center" wrapText="1"/>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49" fontId="3" fillId="5" borderId="28" xfId="0" applyNumberFormat="1" applyFont="1" applyFill="1" applyBorder="1" applyAlignment="1">
      <alignment horizontal="justify" vertical="center"/>
    </xf>
    <xf numFmtId="4" fontId="3" fillId="5" borderId="30" xfId="0" applyNumberFormat="1" applyFont="1" applyFill="1" applyBorder="1" applyAlignment="1">
      <alignment horizontal="justify" vertical="center"/>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3" fillId="5" borderId="29" xfId="0" applyNumberFormat="1" applyFont="1" applyFill="1" applyBorder="1" applyAlignment="1">
      <alignment horizontal="justify" vertical="center"/>
    </xf>
    <xf numFmtId="4" fontId="3" fillId="5" borderId="31" xfId="0" applyNumberFormat="1" applyFont="1" applyFill="1" applyBorder="1" applyAlignment="1">
      <alignment horizontal="justify" vertical="center"/>
    </xf>
    <xf numFmtId="0" fontId="1" fillId="3" borderId="19" xfId="0" applyFont="1" applyFill="1" applyBorder="1" applyAlignment="1" applyProtection="1">
      <alignment horizontal="center" vertical="center" wrapText="1"/>
      <protection locked="0"/>
    </xf>
    <xf numFmtId="0" fontId="1" fillId="3" borderId="17" xfId="0" applyFont="1" applyFill="1" applyBorder="1" applyAlignment="1" applyProtection="1">
      <alignment horizontal="center" vertical="center" wrapText="1"/>
      <protection locked="0"/>
    </xf>
    <xf numFmtId="0" fontId="1" fillId="5" borderId="26" xfId="0" applyFont="1" applyFill="1" applyBorder="1" applyAlignment="1">
      <alignment horizontal="justify" vertical="center" wrapText="1"/>
    </xf>
    <xf numFmtId="0" fontId="1" fillId="5" borderId="32" xfId="0" applyFont="1" applyFill="1" applyBorder="1" applyAlignment="1">
      <alignment horizontal="justify" vertical="center" wrapText="1"/>
    </xf>
    <xf numFmtId="49" fontId="3" fillId="5" borderId="28" xfId="0" applyNumberFormat="1" applyFont="1" applyFill="1" applyBorder="1" applyAlignment="1">
      <alignment horizontal="justify" vertical="center" wrapText="1"/>
    </xf>
    <xf numFmtId="0" fontId="1" fillId="5" borderId="30" xfId="0" applyFont="1" applyFill="1" applyBorder="1" applyAlignment="1">
      <alignment horizontal="justify"/>
    </xf>
    <xf numFmtId="0" fontId="1" fillId="5" borderId="27" xfId="0" applyFont="1" applyFill="1" applyBorder="1" applyAlignment="1">
      <alignment horizontal="justify" vertical="center" wrapText="1"/>
    </xf>
    <xf numFmtId="0" fontId="1" fillId="5" borderId="0" xfId="0" applyFont="1" applyFill="1"/>
    <xf numFmtId="0" fontId="1" fillId="5" borderId="0" xfId="0" applyFont="1" applyFill="1" applyAlignment="1">
      <alignment vertical="center" wrapText="1"/>
    </xf>
    <xf numFmtId="0" fontId="2" fillId="5" borderId="0" xfId="0" applyFont="1" applyFill="1"/>
    <xf numFmtId="0" fontId="0" fillId="5" borderId="0" xfId="0" applyFill="1"/>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20"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5" borderId="0" xfId="0" applyFont="1" applyFill="1" applyAlignment="1">
      <alignment horizontal="justify" vertical="top" wrapText="1"/>
    </xf>
    <xf numFmtId="0" fontId="1" fillId="5" borderId="0" xfId="0" applyFont="1" applyFill="1" applyAlignment="1">
      <alignment horizontal="left" vertical="top" wrapText="1"/>
    </xf>
    <xf numFmtId="0" fontId="1" fillId="5" borderId="0" xfId="0" applyFont="1" applyFill="1" applyAlignment="1">
      <alignment horizontal="justify" vertical="top"/>
    </xf>
    <xf numFmtId="0" fontId="5" fillId="5" borderId="0" xfId="0" applyFont="1" applyFill="1" applyAlignment="1">
      <alignment horizontal="center"/>
    </xf>
    <xf numFmtId="0" fontId="10" fillId="5" borderId="35" xfId="0" applyFont="1" applyFill="1" applyBorder="1" applyAlignment="1">
      <alignment horizontal="left" vertical="justify" wrapText="1"/>
    </xf>
    <xf numFmtId="49" fontId="10" fillId="5" borderId="35" xfId="0" applyNumberFormat="1" applyFont="1" applyFill="1" applyBorder="1" applyAlignment="1">
      <alignment horizontal="center" vertical="top" wrapText="1"/>
    </xf>
    <xf numFmtId="0" fontId="10" fillId="5" borderId="37" xfId="0" applyFont="1" applyFill="1" applyBorder="1" applyAlignment="1">
      <alignment horizontal="left" vertical="justify" wrapText="1"/>
    </xf>
    <xf numFmtId="0" fontId="10" fillId="5" borderId="38" xfId="0" applyFont="1" applyFill="1" applyBorder="1" applyAlignment="1">
      <alignment horizontal="left" vertical="justify" wrapText="1"/>
    </xf>
    <xf numFmtId="49" fontId="10" fillId="5" borderId="36" xfId="0" applyNumberFormat="1" applyFont="1" applyFill="1" applyBorder="1" applyAlignment="1">
      <alignment horizontal="center" vertical="top" wrapText="1"/>
    </xf>
    <xf numFmtId="49" fontId="10" fillId="5" borderId="39" xfId="0" applyNumberFormat="1" applyFont="1" applyFill="1" applyBorder="1" applyAlignment="1">
      <alignment horizontal="center" vertical="top" wrapText="1"/>
    </xf>
    <xf numFmtId="49" fontId="10" fillId="5" borderId="21" xfId="0" applyNumberFormat="1" applyFont="1" applyFill="1" applyBorder="1" applyAlignment="1">
      <alignment horizontal="center" vertical="top" wrapText="1"/>
    </xf>
    <xf numFmtId="0" fontId="12" fillId="5" borderId="0" xfId="0" applyFont="1" applyFill="1" applyAlignment="1">
      <alignment horizontal="left" wrapText="1"/>
    </xf>
    <xf numFmtId="49" fontId="10" fillId="5" borderId="35" xfId="0" applyNumberFormat="1" applyFont="1" applyFill="1" applyBorder="1" applyAlignment="1">
      <alignment horizontal="left" vertical="top" wrapText="1"/>
    </xf>
    <xf numFmtId="49" fontId="10" fillId="5" borderId="35" xfId="0" applyNumberFormat="1" applyFont="1" applyFill="1" applyBorder="1" applyAlignment="1">
      <alignment horizontal="center" vertical="top"/>
    </xf>
    <xf numFmtId="49" fontId="10" fillId="5" borderId="33" xfId="0" applyNumberFormat="1" applyFont="1" applyFill="1" applyBorder="1" applyAlignment="1">
      <alignment horizontal="left" vertical="top" wrapText="1"/>
    </xf>
    <xf numFmtId="49" fontId="10" fillId="5" borderId="34" xfId="0" applyNumberFormat="1" applyFont="1" applyFill="1" applyBorder="1" applyAlignment="1">
      <alignment horizontal="left" vertical="top" wrapText="1"/>
    </xf>
    <xf numFmtId="49" fontId="10" fillId="5" borderId="33" xfId="0" applyNumberFormat="1" applyFont="1" applyFill="1" applyBorder="1" applyAlignment="1">
      <alignment horizontal="center" vertical="top" wrapText="1"/>
    </xf>
    <xf numFmtId="49" fontId="10" fillId="5" borderId="34" xfId="0" applyNumberFormat="1" applyFont="1" applyFill="1" applyBorder="1" applyAlignment="1">
      <alignment horizontal="center" vertical="top" wrapText="1"/>
    </xf>
  </cellXfs>
  <cellStyles count="3">
    <cellStyle name="Hyperlink" xfId="1" builtinId="8"/>
    <cellStyle name="Normal" xfId="0" builtinId="0"/>
    <cellStyle name="Normal 2" xfId="2" xr:uid="{B270087C-C3DE-ED4D-B935-D5E90250BD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Pasi&#363;lymas!A1"/><Relationship Id="rId5" Type="http://schemas.openxmlformats.org/officeDocument/2006/relationships/image" Target="../media/image4.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hyperlink" Target="#Pasi&#363;lymas!A1"/></Relationships>
</file>

<file path=xl/drawings/drawing1.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F6187BE2-9FE2-7225-370A-AF6DC2FEFA44}"/>
            </a:ext>
          </a:extLst>
        </xdr:cNvPr>
        <xdr:cNvSpPr txBox="1"/>
      </xdr:nvSpPr>
      <xdr:spPr>
        <a:xfrm>
          <a:off x="11141774" y="243192"/>
          <a:ext cx="2008582" cy="333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twoCellAnchor editAs="oneCell">
    <xdr:from>
      <xdr:col>1</xdr:col>
      <xdr:colOff>1440658</xdr:colOff>
      <xdr:row>57</xdr:row>
      <xdr:rowOff>59534</xdr:rowOff>
    </xdr:from>
    <xdr:to>
      <xdr:col>2</xdr:col>
      <xdr:colOff>648247</xdr:colOff>
      <xdr:row>62</xdr:row>
      <xdr:rowOff>23815</xdr:rowOff>
    </xdr:to>
    <xdr:pic>
      <xdr:nvPicPr>
        <xdr:cNvPr id="4" name="Picture 3">
          <a:extLst>
            <a:ext uri="{FF2B5EF4-FFF2-40B4-BE49-F238E27FC236}">
              <a16:creationId xmlns:a16="http://schemas.microsoft.com/office/drawing/2014/main" id="{8378015F-3650-7A2C-919A-867D7E621ED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107408" y="12632534"/>
          <a:ext cx="1779339" cy="976312"/>
        </a:xfrm>
        <a:prstGeom prst="rect">
          <a:avLst/>
        </a:prstGeom>
      </xdr:spPr>
    </xdr:pic>
    <xdr:clientData/>
  </xdr:twoCellAnchor>
  <xdr:twoCellAnchor editAs="oneCell">
    <xdr:from>
      <xdr:col>1</xdr:col>
      <xdr:colOff>1452562</xdr:colOff>
      <xdr:row>64</xdr:row>
      <xdr:rowOff>35718</xdr:rowOff>
    </xdr:from>
    <xdr:to>
      <xdr:col>2</xdr:col>
      <xdr:colOff>659282</xdr:colOff>
      <xdr:row>68</xdr:row>
      <xdr:rowOff>190500</xdr:rowOff>
    </xdr:to>
    <xdr:pic>
      <xdr:nvPicPr>
        <xdr:cNvPr id="6" name="Picture 5">
          <a:extLst>
            <a:ext uri="{FF2B5EF4-FFF2-40B4-BE49-F238E27FC236}">
              <a16:creationId xmlns:a16="http://schemas.microsoft.com/office/drawing/2014/main" id="{8745DF76-3EBA-EF6C-F263-C3712F4C5D1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9312" y="14025562"/>
          <a:ext cx="1778470" cy="964407"/>
        </a:xfrm>
        <a:prstGeom prst="rect">
          <a:avLst/>
        </a:prstGeom>
      </xdr:spPr>
    </xdr:pic>
    <xdr:clientData/>
  </xdr:twoCellAnchor>
  <xdr:twoCellAnchor editAs="oneCell">
    <xdr:from>
      <xdr:col>1</xdr:col>
      <xdr:colOff>1428751</xdr:colOff>
      <xdr:row>71</xdr:row>
      <xdr:rowOff>71437</xdr:rowOff>
    </xdr:from>
    <xdr:to>
      <xdr:col>2</xdr:col>
      <xdr:colOff>668961</xdr:colOff>
      <xdr:row>76</xdr:row>
      <xdr:rowOff>71437</xdr:rowOff>
    </xdr:to>
    <xdr:pic>
      <xdr:nvPicPr>
        <xdr:cNvPr id="8" name="Picture 7">
          <a:extLst>
            <a:ext uri="{FF2B5EF4-FFF2-40B4-BE49-F238E27FC236}">
              <a16:creationId xmlns:a16="http://schemas.microsoft.com/office/drawing/2014/main" id="{90FB1D66-C45E-FBA4-E547-2E083DDFE47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095501" y="15478125"/>
          <a:ext cx="1811960" cy="1012031"/>
        </a:xfrm>
        <a:prstGeom prst="rect">
          <a:avLst/>
        </a:prstGeom>
      </xdr:spPr>
    </xdr:pic>
    <xdr:clientData/>
  </xdr:twoCellAnchor>
  <xdr:twoCellAnchor editAs="oneCell">
    <xdr:from>
      <xdr:col>1</xdr:col>
      <xdr:colOff>1702594</xdr:colOff>
      <xdr:row>78</xdr:row>
      <xdr:rowOff>95250</xdr:rowOff>
    </xdr:from>
    <xdr:to>
      <xdr:col>2</xdr:col>
      <xdr:colOff>1608276</xdr:colOff>
      <xdr:row>82</xdr:row>
      <xdr:rowOff>130968</xdr:rowOff>
    </xdr:to>
    <xdr:pic>
      <xdr:nvPicPr>
        <xdr:cNvPr id="10" name="Picture 9">
          <a:extLst>
            <a:ext uri="{FF2B5EF4-FFF2-40B4-BE49-F238E27FC236}">
              <a16:creationId xmlns:a16="http://schemas.microsoft.com/office/drawing/2014/main" id="{C78B5854-B38B-BB55-FF59-FB7DC711B37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369344" y="16918781"/>
          <a:ext cx="2370276" cy="8453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645150A0-FE81-436E-9AC5-37D269FFB9E7}"/>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A2:F34"/>
  <sheetViews>
    <sheetView tabSelected="1" zoomScale="85" zoomScaleNormal="85" workbookViewId="0">
      <selection activeCell="A19" sqref="A19:F19"/>
    </sheetView>
  </sheetViews>
  <sheetFormatPr defaultColWidth="10.85546875" defaultRowHeight="15.75" x14ac:dyDescent="0.25"/>
  <cols>
    <col min="1" max="1" width="15.28515625" style="12" customWidth="1"/>
    <col min="2" max="2" width="96" style="13" customWidth="1"/>
    <col min="3" max="3" width="20.140625" style="11" customWidth="1"/>
    <col min="4" max="4" width="8.42578125" style="11" customWidth="1"/>
    <col min="5" max="6" width="20.7109375" style="11" customWidth="1"/>
    <col min="7" max="7" width="33" style="11" customWidth="1"/>
    <col min="8" max="8" width="56.85546875" style="11" customWidth="1"/>
    <col min="9" max="15" width="25.140625" style="11" customWidth="1"/>
    <col min="16" max="16384" width="10.85546875" style="11"/>
  </cols>
  <sheetData>
    <row r="2" spans="1:6" x14ac:dyDescent="0.25">
      <c r="A2" s="14" t="s">
        <v>0</v>
      </c>
      <c r="B2" s="15"/>
    </row>
    <row r="3" spans="1:6" x14ac:dyDescent="0.25">
      <c r="A3" s="14"/>
      <c r="B3" s="15"/>
    </row>
    <row r="4" spans="1:6" x14ac:dyDescent="0.25">
      <c r="A4" s="12" t="s">
        <v>1</v>
      </c>
      <c r="B4" s="14" t="s">
        <v>31</v>
      </c>
    </row>
    <row r="5" spans="1:6" x14ac:dyDescent="0.25">
      <c r="B5" s="15"/>
    </row>
    <row r="6" spans="1:6" x14ac:dyDescent="0.25">
      <c r="A6" s="17" t="s">
        <v>2</v>
      </c>
      <c r="B6" s="10">
        <v>45869</v>
      </c>
    </row>
    <row r="8" spans="1:6" x14ac:dyDescent="0.25">
      <c r="A8" s="84" t="s">
        <v>32</v>
      </c>
      <c r="B8" s="85"/>
      <c r="C8" s="86" t="s">
        <v>205</v>
      </c>
      <c r="D8" s="87"/>
      <c r="E8" s="87"/>
      <c r="F8" s="88"/>
    </row>
    <row r="9" spans="1:6" ht="16.350000000000001" customHeight="1" x14ac:dyDescent="0.25">
      <c r="A9" s="89" t="s">
        <v>35</v>
      </c>
      <c r="B9" s="90"/>
      <c r="C9" s="91">
        <v>166725580</v>
      </c>
      <c r="D9" s="92"/>
      <c r="E9" s="92"/>
      <c r="F9" s="92"/>
    </row>
    <row r="10" spans="1:6" ht="16.350000000000001" customHeight="1" x14ac:dyDescent="0.25">
      <c r="A10" s="93" t="s">
        <v>33</v>
      </c>
      <c r="B10" s="94"/>
      <c r="C10" s="86" t="s">
        <v>206</v>
      </c>
      <c r="D10" s="95"/>
      <c r="E10" s="95"/>
      <c r="F10" s="96"/>
    </row>
    <row r="11" spans="1:6" ht="16.350000000000001" customHeight="1" x14ac:dyDescent="0.25">
      <c r="A11" s="97" t="s">
        <v>34</v>
      </c>
      <c r="B11" s="98"/>
      <c r="C11" s="91" t="s">
        <v>207</v>
      </c>
      <c r="D11" s="92"/>
      <c r="E11" s="92"/>
      <c r="F11" s="92"/>
    </row>
    <row r="12" spans="1:6" ht="30.95" customHeight="1" x14ac:dyDescent="0.25">
      <c r="A12" s="99" t="s">
        <v>3</v>
      </c>
      <c r="B12" s="100"/>
      <c r="C12" s="91" t="s">
        <v>208</v>
      </c>
      <c r="D12" s="92"/>
      <c r="E12" s="92"/>
      <c r="F12" s="92"/>
    </row>
    <row r="13" spans="1:6" ht="16.350000000000001" customHeight="1" x14ac:dyDescent="0.25">
      <c r="A13" s="97" t="s">
        <v>4</v>
      </c>
      <c r="B13" s="101"/>
      <c r="C13" s="86" t="s">
        <v>210</v>
      </c>
      <c r="D13" s="87"/>
      <c r="E13" s="87"/>
      <c r="F13" s="88"/>
    </row>
    <row r="14" spans="1:6" ht="16.350000000000001" customHeight="1" x14ac:dyDescent="0.25">
      <c r="A14" s="84" t="s">
        <v>36</v>
      </c>
      <c r="B14" s="85"/>
      <c r="C14" s="86" t="s">
        <v>300</v>
      </c>
      <c r="D14" s="87"/>
      <c r="E14" s="87"/>
      <c r="F14" s="88"/>
    </row>
    <row r="15" spans="1:6" ht="30.95" customHeight="1" x14ac:dyDescent="0.25">
      <c r="A15" s="84" t="s">
        <v>5</v>
      </c>
      <c r="B15" s="85"/>
      <c r="C15" s="86" t="s">
        <v>209</v>
      </c>
      <c r="D15" s="87"/>
      <c r="E15" s="87"/>
      <c r="F15" s="88"/>
    </row>
    <row r="16" spans="1:6" ht="30.95" customHeight="1" x14ac:dyDescent="0.25">
      <c r="A16" s="84" t="s">
        <v>6</v>
      </c>
      <c r="B16" s="85"/>
      <c r="C16" s="86" t="s">
        <v>300</v>
      </c>
      <c r="D16" s="87"/>
      <c r="E16" s="87"/>
      <c r="F16" s="88"/>
    </row>
    <row r="17" spans="1:6" ht="18" customHeight="1" x14ac:dyDescent="0.25">
      <c r="A17" s="13"/>
      <c r="C17" s="16"/>
      <c r="D17" s="16"/>
      <c r="E17" s="16"/>
      <c r="F17" s="16"/>
    </row>
    <row r="18" spans="1:6" x14ac:dyDescent="0.25">
      <c r="A18" s="104" t="s">
        <v>7</v>
      </c>
      <c r="B18" s="104"/>
      <c r="C18" s="104"/>
      <c r="D18" s="104"/>
      <c r="E18" s="104"/>
      <c r="F18" s="104"/>
    </row>
    <row r="19" spans="1:6" x14ac:dyDescent="0.25">
      <c r="A19" s="102" t="s">
        <v>8</v>
      </c>
      <c r="B19" s="105"/>
      <c r="C19" s="105"/>
      <c r="D19" s="105"/>
      <c r="E19" s="105"/>
      <c r="F19" s="105"/>
    </row>
    <row r="20" spans="1:6" x14ac:dyDescent="0.25">
      <c r="A20" s="102" t="s">
        <v>9</v>
      </c>
      <c r="B20" s="105"/>
      <c r="C20" s="105"/>
      <c r="D20" s="105"/>
      <c r="E20" s="105"/>
      <c r="F20" s="105"/>
    </row>
    <row r="21" spans="1:6" x14ac:dyDescent="0.25">
      <c r="A21" s="102" t="s">
        <v>10</v>
      </c>
      <c r="B21" s="105"/>
      <c r="C21" s="105"/>
      <c r="D21" s="105"/>
      <c r="E21" s="105"/>
      <c r="F21" s="105"/>
    </row>
    <row r="22" spans="1:6" x14ac:dyDescent="0.25">
      <c r="A22" s="102" t="s">
        <v>11</v>
      </c>
      <c r="B22" s="102"/>
      <c r="C22" s="102"/>
      <c r="D22" s="102"/>
      <c r="E22" s="102"/>
      <c r="F22" s="102"/>
    </row>
    <row r="23" spans="1:6" ht="32.1" customHeight="1" x14ac:dyDescent="0.25">
      <c r="A23" s="103" t="s">
        <v>12</v>
      </c>
      <c r="B23" s="103"/>
      <c r="C23" s="103"/>
      <c r="D23" s="103"/>
      <c r="E23" s="103"/>
      <c r="F23" s="103"/>
    </row>
    <row r="24" spans="1:6" x14ac:dyDescent="0.25">
      <c r="A24" s="102" t="s">
        <v>13</v>
      </c>
      <c r="B24" s="102"/>
      <c r="C24" s="102"/>
      <c r="D24" s="102"/>
      <c r="E24" s="102"/>
      <c r="F24" s="102"/>
    </row>
    <row r="26" spans="1:6" ht="20.25" x14ac:dyDescent="0.25">
      <c r="A26" s="83" t="s">
        <v>37</v>
      </c>
      <c r="B26" s="83"/>
      <c r="C26" s="83"/>
    </row>
    <row r="27" spans="1:6" ht="18.75" x14ac:dyDescent="0.25">
      <c r="A27" s="23"/>
      <c r="B27" s="25" t="s">
        <v>88</v>
      </c>
      <c r="C27" s="18" t="s">
        <v>44</v>
      </c>
    </row>
    <row r="28" spans="1:6" ht="18.75" x14ac:dyDescent="0.25">
      <c r="B28" s="25" t="s">
        <v>129</v>
      </c>
      <c r="C28" s="18" t="s">
        <v>45</v>
      </c>
    </row>
    <row r="29" spans="1:6" ht="18.75" x14ac:dyDescent="0.25">
      <c r="B29" s="25" t="s">
        <v>130</v>
      </c>
      <c r="C29" s="18" t="s">
        <v>45</v>
      </c>
    </row>
    <row r="30" spans="1:6" ht="18.75" x14ac:dyDescent="0.25">
      <c r="B30" s="25" t="s">
        <v>131</v>
      </c>
      <c r="C30" s="18" t="s">
        <v>45</v>
      </c>
    </row>
    <row r="31" spans="1:6" ht="18.75" x14ac:dyDescent="0.25">
      <c r="B31" s="25" t="s">
        <v>133</v>
      </c>
      <c r="C31" s="18" t="s">
        <v>44</v>
      </c>
    </row>
    <row r="32" spans="1:6" ht="18.75" x14ac:dyDescent="0.25">
      <c r="B32" s="25" t="s">
        <v>134</v>
      </c>
      <c r="C32" s="18" t="s">
        <v>44</v>
      </c>
    </row>
    <row r="33" spans="2:3" ht="18.75" x14ac:dyDescent="0.25">
      <c r="B33" s="25" t="s">
        <v>136</v>
      </c>
      <c r="C33" s="18" t="s">
        <v>44</v>
      </c>
    </row>
    <row r="34" spans="2:3" ht="37.5" x14ac:dyDescent="0.25">
      <c r="B34" s="25" t="s">
        <v>138</v>
      </c>
      <c r="C34" s="18" t="s">
        <v>44</v>
      </c>
    </row>
  </sheetData>
  <mergeCells count="26">
    <mergeCell ref="A24:F24"/>
    <mergeCell ref="A18:F18"/>
    <mergeCell ref="A19:F19"/>
    <mergeCell ref="A20:F20"/>
    <mergeCell ref="A21:F21"/>
    <mergeCell ref="C15:F15"/>
    <mergeCell ref="A16:B16"/>
    <mergeCell ref="C16:F16"/>
    <mergeCell ref="A22:F22"/>
    <mergeCell ref="A23:F23"/>
    <mergeCell ref="A26:C26"/>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15:B15"/>
  </mergeCells>
  <phoneticPr fontId="11" type="noConversion"/>
  <hyperlinks>
    <hyperlink ref="B27" location="'TS1'!A1" display="1 pirkimo objekto dalis. Automatinis ląstelių skaičiuoklis" xr:uid="{404ECA0F-AF8E-4F1A-B9DD-FDB98833EA89}"/>
    <hyperlink ref="B28:B29" location="TS_1!A1" display="1 pirkimo objekto dalis. Skaitmeninis rentgeno aparatas - 1 vnt." xr:uid="{0F7C4E30-A1D6-4E75-AEF5-80202A6E069B}"/>
    <hyperlink ref="B30" location="'TS4'!A1" display="4 pirkimo objekto dalis. Įrenginys krioprezervuotų ląstelių maišeliuose atšildymui" xr:uid="{EA9DCA17-0767-4140-9CEC-52470E9F1DE7}"/>
    <hyperlink ref="B31" location="'TS5'!A1" display="5 pirkimo objekto dalis. Kvalifikuota endotoksino nustatymo įranga" xr:uid="{76BDBB1D-AA8E-F749-9F8A-638869D48E64}"/>
    <hyperlink ref="B32" location="'TS6'!A1" display="6 pirkimo objekto dalis. Maišyklė su volais" xr:uid="{3E9377A6-814C-1C48-8880-5EBC426AA6B8}"/>
    <hyperlink ref="B33" location="'TS7'!A1" display="7 pirkimo objekto dalis. Mikroplokštelių plovimo prietaisas" xr:uid="{F5C8058B-CF81-4D48-9057-0AB235C418E0}"/>
    <hyperlink ref="B28" location="'TS2'!A1" display="2 pirkimo objekto dalis. Fluorescensinis ląstelių skaičiuoklis" xr:uid="{4D08CE62-BDCC-7E4A-8B9A-336C1F90A734}"/>
    <hyperlink ref="B29" location="'TS3'!A1" display="3 pirkimo objekto dalis. Inkubatorius su orbitine purtykle" xr:uid="{D516BA22-C68C-2649-86C4-3E722EDA3F15}"/>
    <hyperlink ref="B34" location="'TS7'!A1" display="7 pirkimo objekto dalis. Mikroplokštelių plovimo prietaisas" xr:uid="{7157B1AB-2BF8-4687-B0B5-0213FF0732F9}"/>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7ACF91F-465B-4731-AA6E-A579DA51C18F}">
          <x14:formula1>
            <xm:f>Sheet6!$A$1:$A$2</xm:f>
          </x14:formula1>
          <xm:sqref>C27:C34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AA300"/>
  <sheetViews>
    <sheetView topLeftCell="A22" workbookViewId="0">
      <selection activeCell="O34" sqref="O34"/>
    </sheetView>
  </sheetViews>
  <sheetFormatPr defaultColWidth="8.85546875" defaultRowHeight="15" x14ac:dyDescent="0.25"/>
  <cols>
    <col min="4" max="4" width="18.7109375" customWidth="1"/>
    <col min="7" max="7" width="11.85546875" customWidth="1"/>
    <col min="10" max="10" width="9.85546875" customWidth="1"/>
    <col min="11" max="11" width="12.42578125" customWidth="1"/>
    <col min="28" max="16384" width="8.85546875" style="28"/>
  </cols>
  <sheetData>
    <row r="1" spans="1:27" ht="15.75" x14ac:dyDescent="0.25">
      <c r="A1" s="1"/>
      <c r="B1" s="1"/>
      <c r="C1" s="1"/>
      <c r="D1" s="1"/>
      <c r="E1" s="1"/>
      <c r="F1" s="1"/>
      <c r="G1" s="1"/>
      <c r="H1" s="1"/>
      <c r="I1" s="1"/>
      <c r="J1" s="1"/>
      <c r="K1" s="1"/>
      <c r="L1" s="1"/>
      <c r="M1" s="1"/>
      <c r="N1" s="1"/>
      <c r="O1" s="1"/>
      <c r="P1" s="1"/>
      <c r="Q1" s="1"/>
      <c r="R1" s="1"/>
      <c r="S1" s="1"/>
      <c r="T1" s="3"/>
      <c r="U1" s="3"/>
      <c r="V1" s="3"/>
      <c r="W1" s="3"/>
      <c r="X1" s="3"/>
      <c r="Y1" s="3"/>
      <c r="Z1" s="3"/>
      <c r="AA1" s="3"/>
    </row>
    <row r="2" spans="1:27" ht="15.75" x14ac:dyDescent="0.25">
      <c r="A2" s="106" t="s">
        <v>203</v>
      </c>
      <c r="B2" s="106"/>
      <c r="C2" s="106"/>
      <c r="D2" s="106"/>
      <c r="E2" s="106"/>
      <c r="F2" s="106"/>
      <c r="G2" s="106"/>
      <c r="H2" s="106"/>
      <c r="I2" s="106"/>
      <c r="J2" s="106"/>
      <c r="K2" s="107"/>
      <c r="L2" s="1"/>
      <c r="M2" s="1"/>
      <c r="N2" s="1"/>
      <c r="O2" s="1"/>
      <c r="P2" s="1"/>
      <c r="Q2" s="1"/>
      <c r="R2" s="1"/>
      <c r="S2" s="1"/>
      <c r="T2" s="3"/>
      <c r="U2" s="3"/>
      <c r="V2" s="3"/>
      <c r="W2" s="3"/>
      <c r="X2" s="3"/>
      <c r="Y2" s="3"/>
      <c r="Z2" s="3"/>
      <c r="AA2" s="3"/>
    </row>
    <row r="3" spans="1:27" ht="15.75" x14ac:dyDescent="0.25">
      <c r="A3" s="106"/>
      <c r="B3" s="106"/>
      <c r="C3" s="106"/>
      <c r="D3" s="106"/>
      <c r="E3" s="106"/>
      <c r="F3" s="106"/>
      <c r="G3" s="106"/>
      <c r="H3" s="106"/>
      <c r="I3" s="106"/>
      <c r="J3" s="106"/>
      <c r="K3" s="107"/>
      <c r="L3" s="1"/>
      <c r="M3" s="1"/>
      <c r="N3" s="1"/>
      <c r="O3" s="1"/>
      <c r="P3" s="1"/>
      <c r="Q3" s="1"/>
      <c r="R3" s="1"/>
      <c r="S3" s="1"/>
      <c r="T3" s="3"/>
      <c r="U3" s="3"/>
      <c r="V3" s="3"/>
      <c r="W3" s="3"/>
      <c r="X3" s="3"/>
      <c r="Y3" s="3"/>
      <c r="Z3" s="3"/>
      <c r="AA3" s="3"/>
    </row>
    <row r="4" spans="1:27" ht="16.5" thickBot="1" x14ac:dyDescent="0.3">
      <c r="A4" s="4"/>
      <c r="B4" s="4"/>
      <c r="C4" s="4"/>
      <c r="D4" s="4"/>
      <c r="E4" s="4"/>
      <c r="F4" s="4"/>
      <c r="G4" s="4"/>
      <c r="H4" s="4"/>
      <c r="I4" s="4"/>
      <c r="J4" s="4"/>
      <c r="K4" s="1"/>
      <c r="L4" s="1"/>
      <c r="M4" s="1"/>
      <c r="N4" s="1"/>
      <c r="O4" s="1"/>
      <c r="P4" s="1"/>
      <c r="Q4" s="1"/>
      <c r="R4" s="1"/>
      <c r="S4" s="1"/>
      <c r="T4" s="3"/>
      <c r="U4" s="3"/>
      <c r="V4" s="3"/>
      <c r="W4" s="3"/>
      <c r="X4" s="3"/>
      <c r="Y4" s="3"/>
      <c r="Z4" s="3"/>
      <c r="AA4" s="3"/>
    </row>
    <row r="5" spans="1:27" ht="47.25" x14ac:dyDescent="0.25">
      <c r="A5" s="108" t="s">
        <v>21</v>
      </c>
      <c r="B5" s="109"/>
      <c r="C5" s="109" t="s">
        <v>22</v>
      </c>
      <c r="D5" s="109"/>
      <c r="E5" s="109"/>
      <c r="F5" s="109" t="s">
        <v>23</v>
      </c>
      <c r="G5" s="109"/>
      <c r="H5" s="109"/>
      <c r="I5" s="109" t="s">
        <v>24</v>
      </c>
      <c r="J5" s="110"/>
      <c r="K5" s="55" t="s">
        <v>204</v>
      </c>
      <c r="L5" s="1"/>
      <c r="M5" s="1"/>
      <c r="N5" s="1"/>
      <c r="O5" s="1"/>
      <c r="P5" s="1"/>
      <c r="Q5" s="1"/>
      <c r="R5" s="1"/>
      <c r="S5" s="1"/>
      <c r="T5" s="3"/>
      <c r="U5" s="3"/>
      <c r="V5" s="3"/>
      <c r="W5" s="3"/>
      <c r="X5" s="3"/>
      <c r="Y5" s="3"/>
      <c r="Z5" s="3"/>
      <c r="AA5" s="3"/>
    </row>
    <row r="6" spans="1:27" ht="15.75" x14ac:dyDescent="0.25">
      <c r="A6" s="111"/>
      <c r="B6" s="92"/>
      <c r="C6" s="91"/>
      <c r="D6" s="92"/>
      <c r="E6" s="92"/>
      <c r="F6" s="91"/>
      <c r="G6" s="92"/>
      <c r="H6" s="92"/>
      <c r="I6" s="91"/>
      <c r="J6" s="92"/>
      <c r="K6" s="56"/>
      <c r="L6" s="1"/>
      <c r="M6" s="1"/>
      <c r="N6" s="1"/>
      <c r="O6" s="1"/>
      <c r="P6" s="1"/>
      <c r="Q6" s="1"/>
      <c r="R6" s="1"/>
      <c r="S6" s="1"/>
      <c r="T6" s="3"/>
      <c r="U6" s="3"/>
      <c r="V6" s="3"/>
      <c r="W6" s="3"/>
      <c r="X6" s="3"/>
      <c r="Y6" s="3"/>
      <c r="Z6" s="3"/>
      <c r="AA6" s="3"/>
    </row>
    <row r="7" spans="1:27" ht="15.75" x14ac:dyDescent="0.25">
      <c r="A7" s="111"/>
      <c r="B7" s="92"/>
      <c r="C7" s="91"/>
      <c r="D7" s="92"/>
      <c r="E7" s="92"/>
      <c r="F7" s="91"/>
      <c r="G7" s="92"/>
      <c r="H7" s="92"/>
      <c r="I7" s="91"/>
      <c r="J7" s="92"/>
      <c r="K7" s="56"/>
      <c r="L7" s="1"/>
      <c r="M7" s="1"/>
      <c r="N7" s="1"/>
      <c r="O7" s="1"/>
      <c r="P7" s="1"/>
      <c r="Q7" s="1"/>
      <c r="R7" s="1"/>
      <c r="S7" s="1"/>
      <c r="T7" s="3"/>
      <c r="U7" s="3"/>
      <c r="V7" s="3"/>
      <c r="W7" s="3"/>
      <c r="X7" s="3"/>
      <c r="Y7" s="3"/>
      <c r="Z7" s="3"/>
      <c r="AA7" s="3"/>
    </row>
    <row r="8" spans="1:27" ht="15.75" x14ac:dyDescent="0.25">
      <c r="A8" s="111"/>
      <c r="B8" s="92"/>
      <c r="C8" s="91"/>
      <c r="D8" s="92"/>
      <c r="E8" s="92"/>
      <c r="F8" s="91"/>
      <c r="G8" s="92"/>
      <c r="H8" s="92"/>
      <c r="I8" s="91"/>
      <c r="J8" s="92"/>
      <c r="K8" s="56"/>
      <c r="L8" s="1"/>
      <c r="M8" s="1"/>
      <c r="N8" s="1"/>
      <c r="O8" s="1"/>
      <c r="P8" s="1"/>
      <c r="Q8" s="1"/>
      <c r="R8" s="1"/>
      <c r="S8" s="1"/>
      <c r="T8" s="3"/>
      <c r="U8" s="3"/>
      <c r="V8" s="3"/>
      <c r="W8" s="3"/>
      <c r="X8" s="3"/>
      <c r="Y8" s="3"/>
      <c r="Z8" s="3"/>
      <c r="AA8" s="3"/>
    </row>
    <row r="9" spans="1:27" ht="15.75" x14ac:dyDescent="0.25">
      <c r="A9" s="111"/>
      <c r="B9" s="92"/>
      <c r="C9" s="91"/>
      <c r="D9" s="92"/>
      <c r="E9" s="92"/>
      <c r="F9" s="91"/>
      <c r="G9" s="92"/>
      <c r="H9" s="92"/>
      <c r="I9" s="91"/>
      <c r="J9" s="92"/>
      <c r="K9" s="56"/>
      <c r="L9" s="1"/>
      <c r="M9" s="1"/>
      <c r="N9" s="1"/>
      <c r="O9" s="1"/>
      <c r="P9" s="1"/>
      <c r="Q9" s="1"/>
      <c r="R9" s="1"/>
      <c r="S9" s="1"/>
      <c r="T9" s="3"/>
      <c r="U9" s="3"/>
      <c r="V9" s="3"/>
      <c r="W9" s="3"/>
      <c r="X9" s="3"/>
      <c r="Y9" s="3"/>
      <c r="Z9" s="3"/>
      <c r="AA9" s="3"/>
    </row>
    <row r="10" spans="1:27" ht="15.75" x14ac:dyDescent="0.25">
      <c r="A10" s="111"/>
      <c r="B10" s="92"/>
      <c r="C10" s="91"/>
      <c r="D10" s="92"/>
      <c r="E10" s="92"/>
      <c r="F10" s="91"/>
      <c r="G10" s="92"/>
      <c r="H10" s="92"/>
      <c r="I10" s="91"/>
      <c r="J10" s="92"/>
      <c r="K10" s="56"/>
      <c r="L10" s="1"/>
      <c r="M10" s="1"/>
      <c r="N10" s="1"/>
      <c r="O10" s="1"/>
      <c r="P10" s="1"/>
      <c r="Q10" s="1"/>
      <c r="R10" s="1"/>
      <c r="S10" s="1"/>
      <c r="T10" s="3"/>
      <c r="U10" s="3"/>
      <c r="V10" s="3"/>
      <c r="W10" s="3"/>
      <c r="X10" s="3"/>
      <c r="Y10" s="3"/>
      <c r="Z10" s="3"/>
      <c r="AA10" s="3"/>
    </row>
    <row r="11" spans="1:27" ht="15.75" x14ac:dyDescent="0.25">
      <c r="A11" s="111"/>
      <c r="B11" s="92"/>
      <c r="C11" s="91"/>
      <c r="D11" s="92"/>
      <c r="E11" s="92"/>
      <c r="F11" s="91"/>
      <c r="G11" s="92"/>
      <c r="H11" s="92"/>
      <c r="I11" s="91"/>
      <c r="J11" s="92"/>
      <c r="K11" s="56"/>
      <c r="L11" s="1"/>
      <c r="M11" s="1"/>
      <c r="N11" s="1"/>
      <c r="O11" s="1"/>
      <c r="P11" s="1"/>
      <c r="Q11" s="1"/>
      <c r="R11" s="1"/>
      <c r="S11" s="1"/>
      <c r="T11" s="3"/>
      <c r="U11" s="3"/>
      <c r="V11" s="3"/>
      <c r="W11" s="3"/>
      <c r="X11" s="3"/>
      <c r="Y11" s="3"/>
      <c r="Z11" s="3"/>
      <c r="AA11" s="3"/>
    </row>
    <row r="12" spans="1:27" ht="15.75" x14ac:dyDescent="0.25">
      <c r="A12" s="111"/>
      <c r="B12" s="92"/>
      <c r="C12" s="91"/>
      <c r="D12" s="92"/>
      <c r="E12" s="92"/>
      <c r="F12" s="91"/>
      <c r="G12" s="92"/>
      <c r="H12" s="92"/>
      <c r="I12" s="91"/>
      <c r="J12" s="92"/>
      <c r="K12" s="56"/>
      <c r="L12" s="1"/>
      <c r="M12" s="1"/>
      <c r="N12" s="1"/>
      <c r="O12" s="1"/>
      <c r="P12" s="1"/>
      <c r="Q12" s="1"/>
      <c r="R12" s="1"/>
      <c r="S12" s="1"/>
      <c r="T12" s="3"/>
      <c r="U12" s="3"/>
      <c r="V12" s="3"/>
      <c r="W12" s="3"/>
      <c r="X12" s="3"/>
      <c r="Y12" s="3"/>
      <c r="Z12" s="3"/>
      <c r="AA12" s="3"/>
    </row>
    <row r="13" spans="1:27" ht="15.75" x14ac:dyDescent="0.25">
      <c r="A13" s="111"/>
      <c r="B13" s="92"/>
      <c r="C13" s="91"/>
      <c r="D13" s="92"/>
      <c r="E13" s="92"/>
      <c r="F13" s="91"/>
      <c r="G13" s="92"/>
      <c r="H13" s="92"/>
      <c r="I13" s="91"/>
      <c r="J13" s="92"/>
      <c r="K13" s="56"/>
      <c r="L13" s="1"/>
      <c r="M13" s="1"/>
      <c r="N13" s="1"/>
      <c r="O13" s="1"/>
      <c r="P13" s="1"/>
      <c r="Q13" s="1"/>
      <c r="R13" s="1"/>
      <c r="S13" s="1"/>
      <c r="T13" s="3"/>
      <c r="U13" s="3"/>
      <c r="V13" s="3"/>
      <c r="W13" s="3"/>
      <c r="X13" s="3"/>
      <c r="Y13" s="3"/>
      <c r="Z13" s="3"/>
      <c r="AA13" s="3"/>
    </row>
    <row r="14" spans="1:27" ht="15.75" x14ac:dyDescent="0.25">
      <c r="A14" s="111"/>
      <c r="B14" s="92"/>
      <c r="C14" s="91"/>
      <c r="D14" s="92"/>
      <c r="E14" s="92"/>
      <c r="F14" s="91"/>
      <c r="G14" s="92"/>
      <c r="H14" s="92"/>
      <c r="I14" s="91"/>
      <c r="J14" s="92"/>
      <c r="K14" s="56"/>
      <c r="L14" s="1"/>
      <c r="M14" s="1"/>
      <c r="N14" s="1"/>
      <c r="O14" s="1"/>
      <c r="P14" s="1"/>
      <c r="Q14" s="1"/>
      <c r="R14" s="1"/>
      <c r="S14" s="1"/>
      <c r="T14" s="3"/>
      <c r="U14" s="3"/>
      <c r="V14" s="3"/>
      <c r="W14" s="3"/>
      <c r="X14" s="3"/>
      <c r="Y14" s="3"/>
      <c r="Z14" s="3"/>
      <c r="AA14" s="3"/>
    </row>
    <row r="15" spans="1:27" ht="16.5" thickBot="1" x14ac:dyDescent="0.3">
      <c r="A15" s="112"/>
      <c r="B15" s="113"/>
      <c r="C15" s="114"/>
      <c r="D15" s="113"/>
      <c r="E15" s="113"/>
      <c r="F15" s="114"/>
      <c r="G15" s="113"/>
      <c r="H15" s="113"/>
      <c r="I15" s="114"/>
      <c r="J15" s="113"/>
      <c r="K15" s="57"/>
      <c r="L15" s="1"/>
      <c r="M15" s="1"/>
      <c r="N15" s="1"/>
      <c r="O15" s="1"/>
      <c r="P15" s="1"/>
      <c r="Q15" s="1"/>
      <c r="R15" s="1"/>
      <c r="S15" s="1"/>
      <c r="T15" s="3"/>
      <c r="U15" s="3"/>
      <c r="V15" s="3"/>
      <c r="W15" s="3"/>
      <c r="X15" s="3"/>
      <c r="Y15" s="3"/>
      <c r="Z15" s="3"/>
      <c r="AA15" s="3"/>
    </row>
    <row r="16" spans="1:27" ht="15.75" x14ac:dyDescent="0.25">
      <c r="A16" s="5"/>
      <c r="B16" s="5"/>
      <c r="C16" s="5"/>
      <c r="D16" s="5"/>
      <c r="E16" s="5"/>
      <c r="F16" s="5"/>
      <c r="G16" s="5"/>
      <c r="H16" s="5"/>
      <c r="I16" s="5"/>
      <c r="J16" s="5"/>
      <c r="K16" s="6"/>
      <c r="L16" s="1"/>
      <c r="M16" s="1"/>
      <c r="N16" s="1"/>
      <c r="O16" s="1"/>
      <c r="P16" s="1"/>
      <c r="Q16" s="1"/>
      <c r="R16" s="1"/>
      <c r="S16" s="1"/>
      <c r="T16" s="3"/>
      <c r="U16" s="3"/>
      <c r="V16" s="3"/>
      <c r="W16" s="3"/>
      <c r="X16" s="3"/>
      <c r="Y16" s="3"/>
      <c r="Z16" s="3"/>
      <c r="AA16" s="3"/>
    </row>
    <row r="17" spans="1:27" ht="15.75" x14ac:dyDescent="0.25">
      <c r="A17" s="115" t="s">
        <v>25</v>
      </c>
      <c r="B17" s="115"/>
      <c r="C17" s="115"/>
      <c r="D17" s="115"/>
      <c r="E17" s="115"/>
      <c r="F17" s="115"/>
      <c r="G17" s="115"/>
      <c r="H17" s="115"/>
      <c r="I17" s="115"/>
      <c r="J17" s="115"/>
      <c r="K17" s="115"/>
      <c r="L17" s="1"/>
      <c r="M17" s="1"/>
      <c r="N17" s="1"/>
      <c r="O17" s="1"/>
      <c r="P17" s="1"/>
      <c r="Q17" s="1"/>
      <c r="R17" s="1"/>
      <c r="S17" s="1"/>
      <c r="T17" s="3"/>
      <c r="U17" s="3"/>
      <c r="V17" s="3"/>
      <c r="W17" s="3"/>
      <c r="X17" s="3"/>
      <c r="Y17" s="3"/>
      <c r="Z17" s="3"/>
      <c r="AA17" s="3"/>
    </row>
    <row r="18" spans="1:27" ht="16.5" thickBot="1" x14ac:dyDescent="0.3">
      <c r="A18" s="5"/>
      <c r="B18" s="5"/>
      <c r="C18" s="5"/>
      <c r="D18" s="5"/>
      <c r="E18" s="5"/>
      <c r="F18" s="5"/>
      <c r="G18" s="5"/>
      <c r="H18" s="5"/>
      <c r="I18" s="5"/>
      <c r="J18" s="5"/>
      <c r="K18" s="6"/>
      <c r="L18" s="1"/>
      <c r="M18" s="1"/>
      <c r="N18" s="1"/>
      <c r="O18" s="1"/>
      <c r="P18" s="1"/>
      <c r="Q18" s="1"/>
      <c r="R18" s="1"/>
      <c r="S18" s="1"/>
      <c r="T18" s="3"/>
      <c r="U18" s="3"/>
      <c r="V18" s="3"/>
      <c r="W18" s="3"/>
      <c r="X18" s="3"/>
      <c r="Y18" s="3"/>
      <c r="Z18" s="3"/>
      <c r="AA18" s="3"/>
    </row>
    <row r="19" spans="1:27" ht="15.75" x14ac:dyDescent="0.25">
      <c r="A19" s="116" t="s">
        <v>16</v>
      </c>
      <c r="B19" s="117"/>
      <c r="C19" s="110" t="s">
        <v>22</v>
      </c>
      <c r="D19" s="118"/>
      <c r="E19" s="117"/>
      <c r="F19" s="110" t="s">
        <v>26</v>
      </c>
      <c r="G19" s="118"/>
      <c r="H19" s="117"/>
      <c r="I19" s="110" t="s">
        <v>24</v>
      </c>
      <c r="J19" s="119"/>
      <c r="K19" s="6"/>
      <c r="L19" s="1"/>
      <c r="M19" s="1"/>
      <c r="N19" s="1"/>
      <c r="O19" s="1"/>
      <c r="P19" s="1"/>
      <c r="Q19" s="1"/>
      <c r="R19" s="1"/>
      <c r="S19" s="1"/>
      <c r="T19" s="3"/>
      <c r="U19" s="3"/>
      <c r="V19" s="3"/>
      <c r="W19" s="3"/>
      <c r="X19" s="3"/>
      <c r="Y19" s="3"/>
      <c r="Z19" s="3"/>
      <c r="AA19" s="3"/>
    </row>
    <row r="20" spans="1:27" ht="15.75" x14ac:dyDescent="0.25">
      <c r="A20" s="120"/>
      <c r="B20" s="88"/>
      <c r="C20" s="86"/>
      <c r="D20" s="87"/>
      <c r="E20" s="88"/>
      <c r="F20" s="86"/>
      <c r="G20" s="87"/>
      <c r="H20" s="88"/>
      <c r="I20" s="86"/>
      <c r="J20" s="121"/>
      <c r="K20" s="6"/>
      <c r="L20" s="1"/>
      <c r="M20" s="1"/>
      <c r="N20" s="1"/>
      <c r="O20" s="1"/>
      <c r="P20" s="1"/>
      <c r="Q20" s="1"/>
      <c r="R20" s="1"/>
      <c r="S20" s="1"/>
      <c r="T20" s="3"/>
      <c r="U20" s="3"/>
      <c r="V20" s="3"/>
      <c r="W20" s="3"/>
      <c r="X20" s="3"/>
      <c r="Y20" s="3"/>
      <c r="Z20" s="3"/>
      <c r="AA20" s="3"/>
    </row>
    <row r="21" spans="1:27" ht="15.75" x14ac:dyDescent="0.25">
      <c r="A21" s="120"/>
      <c r="B21" s="88"/>
      <c r="C21" s="86"/>
      <c r="D21" s="87"/>
      <c r="E21" s="88"/>
      <c r="F21" s="86"/>
      <c r="G21" s="87"/>
      <c r="H21" s="88"/>
      <c r="I21" s="86"/>
      <c r="J21" s="121"/>
      <c r="K21" s="6"/>
      <c r="L21" s="1"/>
      <c r="M21" s="1"/>
      <c r="N21" s="1"/>
      <c r="O21" s="1"/>
      <c r="P21" s="1"/>
      <c r="Q21" s="1"/>
      <c r="R21" s="1"/>
      <c r="S21" s="1"/>
      <c r="T21" s="3"/>
      <c r="U21" s="3"/>
      <c r="V21" s="3"/>
      <c r="W21" s="3"/>
      <c r="X21" s="3"/>
      <c r="Y21" s="3"/>
      <c r="Z21" s="3"/>
      <c r="AA21" s="3"/>
    </row>
    <row r="22" spans="1:27" ht="15.75" x14ac:dyDescent="0.25">
      <c r="A22" s="120"/>
      <c r="B22" s="88"/>
      <c r="C22" s="86"/>
      <c r="D22" s="87"/>
      <c r="E22" s="88"/>
      <c r="F22" s="86"/>
      <c r="G22" s="87"/>
      <c r="H22" s="88"/>
      <c r="I22" s="86"/>
      <c r="J22" s="121"/>
      <c r="K22" s="6"/>
      <c r="L22" s="1"/>
      <c r="M22" s="1"/>
      <c r="N22" s="1"/>
      <c r="O22" s="1"/>
      <c r="P22" s="1"/>
      <c r="Q22" s="1"/>
      <c r="R22" s="1"/>
      <c r="S22" s="1"/>
      <c r="T22" s="3"/>
      <c r="U22" s="3"/>
      <c r="V22" s="3"/>
      <c r="W22" s="3"/>
      <c r="X22" s="3"/>
      <c r="Y22" s="3"/>
      <c r="Z22" s="3"/>
      <c r="AA22" s="3"/>
    </row>
    <row r="23" spans="1:27" ht="15.75" x14ac:dyDescent="0.25">
      <c r="A23" s="120"/>
      <c r="B23" s="88"/>
      <c r="C23" s="86"/>
      <c r="D23" s="87"/>
      <c r="E23" s="88"/>
      <c r="F23" s="86"/>
      <c r="G23" s="87"/>
      <c r="H23" s="88"/>
      <c r="I23" s="86"/>
      <c r="J23" s="121"/>
      <c r="K23" s="6"/>
      <c r="L23" s="1"/>
      <c r="M23" s="1"/>
      <c r="N23" s="1"/>
      <c r="O23" s="1"/>
      <c r="P23" s="1"/>
      <c r="Q23" s="1"/>
      <c r="R23" s="1"/>
      <c r="S23" s="1"/>
      <c r="T23" s="3"/>
      <c r="U23" s="3"/>
      <c r="V23" s="3"/>
      <c r="W23" s="3"/>
      <c r="X23" s="3"/>
      <c r="Y23" s="3"/>
      <c r="Z23" s="3"/>
      <c r="AA23" s="3"/>
    </row>
    <row r="24" spans="1:27" ht="15.75" x14ac:dyDescent="0.25">
      <c r="A24" s="120"/>
      <c r="B24" s="88"/>
      <c r="C24" s="86"/>
      <c r="D24" s="87"/>
      <c r="E24" s="88"/>
      <c r="F24" s="86"/>
      <c r="G24" s="87"/>
      <c r="H24" s="88"/>
      <c r="I24" s="86"/>
      <c r="J24" s="121"/>
      <c r="K24" s="6"/>
      <c r="L24" s="1"/>
      <c r="M24" s="1"/>
      <c r="N24" s="1"/>
      <c r="O24" s="1"/>
      <c r="P24" s="1"/>
      <c r="Q24" s="1"/>
      <c r="R24" s="1"/>
      <c r="S24" s="1"/>
      <c r="T24" s="3"/>
      <c r="U24" s="3"/>
      <c r="V24" s="3"/>
      <c r="W24" s="3"/>
      <c r="X24" s="3"/>
      <c r="Y24" s="3"/>
      <c r="Z24" s="3"/>
      <c r="AA24" s="3"/>
    </row>
    <row r="25" spans="1:27" ht="15.75" x14ac:dyDescent="0.25">
      <c r="A25" s="120"/>
      <c r="B25" s="88"/>
      <c r="C25" s="86"/>
      <c r="D25" s="87"/>
      <c r="E25" s="88"/>
      <c r="F25" s="86"/>
      <c r="G25" s="87"/>
      <c r="H25" s="88"/>
      <c r="I25" s="86"/>
      <c r="J25" s="121"/>
      <c r="K25" s="6"/>
      <c r="L25" s="1"/>
      <c r="M25" s="1"/>
      <c r="N25" s="1"/>
      <c r="O25" s="1"/>
      <c r="P25" s="1"/>
      <c r="Q25" s="1"/>
      <c r="R25" s="1"/>
      <c r="S25" s="1"/>
      <c r="T25" s="3"/>
      <c r="U25" s="3"/>
      <c r="V25" s="3"/>
      <c r="W25" s="3"/>
      <c r="X25" s="3"/>
      <c r="Y25" s="3"/>
      <c r="Z25" s="3"/>
      <c r="AA25" s="3"/>
    </row>
    <row r="26" spans="1:27" ht="15.75" x14ac:dyDescent="0.25">
      <c r="A26" s="120"/>
      <c r="B26" s="88"/>
      <c r="C26" s="86"/>
      <c r="D26" s="87"/>
      <c r="E26" s="88"/>
      <c r="F26" s="86"/>
      <c r="G26" s="87"/>
      <c r="H26" s="88"/>
      <c r="I26" s="86"/>
      <c r="J26" s="121"/>
      <c r="K26" s="6"/>
      <c r="L26" s="1"/>
      <c r="M26" s="1"/>
      <c r="N26" s="1"/>
      <c r="O26" s="1"/>
      <c r="P26" s="1"/>
      <c r="Q26" s="1"/>
      <c r="R26" s="1"/>
      <c r="S26" s="1"/>
      <c r="T26" s="3"/>
      <c r="U26" s="3"/>
      <c r="V26" s="3"/>
      <c r="W26" s="3"/>
      <c r="X26" s="3"/>
      <c r="Y26" s="3"/>
      <c r="Z26" s="3"/>
      <c r="AA26" s="3"/>
    </row>
    <row r="27" spans="1:27" ht="15.75" x14ac:dyDescent="0.25">
      <c r="A27" s="120"/>
      <c r="B27" s="88"/>
      <c r="C27" s="86"/>
      <c r="D27" s="87"/>
      <c r="E27" s="88"/>
      <c r="F27" s="86"/>
      <c r="G27" s="87"/>
      <c r="H27" s="88"/>
      <c r="I27" s="86"/>
      <c r="J27" s="121"/>
      <c r="K27" s="6"/>
      <c r="L27" s="1"/>
      <c r="M27" s="1"/>
      <c r="N27" s="1"/>
      <c r="O27" s="1"/>
      <c r="P27" s="1"/>
      <c r="Q27" s="1"/>
      <c r="R27" s="1"/>
      <c r="S27" s="1"/>
      <c r="T27" s="3"/>
      <c r="U27" s="3"/>
      <c r="V27" s="3"/>
      <c r="W27" s="3"/>
      <c r="X27" s="3"/>
      <c r="Y27" s="3"/>
      <c r="Z27" s="3"/>
      <c r="AA27" s="3"/>
    </row>
    <row r="28" spans="1:27" ht="15.75" x14ac:dyDescent="0.25">
      <c r="A28" s="120"/>
      <c r="B28" s="88"/>
      <c r="C28" s="86"/>
      <c r="D28" s="87"/>
      <c r="E28" s="88"/>
      <c r="F28" s="86"/>
      <c r="G28" s="87"/>
      <c r="H28" s="88"/>
      <c r="I28" s="86"/>
      <c r="J28" s="121"/>
      <c r="K28" s="6"/>
      <c r="L28" s="1"/>
      <c r="M28" s="1"/>
      <c r="N28" s="1"/>
      <c r="O28" s="1"/>
      <c r="P28" s="1"/>
      <c r="Q28" s="1"/>
      <c r="R28" s="1"/>
      <c r="S28" s="1"/>
      <c r="T28" s="3"/>
      <c r="U28" s="3"/>
      <c r="V28" s="3"/>
      <c r="W28" s="3"/>
      <c r="X28" s="3"/>
      <c r="Y28" s="3"/>
      <c r="Z28" s="3"/>
      <c r="AA28" s="3"/>
    </row>
    <row r="29" spans="1:27" ht="15.75" x14ac:dyDescent="0.25">
      <c r="A29" s="120"/>
      <c r="B29" s="88"/>
      <c r="C29" s="86"/>
      <c r="D29" s="87"/>
      <c r="E29" s="88"/>
      <c r="F29" s="86"/>
      <c r="G29" s="87"/>
      <c r="H29" s="88"/>
      <c r="I29" s="86"/>
      <c r="J29" s="121"/>
      <c r="K29" s="6"/>
      <c r="L29" s="1"/>
      <c r="M29" s="1"/>
      <c r="N29" s="1"/>
      <c r="O29" s="1"/>
      <c r="P29" s="1"/>
      <c r="Q29" s="1"/>
      <c r="R29" s="1"/>
      <c r="S29" s="1"/>
      <c r="T29" s="3"/>
      <c r="U29" s="3"/>
      <c r="V29" s="3"/>
      <c r="W29" s="3"/>
      <c r="X29" s="3"/>
      <c r="Y29" s="3"/>
      <c r="Z29" s="3"/>
      <c r="AA29" s="3"/>
    </row>
    <row r="30" spans="1:27" ht="15.75" x14ac:dyDescent="0.25">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75" x14ac:dyDescent="0.25">
      <c r="A31" s="122"/>
      <c r="B31" s="122"/>
      <c r="C31" s="122"/>
      <c r="D31" s="122"/>
      <c r="E31" s="122"/>
      <c r="F31" s="122"/>
      <c r="G31" s="122"/>
      <c r="H31" s="122"/>
      <c r="I31" s="122"/>
      <c r="J31" s="122"/>
      <c r="K31" s="1"/>
      <c r="L31" s="1"/>
      <c r="M31" s="1"/>
      <c r="N31" s="1"/>
      <c r="O31" s="1"/>
      <c r="P31" s="1"/>
      <c r="Q31" s="1"/>
      <c r="R31" s="1"/>
      <c r="S31" s="1"/>
      <c r="T31" s="3"/>
      <c r="U31" s="3"/>
      <c r="V31" s="3"/>
      <c r="W31" s="3"/>
      <c r="X31" s="3"/>
      <c r="Y31" s="3"/>
      <c r="Z31" s="3"/>
      <c r="AA31" s="3"/>
    </row>
    <row r="32" spans="1:27" ht="15.75" x14ac:dyDescent="0.25">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25">
      <c r="A33" s="22" t="s">
        <v>51</v>
      </c>
      <c r="B33" s="21"/>
      <c r="C33" s="21"/>
      <c r="D33" s="21"/>
      <c r="E33" s="21"/>
      <c r="F33" s="21"/>
      <c r="G33" s="21"/>
      <c r="H33" s="21"/>
      <c r="I33" s="21"/>
      <c r="J33" s="21"/>
      <c r="K33" s="1"/>
      <c r="L33" s="1"/>
      <c r="M33" s="1"/>
      <c r="N33" s="1"/>
      <c r="O33" s="1"/>
      <c r="P33" s="1"/>
      <c r="Q33" s="1"/>
      <c r="R33" s="1"/>
      <c r="S33" s="1"/>
      <c r="T33" s="3"/>
      <c r="U33" s="3"/>
      <c r="V33" s="3"/>
      <c r="W33" s="3"/>
      <c r="X33" s="3"/>
      <c r="Y33" s="3"/>
      <c r="Z33" s="3"/>
      <c r="AA33" s="3"/>
    </row>
    <row r="34" spans="1:27" ht="16.5" thickBot="1" x14ac:dyDescent="0.3">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3.75" customHeight="1" x14ac:dyDescent="0.25">
      <c r="A35" s="7" t="s">
        <v>15</v>
      </c>
      <c r="B35" s="118" t="s">
        <v>27</v>
      </c>
      <c r="C35" s="118"/>
      <c r="D35" s="118"/>
      <c r="E35" s="118"/>
      <c r="F35" s="118"/>
      <c r="G35" s="117"/>
      <c r="H35" s="118" t="s">
        <v>52</v>
      </c>
      <c r="I35" s="118"/>
      <c r="J35" s="119"/>
      <c r="K35" s="1"/>
      <c r="L35" s="1"/>
      <c r="M35" s="1"/>
      <c r="N35" s="1"/>
      <c r="O35" s="1"/>
      <c r="P35" s="1"/>
      <c r="Q35" s="1"/>
      <c r="R35" s="1"/>
      <c r="S35" s="1"/>
      <c r="T35" s="3"/>
      <c r="U35" s="3"/>
      <c r="V35" s="3"/>
      <c r="W35" s="3"/>
      <c r="X35" s="3"/>
      <c r="Y35" s="3"/>
      <c r="Z35" s="3"/>
      <c r="AA35" s="3"/>
    </row>
    <row r="36" spans="1:27" ht="31.15" customHeight="1" x14ac:dyDescent="0.25">
      <c r="A36" s="19" t="s">
        <v>286</v>
      </c>
      <c r="B36" s="123" t="s">
        <v>296</v>
      </c>
      <c r="C36" s="124"/>
      <c r="D36" s="124"/>
      <c r="E36" s="124"/>
      <c r="F36" s="124"/>
      <c r="G36" s="125"/>
      <c r="H36" s="95" t="s">
        <v>45</v>
      </c>
      <c r="I36" s="87"/>
      <c r="J36" s="121"/>
      <c r="K36" s="1"/>
      <c r="L36" s="1"/>
      <c r="M36" s="1"/>
      <c r="N36" s="1"/>
      <c r="O36" s="1"/>
      <c r="P36" s="1"/>
      <c r="Q36" s="1"/>
      <c r="R36" s="1"/>
      <c r="S36" s="1"/>
      <c r="T36" s="3"/>
      <c r="U36" s="3"/>
      <c r="V36" s="3"/>
      <c r="W36" s="3"/>
      <c r="X36" s="3"/>
      <c r="Y36" s="3"/>
      <c r="Z36" s="3"/>
      <c r="AA36" s="3"/>
    </row>
    <row r="37" spans="1:27" ht="15.75" x14ac:dyDescent="0.25">
      <c r="A37" s="19" t="s">
        <v>287</v>
      </c>
      <c r="B37" s="126" t="s">
        <v>291</v>
      </c>
      <c r="C37" s="127"/>
      <c r="D37" s="127"/>
      <c r="E37" s="127"/>
      <c r="F37" s="127"/>
      <c r="G37" s="128"/>
      <c r="H37" s="95" t="s">
        <v>45</v>
      </c>
      <c r="I37" s="87"/>
      <c r="J37" s="121"/>
      <c r="K37" s="1"/>
      <c r="L37" s="1"/>
      <c r="M37" s="1"/>
      <c r="N37" s="1"/>
      <c r="O37" s="1"/>
      <c r="P37" s="1"/>
      <c r="Q37" s="1"/>
      <c r="R37" s="1"/>
      <c r="S37" s="1"/>
      <c r="T37" s="3"/>
      <c r="U37" s="3"/>
      <c r="V37" s="3"/>
      <c r="W37" s="3"/>
      <c r="X37" s="3"/>
      <c r="Y37" s="3"/>
      <c r="Z37" s="3"/>
      <c r="AA37" s="3"/>
    </row>
    <row r="38" spans="1:27" ht="17.25" customHeight="1" x14ac:dyDescent="0.25">
      <c r="A38" s="19" t="s">
        <v>54</v>
      </c>
      <c r="B38" s="126" t="s">
        <v>297</v>
      </c>
      <c r="C38" s="127"/>
      <c r="D38" s="127"/>
      <c r="E38" s="127"/>
      <c r="F38" s="127"/>
      <c r="G38" s="128"/>
      <c r="H38" s="86" t="s">
        <v>45</v>
      </c>
      <c r="I38" s="95"/>
      <c r="J38" s="129"/>
      <c r="K38" s="1"/>
      <c r="L38" s="1"/>
      <c r="M38" s="1"/>
      <c r="N38" s="1"/>
      <c r="O38" s="1"/>
      <c r="P38" s="1"/>
      <c r="Q38" s="1"/>
      <c r="R38" s="1"/>
      <c r="S38" s="1"/>
      <c r="T38" s="3"/>
      <c r="U38" s="3"/>
      <c r="V38" s="3"/>
      <c r="W38" s="3"/>
      <c r="X38" s="3"/>
      <c r="Y38" s="3"/>
      <c r="Z38" s="3"/>
      <c r="AA38" s="3"/>
    </row>
    <row r="39" spans="1:27" ht="18" customHeight="1" x14ac:dyDescent="0.25">
      <c r="A39" s="19" t="s">
        <v>55</v>
      </c>
      <c r="B39" s="126" t="s">
        <v>298</v>
      </c>
      <c r="C39" s="127"/>
      <c r="D39" s="127"/>
      <c r="E39" s="127"/>
      <c r="F39" s="127"/>
      <c r="G39" s="128"/>
      <c r="H39" s="95" t="s">
        <v>44</v>
      </c>
      <c r="I39" s="87"/>
      <c r="J39" s="121"/>
      <c r="K39" s="1"/>
      <c r="L39" s="1"/>
      <c r="M39" s="1"/>
      <c r="N39" s="1"/>
      <c r="O39" s="1"/>
      <c r="P39" s="1"/>
      <c r="Q39" s="1"/>
      <c r="R39" s="1"/>
      <c r="S39" s="1"/>
      <c r="T39" s="3"/>
      <c r="U39" s="3"/>
      <c r="V39" s="3"/>
      <c r="W39" s="3"/>
      <c r="X39" s="3"/>
      <c r="Y39" s="3"/>
      <c r="Z39" s="3"/>
      <c r="AA39" s="3"/>
    </row>
    <row r="40" spans="1:27" ht="15.75" x14ac:dyDescent="0.25">
      <c r="A40" s="20" t="s">
        <v>56</v>
      </c>
      <c r="B40" s="126" t="s">
        <v>294</v>
      </c>
      <c r="C40" s="127"/>
      <c r="D40" s="127"/>
      <c r="E40" s="127"/>
      <c r="F40" s="127"/>
      <c r="G40" s="128"/>
      <c r="H40" s="95" t="s">
        <v>45</v>
      </c>
      <c r="I40" s="87"/>
      <c r="J40" s="121"/>
      <c r="K40" s="1"/>
      <c r="L40" s="1"/>
      <c r="M40" s="1"/>
      <c r="N40" s="1"/>
      <c r="O40" s="1"/>
      <c r="P40" s="1"/>
      <c r="Q40" s="1"/>
      <c r="R40" s="1"/>
      <c r="S40" s="1"/>
      <c r="T40" s="3"/>
      <c r="U40" s="3"/>
      <c r="V40" s="3"/>
      <c r="W40" s="3"/>
      <c r="X40" s="3"/>
      <c r="Y40" s="3"/>
      <c r="Z40" s="3"/>
      <c r="AA40" s="3"/>
    </row>
    <row r="41" spans="1:27" ht="15.75" x14ac:dyDescent="0.25">
      <c r="A41" s="8" t="s">
        <v>288</v>
      </c>
      <c r="B41" s="126" t="s">
        <v>299</v>
      </c>
      <c r="C41" s="127"/>
      <c r="D41" s="127"/>
      <c r="E41" s="127"/>
      <c r="F41" s="127"/>
      <c r="G41" s="128"/>
      <c r="H41" s="95" t="s">
        <v>45</v>
      </c>
      <c r="I41" s="87"/>
      <c r="J41" s="121"/>
      <c r="K41" s="1"/>
      <c r="L41" s="1"/>
      <c r="M41" s="1"/>
      <c r="N41" s="1"/>
      <c r="O41" s="1"/>
      <c r="P41" s="1"/>
      <c r="Q41" s="1"/>
      <c r="R41" s="1"/>
      <c r="S41" s="1"/>
      <c r="T41" s="3"/>
      <c r="U41" s="3"/>
      <c r="V41" s="3"/>
      <c r="W41" s="3"/>
      <c r="X41" s="3"/>
      <c r="Y41" s="3"/>
      <c r="Z41" s="3"/>
      <c r="AA41" s="3"/>
    </row>
    <row r="42" spans="1:27" ht="15.75" x14ac:dyDescent="0.25">
      <c r="A42" s="8" t="s">
        <v>58</v>
      </c>
      <c r="B42" s="126" t="s">
        <v>292</v>
      </c>
      <c r="C42" s="127"/>
      <c r="D42" s="127"/>
      <c r="E42" s="127"/>
      <c r="F42" s="127"/>
      <c r="G42" s="128"/>
      <c r="H42" s="95" t="s">
        <v>44</v>
      </c>
      <c r="I42" s="87"/>
      <c r="J42" s="121"/>
      <c r="K42" s="1"/>
      <c r="L42" s="1"/>
      <c r="M42" s="1"/>
      <c r="N42" s="1"/>
      <c r="O42" s="1"/>
      <c r="P42" s="1"/>
      <c r="Q42" s="1"/>
      <c r="R42" s="1"/>
      <c r="S42" s="1"/>
      <c r="T42" s="3"/>
      <c r="U42" s="3"/>
      <c r="V42" s="3"/>
      <c r="W42" s="3"/>
      <c r="X42" s="3"/>
      <c r="Y42" s="3"/>
      <c r="Z42" s="3"/>
      <c r="AA42" s="3"/>
    </row>
    <row r="43" spans="1:27" ht="15.75" x14ac:dyDescent="0.25">
      <c r="A43" s="8" t="s">
        <v>59</v>
      </c>
      <c r="B43" s="126" t="s">
        <v>293</v>
      </c>
      <c r="C43" s="127"/>
      <c r="D43" s="127"/>
      <c r="E43" s="127"/>
      <c r="F43" s="127"/>
      <c r="G43" s="128"/>
      <c r="H43" s="95" t="s">
        <v>45</v>
      </c>
      <c r="I43" s="87"/>
      <c r="J43" s="121"/>
      <c r="K43" s="1"/>
      <c r="L43" s="1"/>
      <c r="M43" s="1"/>
      <c r="N43" s="1"/>
      <c r="O43" s="1"/>
      <c r="P43" s="1"/>
      <c r="Q43" s="1"/>
      <c r="R43" s="1"/>
      <c r="S43" s="1"/>
      <c r="T43" s="3"/>
      <c r="U43" s="3"/>
      <c r="V43" s="3"/>
      <c r="W43" s="3"/>
      <c r="X43" s="3"/>
      <c r="Y43" s="3"/>
      <c r="Z43" s="3"/>
      <c r="AA43" s="3"/>
    </row>
    <row r="44" spans="1:27" ht="15.75" x14ac:dyDescent="0.25">
      <c r="A44" s="8" t="s">
        <v>289</v>
      </c>
      <c r="B44" s="126" t="s">
        <v>295</v>
      </c>
      <c r="C44" s="127"/>
      <c r="D44" s="127"/>
      <c r="E44" s="127"/>
      <c r="F44" s="127"/>
      <c r="G44" s="128"/>
      <c r="H44" s="95" t="s">
        <v>44</v>
      </c>
      <c r="I44" s="87"/>
      <c r="J44" s="121"/>
      <c r="K44" s="1"/>
      <c r="L44" s="1"/>
      <c r="M44" s="1"/>
      <c r="N44" s="1"/>
      <c r="O44" s="1"/>
      <c r="P44" s="1"/>
      <c r="Q44" s="1"/>
      <c r="R44" s="1"/>
      <c r="S44" s="1"/>
      <c r="T44" s="3"/>
      <c r="U44" s="3"/>
      <c r="V44" s="3"/>
      <c r="W44" s="3"/>
      <c r="X44" s="3"/>
      <c r="Y44" s="3"/>
      <c r="Z44" s="3"/>
      <c r="AA44" s="3"/>
    </row>
    <row r="45" spans="1:27" ht="15.75" x14ac:dyDescent="0.25">
      <c r="A45" s="8" t="s">
        <v>82</v>
      </c>
      <c r="B45" s="126"/>
      <c r="C45" s="127"/>
      <c r="D45" s="127"/>
      <c r="E45" s="127"/>
      <c r="F45" s="127"/>
      <c r="G45" s="128"/>
      <c r="H45" s="95" t="s">
        <v>45</v>
      </c>
      <c r="I45" s="87"/>
      <c r="J45" s="121"/>
      <c r="K45" s="1"/>
      <c r="L45" s="1"/>
      <c r="M45" s="1"/>
      <c r="N45" s="1"/>
      <c r="O45" s="1"/>
      <c r="P45" s="1"/>
      <c r="Q45" s="1"/>
      <c r="R45" s="1"/>
      <c r="S45" s="1"/>
      <c r="T45" s="3"/>
      <c r="U45" s="3"/>
      <c r="V45" s="3"/>
      <c r="W45" s="3"/>
      <c r="X45" s="3"/>
      <c r="Y45" s="3"/>
      <c r="Z45" s="3"/>
      <c r="AA45" s="3"/>
    </row>
    <row r="46" spans="1:27" ht="16.5" thickBot="1" x14ac:dyDescent="0.3">
      <c r="A46" s="9" t="s">
        <v>197</v>
      </c>
      <c r="B46" s="130"/>
      <c r="C46" s="131"/>
      <c r="D46" s="131"/>
      <c r="E46" s="131"/>
      <c r="F46" s="131"/>
      <c r="G46" s="132"/>
      <c r="H46" s="133" t="s">
        <v>45</v>
      </c>
      <c r="I46" s="134"/>
      <c r="J46" s="135"/>
      <c r="K46" s="1"/>
      <c r="L46" s="1"/>
      <c r="M46" s="1"/>
      <c r="N46" s="1"/>
      <c r="O46" s="1"/>
      <c r="P46" s="1"/>
      <c r="Q46" s="1"/>
      <c r="R46" s="1"/>
      <c r="S46" s="1"/>
      <c r="T46" s="3"/>
      <c r="U46" s="3"/>
      <c r="V46" s="3"/>
      <c r="W46" s="3"/>
      <c r="X46" s="3"/>
      <c r="Y46" s="3"/>
      <c r="Z46" s="3"/>
      <c r="AA46" s="3"/>
    </row>
    <row r="47" spans="1:27" ht="15.75" x14ac:dyDescent="0.25">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25">
      <c r="A48" s="136" t="s">
        <v>28</v>
      </c>
      <c r="B48" s="136"/>
      <c r="C48" s="136"/>
      <c r="D48" s="136"/>
      <c r="E48" s="136"/>
      <c r="F48" s="136"/>
      <c r="G48" s="136"/>
      <c r="H48" s="136"/>
      <c r="I48" s="136"/>
      <c r="J48" s="136"/>
      <c r="K48" s="1"/>
      <c r="L48" s="1"/>
      <c r="M48" s="1"/>
      <c r="N48" s="1"/>
      <c r="O48" s="1"/>
      <c r="P48" s="1"/>
      <c r="Q48" s="1"/>
      <c r="R48" s="1"/>
      <c r="S48" s="1"/>
      <c r="T48" s="3"/>
      <c r="U48" s="3"/>
      <c r="V48" s="3"/>
      <c r="W48" s="3"/>
      <c r="X48" s="3"/>
      <c r="Y48" s="3"/>
      <c r="Z48" s="3"/>
      <c r="AA48" s="3"/>
    </row>
    <row r="49" spans="1:27" ht="15.75" x14ac:dyDescent="0.25">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5.75" x14ac:dyDescent="0.25">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75" x14ac:dyDescent="0.25">
      <c r="A51" s="137" t="s">
        <v>29</v>
      </c>
      <c r="B51" s="137"/>
      <c r="C51" s="137"/>
      <c r="D51" s="137"/>
      <c r="E51" s="138" t="s">
        <v>290</v>
      </c>
      <c r="F51" s="139"/>
      <c r="G51" s="139"/>
      <c r="H51" s="139"/>
      <c r="I51" s="139"/>
      <c r="J51" s="139"/>
      <c r="K51" s="1"/>
      <c r="L51" s="1"/>
      <c r="M51" s="1"/>
      <c r="N51" s="1"/>
      <c r="O51" s="1"/>
      <c r="P51" s="1"/>
      <c r="Q51" s="1"/>
      <c r="R51" s="1"/>
      <c r="S51" s="1"/>
      <c r="T51" s="3"/>
      <c r="U51" s="3"/>
      <c r="V51" s="3"/>
      <c r="W51" s="3"/>
      <c r="X51" s="3"/>
      <c r="Y51" s="3"/>
      <c r="Z51" s="3"/>
      <c r="AA51" s="3"/>
    </row>
    <row r="52" spans="1:27" ht="15.75" x14ac:dyDescent="0.25">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75" x14ac:dyDescent="0.25">
      <c r="A53" s="140" t="s">
        <v>30</v>
      </c>
      <c r="B53" s="140"/>
      <c r="C53" s="140"/>
      <c r="D53" s="140"/>
      <c r="E53" s="138" t="s">
        <v>210</v>
      </c>
      <c r="F53" s="139"/>
      <c r="G53" s="139"/>
      <c r="H53" s="139"/>
      <c r="I53" s="139"/>
      <c r="J53" s="139"/>
      <c r="K53" s="1"/>
      <c r="L53" s="1"/>
      <c r="M53" s="1"/>
      <c r="N53" s="1"/>
      <c r="O53" s="1"/>
      <c r="P53" s="1"/>
      <c r="Q53" s="1"/>
      <c r="R53" s="1"/>
      <c r="S53" s="1"/>
      <c r="T53" s="3"/>
      <c r="U53" s="3"/>
      <c r="V53" s="3"/>
      <c r="W53" s="3"/>
      <c r="X53" s="3"/>
      <c r="Y53" s="3"/>
      <c r="Z53" s="3"/>
      <c r="AA53" s="3"/>
    </row>
    <row r="54" spans="1:27" ht="15.75" x14ac:dyDescent="0.25">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75" x14ac:dyDescent="0.25">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75" x14ac:dyDescent="0.25">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75" x14ac:dyDescent="0.25">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75" x14ac:dyDescent="0.25">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75" x14ac:dyDescent="0.25">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75" x14ac:dyDescent="0.25">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75" x14ac:dyDescent="0.25">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75" x14ac:dyDescent="0.25">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75" x14ac:dyDescent="0.25">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75" x14ac:dyDescent="0.25">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75" x14ac:dyDescent="0.25">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75" x14ac:dyDescent="0.25">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75" x14ac:dyDescent="0.25">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75" x14ac:dyDescent="0.25">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75" x14ac:dyDescent="0.25">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75" x14ac:dyDescent="0.25">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75" x14ac:dyDescent="0.25">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75" x14ac:dyDescent="0.25">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75" x14ac:dyDescent="0.25">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75" x14ac:dyDescent="0.25">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75" x14ac:dyDescent="0.25">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75" x14ac:dyDescent="0.25">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75" x14ac:dyDescent="0.25">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75" x14ac:dyDescent="0.25">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75" x14ac:dyDescent="0.25">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75" x14ac:dyDescent="0.25">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75" x14ac:dyDescent="0.25">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75" x14ac:dyDescent="0.25">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75" x14ac:dyDescent="0.25">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75" x14ac:dyDescent="0.25">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75" x14ac:dyDescent="0.25">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75" x14ac:dyDescent="0.25">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75" x14ac:dyDescent="0.25">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75" x14ac:dyDescent="0.25">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75" x14ac:dyDescent="0.25">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75" x14ac:dyDescent="0.25">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75" x14ac:dyDescent="0.25">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75" x14ac:dyDescent="0.25">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75" x14ac:dyDescent="0.25">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75" x14ac:dyDescent="0.25">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75" x14ac:dyDescent="0.25">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75" x14ac:dyDescent="0.25">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75" x14ac:dyDescent="0.25">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75" x14ac:dyDescent="0.25">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75" x14ac:dyDescent="0.25">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75" x14ac:dyDescent="0.25">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75" x14ac:dyDescent="0.2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75" x14ac:dyDescent="0.25">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75" x14ac:dyDescent="0.2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75" x14ac:dyDescent="0.2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75" x14ac:dyDescent="0.2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75" x14ac:dyDescent="0.2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75" x14ac:dyDescent="0.2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75" x14ac:dyDescent="0.2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75" x14ac:dyDescent="0.2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75" x14ac:dyDescent="0.2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75" x14ac:dyDescent="0.2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75" x14ac:dyDescent="0.2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75" x14ac:dyDescent="0.2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75" x14ac:dyDescent="0.2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75" x14ac:dyDescent="0.2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75" x14ac:dyDescent="0.2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75" x14ac:dyDescent="0.2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75" x14ac:dyDescent="0.2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75" x14ac:dyDescent="0.2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75" x14ac:dyDescent="0.2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75" x14ac:dyDescent="0.2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75" x14ac:dyDescent="0.2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75" x14ac:dyDescent="0.2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75" x14ac:dyDescent="0.2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75" x14ac:dyDescent="0.2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75" x14ac:dyDescent="0.2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75" x14ac:dyDescent="0.2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75" x14ac:dyDescent="0.2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75" x14ac:dyDescent="0.2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75" x14ac:dyDescent="0.2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75" x14ac:dyDescent="0.2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75" x14ac:dyDescent="0.2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75" x14ac:dyDescent="0.2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75" x14ac:dyDescent="0.2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75" x14ac:dyDescent="0.2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75" x14ac:dyDescent="0.2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75" x14ac:dyDescent="0.2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75" x14ac:dyDescent="0.2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75" x14ac:dyDescent="0.2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75" x14ac:dyDescent="0.2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75" x14ac:dyDescent="0.2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75" x14ac:dyDescent="0.2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75" x14ac:dyDescent="0.2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75" x14ac:dyDescent="0.2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75" x14ac:dyDescent="0.2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75" x14ac:dyDescent="0.2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75" x14ac:dyDescent="0.2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75" x14ac:dyDescent="0.2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75" x14ac:dyDescent="0.2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75" x14ac:dyDescent="0.2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75" x14ac:dyDescent="0.2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75" x14ac:dyDescent="0.2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75" x14ac:dyDescent="0.2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75" x14ac:dyDescent="0.2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75" x14ac:dyDescent="0.2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75" x14ac:dyDescent="0.2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75" x14ac:dyDescent="0.2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75" x14ac:dyDescent="0.2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75" x14ac:dyDescent="0.2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75" x14ac:dyDescent="0.2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75" x14ac:dyDescent="0.2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75" x14ac:dyDescent="0.2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75" x14ac:dyDescent="0.2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75" x14ac:dyDescent="0.2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75" x14ac:dyDescent="0.2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75" x14ac:dyDescent="0.2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75" x14ac:dyDescent="0.2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75" x14ac:dyDescent="0.2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75" x14ac:dyDescent="0.2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75" x14ac:dyDescent="0.2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75" x14ac:dyDescent="0.2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75" x14ac:dyDescent="0.2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75" x14ac:dyDescent="0.2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75" x14ac:dyDescent="0.2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75" x14ac:dyDescent="0.2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75" x14ac:dyDescent="0.2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75" x14ac:dyDescent="0.2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75" x14ac:dyDescent="0.2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75" x14ac:dyDescent="0.2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75" x14ac:dyDescent="0.2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75" x14ac:dyDescent="0.2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75" x14ac:dyDescent="0.2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75" x14ac:dyDescent="0.2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75" x14ac:dyDescent="0.2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75" x14ac:dyDescent="0.2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75" x14ac:dyDescent="0.2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75" x14ac:dyDescent="0.2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75" x14ac:dyDescent="0.2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75" x14ac:dyDescent="0.2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75" x14ac:dyDescent="0.2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75" x14ac:dyDescent="0.2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75" x14ac:dyDescent="0.2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75" x14ac:dyDescent="0.2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75" x14ac:dyDescent="0.2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75" x14ac:dyDescent="0.2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75" x14ac:dyDescent="0.2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75" x14ac:dyDescent="0.2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75" x14ac:dyDescent="0.2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75" x14ac:dyDescent="0.2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75" x14ac:dyDescent="0.2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75" x14ac:dyDescent="0.2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75" x14ac:dyDescent="0.2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75" x14ac:dyDescent="0.2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75" x14ac:dyDescent="0.2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75" x14ac:dyDescent="0.2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75" x14ac:dyDescent="0.2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75" x14ac:dyDescent="0.2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75" x14ac:dyDescent="0.2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75" x14ac:dyDescent="0.2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75" x14ac:dyDescent="0.2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75" x14ac:dyDescent="0.2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75" x14ac:dyDescent="0.2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75" x14ac:dyDescent="0.2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75" x14ac:dyDescent="0.2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75" x14ac:dyDescent="0.2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75" x14ac:dyDescent="0.2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75" x14ac:dyDescent="0.2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75" x14ac:dyDescent="0.2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75" x14ac:dyDescent="0.2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75" x14ac:dyDescent="0.2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75" x14ac:dyDescent="0.2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75" x14ac:dyDescent="0.2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75" x14ac:dyDescent="0.2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75" x14ac:dyDescent="0.2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75" x14ac:dyDescent="0.2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75" x14ac:dyDescent="0.2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75" x14ac:dyDescent="0.2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75" x14ac:dyDescent="0.2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75" x14ac:dyDescent="0.2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75" x14ac:dyDescent="0.2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75" x14ac:dyDescent="0.2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75" x14ac:dyDescent="0.2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75" x14ac:dyDescent="0.2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75" x14ac:dyDescent="0.2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75" x14ac:dyDescent="0.2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75" x14ac:dyDescent="0.2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75" x14ac:dyDescent="0.2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75" x14ac:dyDescent="0.2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75" x14ac:dyDescent="0.2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75" x14ac:dyDescent="0.2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75" x14ac:dyDescent="0.2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75" x14ac:dyDescent="0.2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75" x14ac:dyDescent="0.2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75" x14ac:dyDescent="0.2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75" x14ac:dyDescent="0.2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75" x14ac:dyDescent="0.2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75" x14ac:dyDescent="0.2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75" x14ac:dyDescent="0.2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75" x14ac:dyDescent="0.2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75" x14ac:dyDescent="0.2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75" x14ac:dyDescent="0.2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75" x14ac:dyDescent="0.2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75" x14ac:dyDescent="0.2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75" x14ac:dyDescent="0.2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75" x14ac:dyDescent="0.2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75" x14ac:dyDescent="0.2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75" x14ac:dyDescent="0.2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75" x14ac:dyDescent="0.2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75" x14ac:dyDescent="0.2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75" x14ac:dyDescent="0.2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75" x14ac:dyDescent="0.2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75" x14ac:dyDescent="0.2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75" x14ac:dyDescent="0.2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75" x14ac:dyDescent="0.2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75" x14ac:dyDescent="0.2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75" x14ac:dyDescent="0.2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75" x14ac:dyDescent="0.2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75" x14ac:dyDescent="0.2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75" x14ac:dyDescent="0.2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75" x14ac:dyDescent="0.2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75" x14ac:dyDescent="0.2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75" x14ac:dyDescent="0.2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75" x14ac:dyDescent="0.2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75" x14ac:dyDescent="0.2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75" x14ac:dyDescent="0.2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75" x14ac:dyDescent="0.2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75" x14ac:dyDescent="0.2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75" x14ac:dyDescent="0.2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75" x14ac:dyDescent="0.2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75" x14ac:dyDescent="0.2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75" x14ac:dyDescent="0.2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75" x14ac:dyDescent="0.2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75" x14ac:dyDescent="0.2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75" x14ac:dyDescent="0.2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75" x14ac:dyDescent="0.2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75" x14ac:dyDescent="0.2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75" x14ac:dyDescent="0.2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75" x14ac:dyDescent="0.2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75" x14ac:dyDescent="0.2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75" x14ac:dyDescent="0.2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75" x14ac:dyDescent="0.2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75" x14ac:dyDescent="0.2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75" x14ac:dyDescent="0.2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75" x14ac:dyDescent="0.2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75" x14ac:dyDescent="0.2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75" x14ac:dyDescent="0.2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75" x14ac:dyDescent="0.2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75" x14ac:dyDescent="0.2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75" x14ac:dyDescent="0.2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75" x14ac:dyDescent="0.2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O157"/>
  <sheetViews>
    <sheetView zoomScaleNormal="100" workbookViewId="0">
      <selection activeCell="B68" sqref="B68:O157"/>
    </sheetView>
  </sheetViews>
  <sheetFormatPr defaultColWidth="9.140625" defaultRowHeight="15.75" x14ac:dyDescent="0.25"/>
  <cols>
    <col min="1" max="1" width="3.28515625" style="11" customWidth="1"/>
    <col min="2" max="16384" width="9.140625" style="11"/>
  </cols>
  <sheetData>
    <row r="1" spans="1:15" ht="18.75" x14ac:dyDescent="0.3">
      <c r="A1" s="144" t="s">
        <v>46</v>
      </c>
      <c r="B1" s="144"/>
      <c r="C1" s="144"/>
      <c r="D1" s="144"/>
      <c r="E1" s="144"/>
      <c r="F1" s="144"/>
      <c r="G1" s="144"/>
      <c r="H1" s="144"/>
      <c r="I1" s="144"/>
      <c r="J1" s="144"/>
      <c r="K1" s="144"/>
      <c r="L1" s="144"/>
      <c r="M1" s="144"/>
      <c r="N1" s="144"/>
      <c r="O1" s="144"/>
    </row>
    <row r="2" spans="1:15" x14ac:dyDescent="0.25">
      <c r="A2" s="24" t="s">
        <v>50</v>
      </c>
      <c r="B2" s="141" t="s">
        <v>47</v>
      </c>
      <c r="C2" s="141"/>
      <c r="D2" s="141"/>
      <c r="E2" s="141"/>
      <c r="F2" s="141"/>
      <c r="G2" s="141"/>
      <c r="H2" s="141"/>
      <c r="I2" s="141"/>
      <c r="J2" s="141"/>
      <c r="K2" s="141"/>
      <c r="L2" s="141"/>
      <c r="M2" s="141"/>
      <c r="N2" s="141"/>
      <c r="O2" s="141"/>
    </row>
    <row r="3" spans="1:15" x14ac:dyDescent="0.25">
      <c r="A3" s="24"/>
      <c r="B3" s="141"/>
      <c r="C3" s="141"/>
      <c r="D3" s="141"/>
      <c r="E3" s="141"/>
      <c r="F3" s="141"/>
      <c r="G3" s="141"/>
      <c r="H3" s="141"/>
      <c r="I3" s="141"/>
      <c r="J3" s="141"/>
      <c r="K3" s="141"/>
      <c r="L3" s="141"/>
      <c r="M3" s="141"/>
      <c r="N3" s="141"/>
      <c r="O3" s="141"/>
    </row>
    <row r="4" spans="1:15" x14ac:dyDescent="0.25">
      <c r="A4" s="24"/>
      <c r="B4" s="141"/>
      <c r="C4" s="141"/>
      <c r="D4" s="141"/>
      <c r="E4" s="141"/>
      <c r="F4" s="141"/>
      <c r="G4" s="141"/>
      <c r="H4" s="141"/>
      <c r="I4" s="141"/>
      <c r="J4" s="141"/>
      <c r="K4" s="141"/>
      <c r="L4" s="141"/>
      <c r="M4" s="141"/>
      <c r="N4" s="141"/>
      <c r="O4" s="141"/>
    </row>
    <row r="5" spans="1:15" x14ac:dyDescent="0.25">
      <c r="A5" s="24"/>
      <c r="B5" s="141"/>
      <c r="C5" s="141"/>
      <c r="D5" s="141"/>
      <c r="E5" s="141"/>
      <c r="F5" s="141"/>
      <c r="G5" s="141"/>
      <c r="H5" s="141"/>
      <c r="I5" s="141"/>
      <c r="J5" s="141"/>
      <c r="K5" s="141"/>
      <c r="L5" s="141"/>
      <c r="M5" s="141"/>
      <c r="N5" s="141"/>
      <c r="O5" s="141"/>
    </row>
    <row r="6" spans="1:15" x14ac:dyDescent="0.25">
      <c r="A6" s="24"/>
      <c r="B6" s="141"/>
      <c r="C6" s="141"/>
      <c r="D6" s="141"/>
      <c r="E6" s="141"/>
      <c r="F6" s="141"/>
      <c r="G6" s="141"/>
      <c r="H6" s="141"/>
      <c r="I6" s="141"/>
      <c r="J6" s="141"/>
      <c r="K6" s="141"/>
      <c r="L6" s="141"/>
      <c r="M6" s="141"/>
      <c r="N6" s="141"/>
      <c r="O6" s="141"/>
    </row>
    <row r="7" spans="1:15" x14ac:dyDescent="0.25">
      <c r="A7" s="24"/>
      <c r="B7" s="141"/>
      <c r="C7" s="141"/>
      <c r="D7" s="141"/>
      <c r="E7" s="141"/>
      <c r="F7" s="141"/>
      <c r="G7" s="141"/>
      <c r="H7" s="141"/>
      <c r="I7" s="141"/>
      <c r="J7" s="141"/>
      <c r="K7" s="141"/>
      <c r="L7" s="141"/>
      <c r="M7" s="141"/>
      <c r="N7" s="141"/>
      <c r="O7" s="141"/>
    </row>
    <row r="8" spans="1:15" x14ac:dyDescent="0.25">
      <c r="A8" s="24"/>
      <c r="B8" s="141"/>
      <c r="C8" s="141"/>
      <c r="D8" s="141"/>
      <c r="E8" s="141"/>
      <c r="F8" s="141"/>
      <c r="G8" s="141"/>
      <c r="H8" s="141"/>
      <c r="I8" s="141"/>
      <c r="J8" s="141"/>
      <c r="K8" s="141"/>
      <c r="L8" s="141"/>
      <c r="M8" s="141"/>
      <c r="N8" s="141"/>
      <c r="O8" s="141"/>
    </row>
    <row r="9" spans="1:15" x14ac:dyDescent="0.25">
      <c r="A9" s="24"/>
      <c r="B9" s="141"/>
      <c r="C9" s="141"/>
      <c r="D9" s="141"/>
      <c r="E9" s="141"/>
      <c r="F9" s="141"/>
      <c r="G9" s="141"/>
      <c r="H9" s="141"/>
      <c r="I9" s="141"/>
      <c r="J9" s="141"/>
      <c r="K9" s="141"/>
      <c r="L9" s="141"/>
      <c r="M9" s="141"/>
      <c r="N9" s="141"/>
      <c r="O9" s="141"/>
    </row>
    <row r="10" spans="1:15" ht="15.95" customHeight="1" x14ac:dyDescent="0.25">
      <c r="A10" s="24" t="s">
        <v>53</v>
      </c>
      <c r="B10" s="141" t="s">
        <v>78</v>
      </c>
      <c r="C10" s="141"/>
      <c r="D10" s="141"/>
      <c r="E10" s="141"/>
      <c r="F10" s="141"/>
      <c r="G10" s="141"/>
      <c r="H10" s="141"/>
      <c r="I10" s="141"/>
      <c r="J10" s="141"/>
      <c r="K10" s="141"/>
      <c r="L10" s="141"/>
      <c r="M10" s="141"/>
      <c r="N10" s="141"/>
      <c r="O10" s="141"/>
    </row>
    <row r="11" spans="1:15" x14ac:dyDescent="0.25">
      <c r="A11" s="24"/>
      <c r="B11" s="141"/>
      <c r="C11" s="141"/>
      <c r="D11" s="141"/>
      <c r="E11" s="141"/>
      <c r="F11" s="141"/>
      <c r="G11" s="141"/>
      <c r="H11" s="141"/>
      <c r="I11" s="141"/>
      <c r="J11" s="141"/>
      <c r="K11" s="141"/>
      <c r="L11" s="141"/>
      <c r="M11" s="141"/>
      <c r="N11" s="141"/>
      <c r="O11" s="141"/>
    </row>
    <row r="12" spans="1:15" x14ac:dyDescent="0.25">
      <c r="A12" s="24"/>
      <c r="B12" s="141"/>
      <c r="C12" s="141"/>
      <c r="D12" s="141"/>
      <c r="E12" s="141"/>
      <c r="F12" s="141"/>
      <c r="G12" s="141"/>
      <c r="H12" s="141"/>
      <c r="I12" s="141"/>
      <c r="J12" s="141"/>
      <c r="K12" s="141"/>
      <c r="L12" s="141"/>
      <c r="M12" s="141"/>
      <c r="N12" s="141"/>
      <c r="O12" s="141"/>
    </row>
    <row r="13" spans="1:15" ht="15.95" customHeight="1" x14ac:dyDescent="0.25">
      <c r="A13" s="24" t="s">
        <v>54</v>
      </c>
      <c r="B13" s="141" t="s">
        <v>48</v>
      </c>
      <c r="C13" s="141"/>
      <c r="D13" s="141"/>
      <c r="E13" s="141"/>
      <c r="F13" s="141"/>
      <c r="G13" s="141"/>
      <c r="H13" s="141"/>
      <c r="I13" s="141"/>
      <c r="J13" s="141"/>
      <c r="K13" s="141"/>
      <c r="L13" s="141"/>
      <c r="M13" s="141"/>
      <c r="N13" s="141"/>
      <c r="O13" s="141"/>
    </row>
    <row r="14" spans="1:15" x14ac:dyDescent="0.25">
      <c r="A14" s="24"/>
      <c r="B14" s="141"/>
      <c r="C14" s="141"/>
      <c r="D14" s="141"/>
      <c r="E14" s="141"/>
      <c r="F14" s="141"/>
      <c r="G14" s="141"/>
      <c r="H14" s="141"/>
      <c r="I14" s="141"/>
      <c r="J14" s="141"/>
      <c r="K14" s="141"/>
      <c r="L14" s="141"/>
      <c r="M14" s="141"/>
      <c r="N14" s="141"/>
      <c r="O14" s="141"/>
    </row>
    <row r="15" spans="1:15" x14ac:dyDescent="0.25">
      <c r="A15" s="24"/>
      <c r="B15" s="141"/>
      <c r="C15" s="141"/>
      <c r="D15" s="141"/>
      <c r="E15" s="141"/>
      <c r="F15" s="141"/>
      <c r="G15" s="141"/>
      <c r="H15" s="141"/>
      <c r="I15" s="141"/>
      <c r="J15" s="141"/>
      <c r="K15" s="141"/>
      <c r="L15" s="141"/>
      <c r="M15" s="141"/>
      <c r="N15" s="141"/>
      <c r="O15" s="141"/>
    </row>
    <row r="16" spans="1:15" x14ac:dyDescent="0.25">
      <c r="A16" s="24"/>
      <c r="B16" s="142" t="s">
        <v>92</v>
      </c>
      <c r="C16" s="142"/>
      <c r="D16" s="142"/>
      <c r="E16" s="142"/>
      <c r="F16" s="142"/>
      <c r="G16" s="142"/>
      <c r="H16" s="142"/>
      <c r="I16" s="142"/>
      <c r="J16" s="142"/>
      <c r="K16" s="142"/>
      <c r="L16" s="142"/>
      <c r="M16" s="142"/>
      <c r="N16" s="142"/>
      <c r="O16" s="142"/>
    </row>
    <row r="17" spans="1:15" x14ac:dyDescent="0.25">
      <c r="A17" s="24"/>
      <c r="B17" s="142"/>
      <c r="C17" s="142"/>
      <c r="D17" s="142"/>
      <c r="E17" s="142"/>
      <c r="F17" s="142"/>
      <c r="G17" s="142"/>
      <c r="H17" s="142"/>
      <c r="I17" s="142"/>
      <c r="J17" s="142"/>
      <c r="K17" s="142"/>
      <c r="L17" s="142"/>
      <c r="M17" s="142"/>
      <c r="N17" s="142"/>
      <c r="O17" s="142"/>
    </row>
    <row r="18" spans="1:15" x14ac:dyDescent="0.25">
      <c r="A18" s="24"/>
      <c r="B18" s="142"/>
      <c r="C18" s="142"/>
      <c r="D18" s="142"/>
      <c r="E18" s="142"/>
      <c r="F18" s="142"/>
      <c r="G18" s="142"/>
      <c r="H18" s="142"/>
      <c r="I18" s="142"/>
      <c r="J18" s="142"/>
      <c r="K18" s="142"/>
      <c r="L18" s="142"/>
      <c r="M18" s="142"/>
      <c r="N18" s="142"/>
      <c r="O18" s="142"/>
    </row>
    <row r="19" spans="1:15" x14ac:dyDescent="0.25">
      <c r="A19" s="24"/>
      <c r="B19" s="142"/>
      <c r="C19" s="142"/>
      <c r="D19" s="142"/>
      <c r="E19" s="142"/>
      <c r="F19" s="142"/>
      <c r="G19" s="142"/>
      <c r="H19" s="142"/>
      <c r="I19" s="142"/>
      <c r="J19" s="142"/>
      <c r="K19" s="142"/>
      <c r="L19" s="142"/>
      <c r="M19" s="142"/>
      <c r="N19" s="142"/>
      <c r="O19" s="142"/>
    </row>
    <row r="20" spans="1:15" x14ac:dyDescent="0.25">
      <c r="A20" s="24"/>
      <c r="B20" s="142"/>
      <c r="C20" s="142"/>
      <c r="D20" s="142"/>
      <c r="E20" s="142"/>
      <c r="F20" s="142"/>
      <c r="G20" s="142"/>
      <c r="H20" s="142"/>
      <c r="I20" s="142"/>
      <c r="J20" s="142"/>
      <c r="K20" s="142"/>
      <c r="L20" s="142"/>
      <c r="M20" s="142"/>
      <c r="N20" s="142"/>
      <c r="O20" s="142"/>
    </row>
    <row r="21" spans="1:15" x14ac:dyDescent="0.25">
      <c r="A21" s="24"/>
      <c r="B21" s="142"/>
      <c r="C21" s="142"/>
      <c r="D21" s="142"/>
      <c r="E21" s="142"/>
      <c r="F21" s="142"/>
      <c r="G21" s="142"/>
      <c r="H21" s="142"/>
      <c r="I21" s="142"/>
      <c r="J21" s="142"/>
      <c r="K21" s="142"/>
      <c r="L21" s="142"/>
      <c r="M21" s="142"/>
      <c r="N21" s="142"/>
      <c r="O21" s="142"/>
    </row>
    <row r="22" spans="1:15" x14ac:dyDescent="0.25">
      <c r="A22" s="24"/>
      <c r="B22" s="142"/>
      <c r="C22" s="142"/>
      <c r="D22" s="142"/>
      <c r="E22" s="142"/>
      <c r="F22" s="142"/>
      <c r="G22" s="142"/>
      <c r="H22" s="142"/>
      <c r="I22" s="142"/>
      <c r="J22" s="142"/>
      <c r="K22" s="142"/>
      <c r="L22" s="142"/>
      <c r="M22" s="142"/>
      <c r="N22" s="142"/>
      <c r="O22" s="142"/>
    </row>
    <row r="23" spans="1:15" x14ac:dyDescent="0.25">
      <c r="A23" s="24"/>
      <c r="B23" s="142"/>
      <c r="C23" s="142"/>
      <c r="D23" s="142"/>
      <c r="E23" s="142"/>
      <c r="F23" s="142"/>
      <c r="G23" s="142"/>
      <c r="H23" s="142"/>
      <c r="I23" s="142"/>
      <c r="J23" s="142"/>
      <c r="K23" s="142"/>
      <c r="L23" s="142"/>
      <c r="M23" s="142"/>
      <c r="N23" s="142"/>
      <c r="O23" s="142"/>
    </row>
    <row r="24" spans="1:15" ht="15.95" customHeight="1" x14ac:dyDescent="0.25">
      <c r="A24" s="24" t="s">
        <v>55</v>
      </c>
      <c r="B24" s="141" t="s">
        <v>202</v>
      </c>
      <c r="C24" s="141"/>
      <c r="D24" s="141"/>
      <c r="E24" s="141"/>
      <c r="F24" s="141"/>
      <c r="G24" s="141"/>
      <c r="H24" s="141"/>
      <c r="I24" s="141"/>
      <c r="J24" s="141"/>
      <c r="K24" s="141"/>
      <c r="L24" s="141"/>
      <c r="M24" s="141"/>
      <c r="N24" s="141"/>
      <c r="O24" s="141"/>
    </row>
    <row r="25" spans="1:15" x14ac:dyDescent="0.25">
      <c r="A25" s="24"/>
      <c r="B25" s="141"/>
      <c r="C25" s="141"/>
      <c r="D25" s="141"/>
      <c r="E25" s="141"/>
      <c r="F25" s="141"/>
      <c r="G25" s="141"/>
      <c r="H25" s="141"/>
      <c r="I25" s="141"/>
      <c r="J25" s="141"/>
      <c r="K25" s="141"/>
      <c r="L25" s="141"/>
      <c r="M25" s="141"/>
      <c r="N25" s="141"/>
      <c r="O25" s="141"/>
    </row>
    <row r="26" spans="1:15" x14ac:dyDescent="0.25">
      <c r="A26" s="24"/>
      <c r="B26" s="141"/>
      <c r="C26" s="141"/>
      <c r="D26" s="141"/>
      <c r="E26" s="141"/>
      <c r="F26" s="141"/>
      <c r="G26" s="141"/>
      <c r="H26" s="141"/>
      <c r="I26" s="141"/>
      <c r="J26" s="141"/>
      <c r="K26" s="141"/>
      <c r="L26" s="141"/>
      <c r="M26" s="141"/>
      <c r="N26" s="141"/>
      <c r="O26" s="141"/>
    </row>
    <row r="27" spans="1:15" x14ac:dyDescent="0.25">
      <c r="A27" s="24"/>
      <c r="B27" s="141"/>
      <c r="C27" s="141"/>
      <c r="D27" s="141"/>
      <c r="E27" s="141"/>
      <c r="F27" s="141"/>
      <c r="G27" s="141"/>
      <c r="H27" s="141"/>
      <c r="I27" s="141"/>
      <c r="J27" s="141"/>
      <c r="K27" s="141"/>
      <c r="L27" s="141"/>
      <c r="M27" s="141"/>
      <c r="N27" s="141"/>
      <c r="O27" s="141"/>
    </row>
    <row r="28" spans="1:15" x14ac:dyDescent="0.25">
      <c r="A28" s="24"/>
      <c r="B28" s="141"/>
      <c r="C28" s="141"/>
      <c r="D28" s="141"/>
      <c r="E28" s="141"/>
      <c r="F28" s="141"/>
      <c r="G28" s="141"/>
      <c r="H28" s="141"/>
      <c r="I28" s="141"/>
      <c r="J28" s="141"/>
      <c r="K28" s="141"/>
      <c r="L28" s="141"/>
      <c r="M28" s="141"/>
      <c r="N28" s="141"/>
      <c r="O28" s="141"/>
    </row>
    <row r="29" spans="1:15" x14ac:dyDescent="0.25">
      <c r="A29" s="24"/>
      <c r="B29" s="141"/>
      <c r="C29" s="141"/>
      <c r="D29" s="141"/>
      <c r="E29" s="141"/>
      <c r="F29" s="141"/>
      <c r="G29" s="141"/>
      <c r="H29" s="141"/>
      <c r="I29" s="141"/>
      <c r="J29" s="141"/>
      <c r="K29" s="141"/>
      <c r="L29" s="141"/>
      <c r="M29" s="141"/>
      <c r="N29" s="141"/>
      <c r="O29" s="141"/>
    </row>
    <row r="30" spans="1:15" x14ac:dyDescent="0.25">
      <c r="A30" s="24"/>
      <c r="B30" s="141"/>
      <c r="C30" s="141"/>
      <c r="D30" s="141"/>
      <c r="E30" s="141"/>
      <c r="F30" s="141"/>
      <c r="G30" s="141"/>
      <c r="H30" s="141"/>
      <c r="I30" s="141"/>
      <c r="J30" s="141"/>
      <c r="K30" s="141"/>
      <c r="L30" s="141"/>
      <c r="M30" s="141"/>
      <c r="N30" s="141"/>
      <c r="O30" s="141"/>
    </row>
    <row r="31" spans="1:15" ht="15.95" customHeight="1" x14ac:dyDescent="0.25">
      <c r="A31" s="24" t="s">
        <v>56</v>
      </c>
      <c r="B31" s="141" t="s">
        <v>66</v>
      </c>
      <c r="C31" s="141"/>
      <c r="D31" s="141"/>
      <c r="E31" s="141"/>
      <c r="F31" s="141"/>
      <c r="G31" s="141"/>
      <c r="H31" s="141"/>
      <c r="I31" s="141"/>
      <c r="J31" s="141"/>
      <c r="K31" s="141"/>
      <c r="L31" s="141"/>
      <c r="M31" s="141"/>
      <c r="N31" s="141"/>
      <c r="O31" s="141"/>
    </row>
    <row r="32" spans="1:15" ht="15.95" customHeight="1" x14ac:dyDescent="0.25">
      <c r="A32" s="24"/>
      <c r="B32" s="141"/>
      <c r="C32" s="141"/>
      <c r="D32" s="141"/>
      <c r="E32" s="141"/>
      <c r="F32" s="141"/>
      <c r="G32" s="141"/>
      <c r="H32" s="141"/>
      <c r="I32" s="141"/>
      <c r="J32" s="141"/>
      <c r="K32" s="141"/>
      <c r="L32" s="141"/>
      <c r="M32" s="141"/>
      <c r="N32" s="141"/>
      <c r="O32" s="141"/>
    </row>
    <row r="33" spans="1:15" ht="15.95" customHeight="1" x14ac:dyDescent="0.25">
      <c r="A33" s="24"/>
      <c r="B33" s="141"/>
      <c r="C33" s="141"/>
      <c r="D33" s="141"/>
      <c r="E33" s="141"/>
      <c r="F33" s="141"/>
      <c r="G33" s="141"/>
      <c r="H33" s="141"/>
      <c r="I33" s="141"/>
      <c r="J33" s="141"/>
      <c r="K33" s="141"/>
      <c r="L33" s="141"/>
      <c r="M33" s="141"/>
      <c r="N33" s="141"/>
      <c r="O33" s="141"/>
    </row>
    <row r="34" spans="1:15" x14ac:dyDescent="0.25">
      <c r="A34" s="24" t="s">
        <v>57</v>
      </c>
      <c r="B34" s="141" t="s">
        <v>60</v>
      </c>
      <c r="C34" s="141"/>
      <c r="D34" s="141"/>
      <c r="E34" s="141"/>
      <c r="F34" s="141"/>
      <c r="G34" s="141"/>
      <c r="H34" s="141"/>
      <c r="I34" s="141"/>
      <c r="J34" s="141"/>
      <c r="K34" s="141"/>
      <c r="L34" s="141"/>
      <c r="M34" s="141"/>
      <c r="N34" s="141"/>
      <c r="O34" s="141"/>
    </row>
    <row r="35" spans="1:15" x14ac:dyDescent="0.25">
      <c r="A35" s="24"/>
      <c r="B35" s="143" t="s">
        <v>85</v>
      </c>
      <c r="C35" s="143"/>
      <c r="D35" s="143"/>
      <c r="E35" s="143"/>
      <c r="F35" s="143"/>
      <c r="G35" s="143"/>
      <c r="H35" s="143"/>
      <c r="I35" s="143"/>
      <c r="J35" s="143"/>
      <c r="K35" s="143"/>
      <c r="L35" s="143"/>
      <c r="M35" s="143"/>
      <c r="N35" s="143"/>
      <c r="O35" s="143"/>
    </row>
    <row r="36" spans="1:15" ht="15.95" customHeight="1" x14ac:dyDescent="0.25">
      <c r="A36" s="24"/>
      <c r="B36" s="141" t="s">
        <v>61</v>
      </c>
      <c r="C36" s="141"/>
      <c r="D36" s="141"/>
      <c r="E36" s="141"/>
      <c r="F36" s="141"/>
      <c r="G36" s="141"/>
      <c r="H36" s="141"/>
      <c r="I36" s="141"/>
      <c r="J36" s="141"/>
      <c r="K36" s="141"/>
      <c r="L36" s="141"/>
      <c r="M36" s="141"/>
      <c r="N36" s="141"/>
      <c r="O36" s="141"/>
    </row>
    <row r="37" spans="1:15" x14ac:dyDescent="0.25">
      <c r="A37" s="24"/>
      <c r="B37" s="141"/>
      <c r="C37" s="141"/>
      <c r="D37" s="141"/>
      <c r="E37" s="141"/>
      <c r="F37" s="141"/>
      <c r="G37" s="141"/>
      <c r="H37" s="141"/>
      <c r="I37" s="141"/>
      <c r="J37" s="141"/>
      <c r="K37" s="141"/>
      <c r="L37" s="141"/>
      <c r="M37" s="141"/>
      <c r="N37" s="141"/>
      <c r="O37" s="141"/>
    </row>
    <row r="38" spans="1:15" x14ac:dyDescent="0.25">
      <c r="A38" s="24"/>
      <c r="B38" s="141"/>
      <c r="C38" s="141"/>
      <c r="D38" s="141"/>
      <c r="E38" s="141"/>
      <c r="F38" s="141"/>
      <c r="G38" s="141"/>
      <c r="H38" s="141"/>
      <c r="I38" s="141"/>
      <c r="J38" s="141"/>
      <c r="K38" s="141"/>
      <c r="L38" s="141"/>
      <c r="M38" s="141"/>
      <c r="N38" s="141"/>
      <c r="O38" s="141"/>
    </row>
    <row r="39" spans="1:15" x14ac:dyDescent="0.25">
      <c r="A39" s="24" t="s">
        <v>58</v>
      </c>
      <c r="B39" s="141" t="s">
        <v>62</v>
      </c>
      <c r="C39" s="141"/>
      <c r="D39" s="141"/>
      <c r="E39" s="141"/>
      <c r="F39" s="141"/>
      <c r="G39" s="141"/>
      <c r="H39" s="141"/>
      <c r="I39" s="141"/>
      <c r="J39" s="141"/>
      <c r="K39" s="141"/>
      <c r="L39" s="141"/>
      <c r="M39" s="141"/>
      <c r="N39" s="141"/>
      <c r="O39" s="141"/>
    </row>
    <row r="40" spans="1:15" x14ac:dyDescent="0.25">
      <c r="A40" s="24"/>
      <c r="B40" s="141" t="s">
        <v>63</v>
      </c>
      <c r="C40" s="141"/>
      <c r="D40" s="141"/>
      <c r="E40" s="141"/>
      <c r="F40" s="141"/>
      <c r="G40" s="141"/>
      <c r="H40" s="141"/>
      <c r="I40" s="141"/>
      <c r="J40" s="141"/>
      <c r="K40" s="141"/>
      <c r="L40" s="141"/>
      <c r="M40" s="141"/>
      <c r="N40" s="141"/>
      <c r="O40" s="141"/>
    </row>
    <row r="41" spans="1:15" x14ac:dyDescent="0.25">
      <c r="A41" s="24"/>
      <c r="B41" s="141" t="s">
        <v>79</v>
      </c>
      <c r="C41" s="141"/>
      <c r="D41" s="141"/>
      <c r="E41" s="141"/>
      <c r="F41" s="141"/>
      <c r="G41" s="141"/>
      <c r="H41" s="141"/>
      <c r="I41" s="141"/>
      <c r="J41" s="141"/>
      <c r="K41" s="141"/>
      <c r="L41" s="141"/>
      <c r="M41" s="141"/>
      <c r="N41" s="141"/>
      <c r="O41" s="141"/>
    </row>
    <row r="42" spans="1:15" ht="15.95" customHeight="1" x14ac:dyDescent="0.25">
      <c r="A42" s="24"/>
      <c r="B42" s="141" t="s">
        <v>64</v>
      </c>
      <c r="C42" s="141"/>
      <c r="D42" s="141"/>
      <c r="E42" s="141"/>
      <c r="F42" s="141"/>
      <c r="G42" s="141"/>
      <c r="H42" s="141"/>
      <c r="I42" s="141"/>
      <c r="J42" s="141"/>
      <c r="K42" s="141"/>
      <c r="L42" s="141"/>
      <c r="M42" s="141"/>
      <c r="N42" s="141"/>
      <c r="O42" s="141"/>
    </row>
    <row r="43" spans="1:15" x14ac:dyDescent="0.25">
      <c r="A43" s="24"/>
      <c r="B43" s="141"/>
      <c r="C43" s="141"/>
      <c r="D43" s="141"/>
      <c r="E43" s="141"/>
      <c r="F43" s="141"/>
      <c r="G43" s="141"/>
      <c r="H43" s="141"/>
      <c r="I43" s="141"/>
      <c r="J43" s="141"/>
      <c r="K43" s="141"/>
      <c r="L43" s="141"/>
      <c r="M43" s="141"/>
      <c r="N43" s="141"/>
      <c r="O43" s="141"/>
    </row>
    <row r="44" spans="1:15" x14ac:dyDescent="0.25">
      <c r="A44" s="24"/>
      <c r="B44" s="141"/>
      <c r="C44" s="141"/>
      <c r="D44" s="141"/>
      <c r="E44" s="141"/>
      <c r="F44" s="141"/>
      <c r="G44" s="141"/>
      <c r="H44" s="141"/>
      <c r="I44" s="141"/>
      <c r="J44" s="141"/>
      <c r="K44" s="141"/>
      <c r="L44" s="141"/>
      <c r="M44" s="141"/>
      <c r="N44" s="141"/>
      <c r="O44" s="141"/>
    </row>
    <row r="45" spans="1:15" x14ac:dyDescent="0.25">
      <c r="A45" s="24"/>
      <c r="B45" s="141" t="s">
        <v>65</v>
      </c>
      <c r="C45" s="141"/>
      <c r="D45" s="141"/>
      <c r="E45" s="141"/>
      <c r="F45" s="141"/>
      <c r="G45" s="141"/>
      <c r="H45" s="141"/>
      <c r="I45" s="141"/>
      <c r="J45" s="141"/>
      <c r="K45" s="141"/>
      <c r="L45" s="141"/>
      <c r="M45" s="141"/>
      <c r="N45" s="141"/>
      <c r="O45" s="141"/>
    </row>
    <row r="46" spans="1:15" x14ac:dyDescent="0.25">
      <c r="A46" s="24"/>
      <c r="B46" s="141"/>
      <c r="C46" s="141"/>
      <c r="D46" s="141"/>
      <c r="E46" s="141"/>
      <c r="F46" s="141"/>
      <c r="G46" s="141"/>
      <c r="H46" s="141"/>
      <c r="I46" s="141"/>
      <c r="J46" s="141"/>
      <c r="K46" s="141"/>
      <c r="L46" s="141"/>
      <c r="M46" s="141"/>
      <c r="N46" s="141"/>
      <c r="O46" s="141"/>
    </row>
    <row r="47" spans="1:15" ht="30.75" customHeight="1" x14ac:dyDescent="0.25">
      <c r="A47" s="24" t="s">
        <v>59</v>
      </c>
      <c r="B47" s="143" t="s">
        <v>84</v>
      </c>
      <c r="C47" s="143"/>
      <c r="D47" s="143"/>
      <c r="E47" s="143"/>
      <c r="F47" s="143"/>
      <c r="G47" s="143"/>
      <c r="H47" s="143"/>
      <c r="I47" s="143"/>
      <c r="J47" s="143"/>
      <c r="K47" s="143"/>
      <c r="L47" s="143"/>
      <c r="M47" s="143"/>
      <c r="N47" s="143"/>
      <c r="O47" s="143"/>
    </row>
    <row r="48" spans="1:15" x14ac:dyDescent="0.25">
      <c r="A48" s="24"/>
      <c r="B48" s="141" t="s">
        <v>90</v>
      </c>
      <c r="C48" s="141"/>
      <c r="D48" s="141"/>
      <c r="E48" s="141"/>
      <c r="F48" s="141"/>
      <c r="G48" s="141"/>
      <c r="H48" s="141"/>
      <c r="I48" s="141"/>
      <c r="J48" s="141"/>
      <c r="K48" s="141"/>
      <c r="L48" s="141"/>
      <c r="M48" s="141"/>
      <c r="N48" s="141"/>
      <c r="O48" s="141"/>
    </row>
    <row r="49" spans="1:15" x14ac:dyDescent="0.25">
      <c r="A49" s="24"/>
      <c r="B49" s="141" t="s">
        <v>91</v>
      </c>
      <c r="C49" s="141"/>
      <c r="D49" s="141"/>
      <c r="E49" s="141"/>
      <c r="F49" s="141"/>
      <c r="G49" s="141"/>
      <c r="H49" s="141"/>
      <c r="I49" s="141"/>
      <c r="J49" s="141"/>
      <c r="K49" s="141"/>
      <c r="L49" s="141"/>
      <c r="M49" s="141"/>
      <c r="N49" s="141"/>
      <c r="O49" s="141"/>
    </row>
    <row r="50" spans="1:15" ht="15.95" customHeight="1" x14ac:dyDescent="0.25">
      <c r="A50" s="24" t="s">
        <v>80</v>
      </c>
      <c r="B50" s="141" t="s">
        <v>81</v>
      </c>
      <c r="C50" s="141"/>
      <c r="D50" s="141"/>
      <c r="E50" s="141"/>
      <c r="F50" s="141"/>
      <c r="G50" s="141"/>
      <c r="H50" s="141"/>
      <c r="I50" s="141"/>
      <c r="J50" s="141"/>
      <c r="K50" s="141"/>
      <c r="L50" s="141"/>
      <c r="M50" s="141"/>
      <c r="N50" s="141"/>
      <c r="O50" s="141"/>
    </row>
    <row r="51" spans="1:15" x14ac:dyDescent="0.25">
      <c r="B51" s="141"/>
      <c r="C51" s="141"/>
      <c r="D51" s="141"/>
      <c r="E51" s="141"/>
      <c r="F51" s="141"/>
      <c r="G51" s="141"/>
      <c r="H51" s="141"/>
      <c r="I51" s="141"/>
      <c r="J51" s="141"/>
      <c r="K51" s="141"/>
      <c r="L51" s="141"/>
      <c r="M51" s="141"/>
      <c r="N51" s="141"/>
      <c r="O51" s="141"/>
    </row>
    <row r="52" spans="1:15" x14ac:dyDescent="0.25">
      <c r="B52" s="141"/>
      <c r="C52" s="141"/>
      <c r="D52" s="141"/>
      <c r="E52" s="141"/>
      <c r="F52" s="141"/>
      <c r="G52" s="141"/>
      <c r="H52" s="141"/>
      <c r="I52" s="141"/>
      <c r="J52" s="141"/>
      <c r="K52" s="141"/>
      <c r="L52" s="141"/>
      <c r="M52" s="141"/>
      <c r="N52" s="141"/>
      <c r="O52" s="141"/>
    </row>
    <row r="53" spans="1:15" x14ac:dyDescent="0.25">
      <c r="B53" s="141"/>
      <c r="C53" s="141"/>
      <c r="D53" s="141"/>
      <c r="E53" s="141"/>
      <c r="F53" s="141"/>
      <c r="G53" s="141"/>
      <c r="H53" s="141"/>
      <c r="I53" s="141"/>
      <c r="J53" s="141"/>
      <c r="K53" s="141"/>
      <c r="L53" s="141"/>
      <c r="M53" s="141"/>
      <c r="N53" s="141"/>
      <c r="O53" s="141"/>
    </row>
    <row r="54" spans="1:15" x14ac:dyDescent="0.25">
      <c r="B54" s="141"/>
      <c r="C54" s="141"/>
      <c r="D54" s="141"/>
      <c r="E54" s="141"/>
      <c r="F54" s="141"/>
      <c r="G54" s="141"/>
      <c r="H54" s="141"/>
      <c r="I54" s="141"/>
      <c r="J54" s="141"/>
      <c r="K54" s="141"/>
      <c r="L54" s="141"/>
      <c r="M54" s="141"/>
      <c r="N54" s="141"/>
      <c r="O54" s="141"/>
    </row>
    <row r="55" spans="1:15" x14ac:dyDescent="0.25">
      <c r="B55" s="141"/>
      <c r="C55" s="141"/>
      <c r="D55" s="141"/>
      <c r="E55" s="141"/>
      <c r="F55" s="141"/>
      <c r="G55" s="141"/>
      <c r="H55" s="141"/>
      <c r="I55" s="141"/>
      <c r="J55" s="141"/>
      <c r="K55" s="141"/>
      <c r="L55" s="141"/>
      <c r="M55" s="141"/>
      <c r="N55" s="141"/>
      <c r="O55" s="141"/>
    </row>
    <row r="56" spans="1:15" x14ac:dyDescent="0.25">
      <c r="B56" s="141"/>
      <c r="C56" s="141"/>
      <c r="D56" s="141"/>
      <c r="E56" s="141"/>
      <c r="F56" s="141"/>
      <c r="G56" s="141"/>
      <c r="H56" s="141"/>
      <c r="I56" s="141"/>
      <c r="J56" s="141"/>
      <c r="K56" s="141"/>
      <c r="L56" s="141"/>
      <c r="M56" s="141"/>
      <c r="N56" s="141"/>
      <c r="O56" s="141"/>
    </row>
    <row r="57" spans="1:15" x14ac:dyDescent="0.25">
      <c r="B57" s="141"/>
      <c r="C57" s="141"/>
      <c r="D57" s="141"/>
      <c r="E57" s="141"/>
      <c r="F57" s="141"/>
      <c r="G57" s="141"/>
      <c r="H57" s="141"/>
      <c r="I57" s="141"/>
      <c r="J57" s="141"/>
      <c r="K57" s="141"/>
      <c r="L57" s="141"/>
      <c r="M57" s="141"/>
      <c r="N57" s="141"/>
      <c r="O57" s="141"/>
    </row>
    <row r="58" spans="1:15" x14ac:dyDescent="0.25">
      <c r="B58" s="141"/>
      <c r="C58" s="141"/>
      <c r="D58" s="141"/>
      <c r="E58" s="141"/>
      <c r="F58" s="141"/>
      <c r="G58" s="141"/>
      <c r="H58" s="141"/>
      <c r="I58" s="141"/>
      <c r="J58" s="141"/>
      <c r="K58" s="141"/>
      <c r="L58" s="141"/>
      <c r="M58" s="141"/>
      <c r="N58" s="141"/>
      <c r="O58" s="141"/>
    </row>
    <row r="59" spans="1:15" x14ac:dyDescent="0.25">
      <c r="A59" s="11" t="s">
        <v>82</v>
      </c>
      <c r="B59" s="141" t="s">
        <v>83</v>
      </c>
      <c r="C59" s="141"/>
      <c r="D59" s="141"/>
      <c r="E59" s="141"/>
      <c r="F59" s="141"/>
      <c r="G59" s="141"/>
      <c r="H59" s="141"/>
      <c r="I59" s="141"/>
      <c r="J59" s="141"/>
      <c r="K59" s="141"/>
      <c r="L59" s="141"/>
      <c r="M59" s="141"/>
      <c r="N59" s="141"/>
      <c r="O59" s="141"/>
    </row>
    <row r="60" spans="1:15" x14ac:dyDescent="0.25">
      <c r="A60" s="11" t="s">
        <v>197</v>
      </c>
      <c r="B60" s="11" t="s">
        <v>198</v>
      </c>
    </row>
    <row r="61" spans="1:15" x14ac:dyDescent="0.25">
      <c r="B61" s="142" t="s">
        <v>199</v>
      </c>
      <c r="C61" s="142"/>
      <c r="D61" s="142"/>
      <c r="E61" s="142"/>
      <c r="F61" s="142"/>
      <c r="G61" s="142"/>
      <c r="H61" s="142"/>
      <c r="I61" s="142"/>
      <c r="J61" s="142"/>
      <c r="K61" s="142"/>
      <c r="L61" s="142"/>
      <c r="M61" s="142"/>
      <c r="N61" s="142"/>
      <c r="O61" s="142"/>
    </row>
    <row r="62" spans="1:15" x14ac:dyDescent="0.25">
      <c r="B62" s="142"/>
      <c r="C62" s="142"/>
      <c r="D62" s="142"/>
      <c r="E62" s="142"/>
      <c r="F62" s="142"/>
      <c r="G62" s="142"/>
      <c r="H62" s="142"/>
      <c r="I62" s="142"/>
      <c r="J62" s="142"/>
      <c r="K62" s="142"/>
      <c r="L62" s="142"/>
      <c r="M62" s="142"/>
      <c r="N62" s="142"/>
      <c r="O62" s="142"/>
    </row>
    <row r="63" spans="1:15" x14ac:dyDescent="0.25">
      <c r="B63" s="142"/>
      <c r="C63" s="142"/>
      <c r="D63" s="142"/>
      <c r="E63" s="142"/>
      <c r="F63" s="142"/>
      <c r="G63" s="142"/>
      <c r="H63" s="142"/>
      <c r="I63" s="142"/>
      <c r="J63" s="142"/>
      <c r="K63" s="142"/>
      <c r="L63" s="142"/>
      <c r="M63" s="142"/>
      <c r="N63" s="142"/>
      <c r="O63" s="142"/>
    </row>
    <row r="64" spans="1:15" x14ac:dyDescent="0.25">
      <c r="B64" s="142"/>
      <c r="C64" s="142"/>
      <c r="D64" s="142"/>
      <c r="E64" s="142"/>
      <c r="F64" s="142"/>
      <c r="G64" s="142"/>
      <c r="H64" s="142"/>
      <c r="I64" s="142"/>
      <c r="J64" s="142"/>
      <c r="K64" s="142"/>
      <c r="L64" s="142"/>
      <c r="M64" s="142"/>
      <c r="N64" s="142"/>
      <c r="O64" s="142"/>
    </row>
    <row r="65" spans="2:15" x14ac:dyDescent="0.25">
      <c r="B65" s="142"/>
      <c r="C65" s="142"/>
      <c r="D65" s="142"/>
      <c r="E65" s="142"/>
      <c r="F65" s="142"/>
      <c r="G65" s="142"/>
      <c r="H65" s="142"/>
      <c r="I65" s="142"/>
      <c r="J65" s="142"/>
      <c r="K65" s="142"/>
      <c r="L65" s="142"/>
      <c r="M65" s="142"/>
      <c r="N65" s="142"/>
      <c r="O65" s="142"/>
    </row>
    <row r="66" spans="2:15" x14ac:dyDescent="0.25">
      <c r="B66" s="142"/>
      <c r="C66" s="142"/>
      <c r="D66" s="142"/>
      <c r="E66" s="142"/>
      <c r="F66" s="142"/>
      <c r="G66" s="142"/>
      <c r="H66" s="142"/>
      <c r="I66" s="142"/>
      <c r="J66" s="142"/>
      <c r="K66" s="142"/>
      <c r="L66" s="142"/>
      <c r="M66" s="142"/>
      <c r="N66" s="142"/>
      <c r="O66" s="142"/>
    </row>
    <row r="67" spans="2:15" x14ac:dyDescent="0.25">
      <c r="B67" s="142"/>
      <c r="C67" s="142"/>
      <c r="D67" s="142"/>
      <c r="E67" s="142"/>
      <c r="F67" s="142"/>
      <c r="G67" s="142"/>
      <c r="H67" s="142"/>
      <c r="I67" s="142"/>
      <c r="J67" s="142"/>
      <c r="K67" s="142"/>
      <c r="L67" s="142"/>
      <c r="M67" s="142"/>
      <c r="N67" s="142"/>
      <c r="O67" s="142"/>
    </row>
    <row r="68" spans="2:15" ht="15.75" customHeight="1" x14ac:dyDescent="0.25">
      <c r="B68" s="142" t="s">
        <v>200</v>
      </c>
      <c r="C68" s="142"/>
      <c r="D68" s="142"/>
      <c r="E68" s="142"/>
      <c r="F68" s="142"/>
      <c r="G68" s="142"/>
      <c r="H68" s="142"/>
      <c r="I68" s="142"/>
      <c r="J68" s="142"/>
      <c r="K68" s="142"/>
      <c r="L68" s="142"/>
      <c r="M68" s="142"/>
      <c r="N68" s="142"/>
      <c r="O68" s="142"/>
    </row>
    <row r="69" spans="2:15" x14ac:dyDescent="0.25">
      <c r="B69" s="142"/>
      <c r="C69" s="142"/>
      <c r="D69" s="142"/>
      <c r="E69" s="142"/>
      <c r="F69" s="142"/>
      <c r="G69" s="142"/>
      <c r="H69" s="142"/>
      <c r="I69" s="142"/>
      <c r="J69" s="142"/>
      <c r="K69" s="142"/>
      <c r="L69" s="142"/>
      <c r="M69" s="142"/>
      <c r="N69" s="142"/>
      <c r="O69" s="142"/>
    </row>
    <row r="70" spans="2:15" x14ac:dyDescent="0.25">
      <c r="B70" s="142"/>
      <c r="C70" s="142"/>
      <c r="D70" s="142"/>
      <c r="E70" s="142"/>
      <c r="F70" s="142"/>
      <c r="G70" s="142"/>
      <c r="H70" s="142"/>
      <c r="I70" s="142"/>
      <c r="J70" s="142"/>
      <c r="K70" s="142"/>
      <c r="L70" s="142"/>
      <c r="M70" s="142"/>
      <c r="N70" s="142"/>
      <c r="O70" s="142"/>
    </row>
    <row r="71" spans="2:15" x14ac:dyDescent="0.25">
      <c r="B71" s="142"/>
      <c r="C71" s="142"/>
      <c r="D71" s="142"/>
      <c r="E71" s="142"/>
      <c r="F71" s="142"/>
      <c r="G71" s="142"/>
      <c r="H71" s="142"/>
      <c r="I71" s="142"/>
      <c r="J71" s="142"/>
      <c r="K71" s="142"/>
      <c r="L71" s="142"/>
      <c r="M71" s="142"/>
      <c r="N71" s="142"/>
      <c r="O71" s="142"/>
    </row>
    <row r="72" spans="2:15" x14ac:dyDescent="0.25">
      <c r="B72" s="142"/>
      <c r="C72" s="142"/>
      <c r="D72" s="142"/>
      <c r="E72" s="142"/>
      <c r="F72" s="142"/>
      <c r="G72" s="142"/>
      <c r="H72" s="142"/>
      <c r="I72" s="142"/>
      <c r="J72" s="142"/>
      <c r="K72" s="142"/>
      <c r="L72" s="142"/>
      <c r="M72" s="142"/>
      <c r="N72" s="142"/>
      <c r="O72" s="142"/>
    </row>
    <row r="73" spans="2:15" x14ac:dyDescent="0.25">
      <c r="B73" s="142"/>
      <c r="C73" s="142"/>
      <c r="D73" s="142"/>
      <c r="E73" s="142"/>
      <c r="F73" s="142"/>
      <c r="G73" s="142"/>
      <c r="H73" s="142"/>
      <c r="I73" s="142"/>
      <c r="J73" s="142"/>
      <c r="K73" s="142"/>
      <c r="L73" s="142"/>
      <c r="M73" s="142"/>
      <c r="N73" s="142"/>
      <c r="O73" s="142"/>
    </row>
    <row r="74" spans="2:15" x14ac:dyDescent="0.25">
      <c r="B74" s="142"/>
      <c r="C74" s="142"/>
      <c r="D74" s="142"/>
      <c r="E74" s="142"/>
      <c r="F74" s="142"/>
      <c r="G74" s="142"/>
      <c r="H74" s="142"/>
      <c r="I74" s="142"/>
      <c r="J74" s="142"/>
      <c r="K74" s="142"/>
      <c r="L74" s="142"/>
      <c r="M74" s="142"/>
      <c r="N74" s="142"/>
      <c r="O74" s="142"/>
    </row>
    <row r="75" spans="2:15" x14ac:dyDescent="0.25">
      <c r="B75" s="142"/>
      <c r="C75" s="142"/>
      <c r="D75" s="142"/>
      <c r="E75" s="142"/>
      <c r="F75" s="142"/>
      <c r="G75" s="142"/>
      <c r="H75" s="142"/>
      <c r="I75" s="142"/>
      <c r="J75" s="142"/>
      <c r="K75" s="142"/>
      <c r="L75" s="142"/>
      <c r="M75" s="142"/>
      <c r="N75" s="142"/>
      <c r="O75" s="142"/>
    </row>
    <row r="76" spans="2:15" x14ac:dyDescent="0.25">
      <c r="B76" s="142"/>
      <c r="C76" s="142"/>
      <c r="D76" s="142"/>
      <c r="E76" s="142"/>
      <c r="F76" s="142"/>
      <c r="G76" s="142"/>
      <c r="H76" s="142"/>
      <c r="I76" s="142"/>
      <c r="J76" s="142"/>
      <c r="K76" s="142"/>
      <c r="L76" s="142"/>
      <c r="M76" s="142"/>
      <c r="N76" s="142"/>
      <c r="O76" s="142"/>
    </row>
    <row r="77" spans="2:15" x14ac:dyDescent="0.25">
      <c r="B77" s="142"/>
      <c r="C77" s="142"/>
      <c r="D77" s="142"/>
      <c r="E77" s="142"/>
      <c r="F77" s="142"/>
      <c r="G77" s="142"/>
      <c r="H77" s="142"/>
      <c r="I77" s="142"/>
      <c r="J77" s="142"/>
      <c r="K77" s="142"/>
      <c r="L77" s="142"/>
      <c r="M77" s="142"/>
      <c r="N77" s="142"/>
      <c r="O77" s="142"/>
    </row>
    <row r="78" spans="2:15" x14ac:dyDescent="0.25">
      <c r="B78" s="142"/>
      <c r="C78" s="142"/>
      <c r="D78" s="142"/>
      <c r="E78" s="142"/>
      <c r="F78" s="142"/>
      <c r="G78" s="142"/>
      <c r="H78" s="142"/>
      <c r="I78" s="142"/>
      <c r="J78" s="142"/>
      <c r="K78" s="142"/>
      <c r="L78" s="142"/>
      <c r="M78" s="142"/>
      <c r="N78" s="142"/>
      <c r="O78" s="142"/>
    </row>
    <row r="79" spans="2:15" x14ac:dyDescent="0.25">
      <c r="B79" s="142"/>
      <c r="C79" s="142"/>
      <c r="D79" s="142"/>
      <c r="E79" s="142"/>
      <c r="F79" s="142"/>
      <c r="G79" s="142"/>
      <c r="H79" s="142"/>
      <c r="I79" s="142"/>
      <c r="J79" s="142"/>
      <c r="K79" s="142"/>
      <c r="L79" s="142"/>
      <c r="M79" s="142"/>
      <c r="N79" s="142"/>
      <c r="O79" s="142"/>
    </row>
    <row r="80" spans="2:15" x14ac:dyDescent="0.25">
      <c r="B80" s="142"/>
      <c r="C80" s="142"/>
      <c r="D80" s="142"/>
      <c r="E80" s="142"/>
      <c r="F80" s="142"/>
      <c r="G80" s="142"/>
      <c r="H80" s="142"/>
      <c r="I80" s="142"/>
      <c r="J80" s="142"/>
      <c r="K80" s="142"/>
      <c r="L80" s="142"/>
      <c r="M80" s="142"/>
      <c r="N80" s="142"/>
      <c r="O80" s="142"/>
    </row>
    <row r="81" spans="2:15" x14ac:dyDescent="0.25">
      <c r="B81" s="142"/>
      <c r="C81" s="142"/>
      <c r="D81" s="142"/>
      <c r="E81" s="142"/>
      <c r="F81" s="142"/>
      <c r="G81" s="142"/>
      <c r="H81" s="142"/>
      <c r="I81" s="142"/>
      <c r="J81" s="142"/>
      <c r="K81" s="142"/>
      <c r="L81" s="142"/>
      <c r="M81" s="142"/>
      <c r="N81" s="142"/>
      <c r="O81" s="142"/>
    </row>
    <row r="82" spans="2:15" x14ac:dyDescent="0.25">
      <c r="B82" s="142"/>
      <c r="C82" s="142"/>
      <c r="D82" s="142"/>
      <c r="E82" s="142"/>
      <c r="F82" s="142"/>
      <c r="G82" s="142"/>
      <c r="H82" s="142"/>
      <c r="I82" s="142"/>
      <c r="J82" s="142"/>
      <c r="K82" s="142"/>
      <c r="L82" s="142"/>
      <c r="M82" s="142"/>
      <c r="N82" s="142"/>
      <c r="O82" s="142"/>
    </row>
    <row r="83" spans="2:15" x14ac:dyDescent="0.25">
      <c r="B83" s="142"/>
      <c r="C83" s="142"/>
      <c r="D83" s="142"/>
      <c r="E83" s="142"/>
      <c r="F83" s="142"/>
      <c r="G83" s="142"/>
      <c r="H83" s="142"/>
      <c r="I83" s="142"/>
      <c r="J83" s="142"/>
      <c r="K83" s="142"/>
      <c r="L83" s="142"/>
      <c r="M83" s="142"/>
      <c r="N83" s="142"/>
      <c r="O83" s="142"/>
    </row>
    <row r="84" spans="2:15" x14ac:dyDescent="0.25">
      <c r="B84" s="142"/>
      <c r="C84" s="142"/>
      <c r="D84" s="142"/>
      <c r="E84" s="142"/>
      <c r="F84" s="142"/>
      <c r="G84" s="142"/>
      <c r="H84" s="142"/>
      <c r="I84" s="142"/>
      <c r="J84" s="142"/>
      <c r="K84" s="142"/>
      <c r="L84" s="142"/>
      <c r="M84" s="142"/>
      <c r="N84" s="142"/>
      <c r="O84" s="142"/>
    </row>
    <row r="85" spans="2:15" x14ac:dyDescent="0.25">
      <c r="B85" s="142"/>
      <c r="C85" s="142"/>
      <c r="D85" s="142"/>
      <c r="E85" s="142"/>
      <c r="F85" s="142"/>
      <c r="G85" s="142"/>
      <c r="H85" s="142"/>
      <c r="I85" s="142"/>
      <c r="J85" s="142"/>
      <c r="K85" s="142"/>
      <c r="L85" s="142"/>
      <c r="M85" s="142"/>
      <c r="N85" s="142"/>
      <c r="O85" s="142"/>
    </row>
    <row r="86" spans="2:15" x14ac:dyDescent="0.25">
      <c r="B86" s="142"/>
      <c r="C86" s="142"/>
      <c r="D86" s="142"/>
      <c r="E86" s="142"/>
      <c r="F86" s="142"/>
      <c r="G86" s="142"/>
      <c r="H86" s="142"/>
      <c r="I86" s="142"/>
      <c r="J86" s="142"/>
      <c r="K86" s="142"/>
      <c r="L86" s="142"/>
      <c r="M86" s="142"/>
      <c r="N86" s="142"/>
      <c r="O86" s="142"/>
    </row>
    <row r="87" spans="2:15" x14ac:dyDescent="0.25">
      <c r="B87" s="142"/>
      <c r="C87" s="142"/>
      <c r="D87" s="142"/>
      <c r="E87" s="142"/>
      <c r="F87" s="142"/>
      <c r="G87" s="142"/>
      <c r="H87" s="142"/>
      <c r="I87" s="142"/>
      <c r="J87" s="142"/>
      <c r="K87" s="142"/>
      <c r="L87" s="142"/>
      <c r="M87" s="142"/>
      <c r="N87" s="142"/>
      <c r="O87" s="142"/>
    </row>
    <row r="88" spans="2:15" x14ac:dyDescent="0.25">
      <c r="B88" s="142"/>
      <c r="C88" s="142"/>
      <c r="D88" s="142"/>
      <c r="E88" s="142"/>
      <c r="F88" s="142"/>
      <c r="G88" s="142"/>
      <c r="H88" s="142"/>
      <c r="I88" s="142"/>
      <c r="J88" s="142"/>
      <c r="K88" s="142"/>
      <c r="L88" s="142"/>
      <c r="M88" s="142"/>
      <c r="N88" s="142"/>
      <c r="O88" s="142"/>
    </row>
    <row r="89" spans="2:15" x14ac:dyDescent="0.25">
      <c r="B89" s="142"/>
      <c r="C89" s="142"/>
      <c r="D89" s="142"/>
      <c r="E89" s="142"/>
      <c r="F89" s="142"/>
      <c r="G89" s="142"/>
      <c r="H89" s="142"/>
      <c r="I89" s="142"/>
      <c r="J89" s="142"/>
      <c r="K89" s="142"/>
      <c r="L89" s="142"/>
      <c r="M89" s="142"/>
      <c r="N89" s="142"/>
      <c r="O89" s="142"/>
    </row>
    <row r="90" spans="2:15" x14ac:dyDescent="0.25">
      <c r="B90" s="142"/>
      <c r="C90" s="142"/>
      <c r="D90" s="142"/>
      <c r="E90" s="142"/>
      <c r="F90" s="142"/>
      <c r="G90" s="142"/>
      <c r="H90" s="142"/>
      <c r="I90" s="142"/>
      <c r="J90" s="142"/>
      <c r="K90" s="142"/>
      <c r="L90" s="142"/>
      <c r="M90" s="142"/>
      <c r="N90" s="142"/>
      <c r="O90" s="142"/>
    </row>
    <row r="91" spans="2:15" x14ac:dyDescent="0.25">
      <c r="B91" s="142"/>
      <c r="C91" s="142"/>
      <c r="D91" s="142"/>
      <c r="E91" s="142"/>
      <c r="F91" s="142"/>
      <c r="G91" s="142"/>
      <c r="H91" s="142"/>
      <c r="I91" s="142"/>
      <c r="J91" s="142"/>
      <c r="K91" s="142"/>
      <c r="L91" s="142"/>
      <c r="M91" s="142"/>
      <c r="N91" s="142"/>
      <c r="O91" s="142"/>
    </row>
    <row r="92" spans="2:15" x14ac:dyDescent="0.25">
      <c r="B92" s="142"/>
      <c r="C92" s="142"/>
      <c r="D92" s="142"/>
      <c r="E92" s="142"/>
      <c r="F92" s="142"/>
      <c r="G92" s="142"/>
      <c r="H92" s="142"/>
      <c r="I92" s="142"/>
      <c r="J92" s="142"/>
      <c r="K92" s="142"/>
      <c r="L92" s="142"/>
      <c r="M92" s="142"/>
      <c r="N92" s="142"/>
      <c r="O92" s="142"/>
    </row>
    <row r="93" spans="2:15" x14ac:dyDescent="0.25">
      <c r="B93" s="142"/>
      <c r="C93" s="142"/>
      <c r="D93" s="142"/>
      <c r="E93" s="142"/>
      <c r="F93" s="142"/>
      <c r="G93" s="142"/>
      <c r="H93" s="142"/>
      <c r="I93" s="142"/>
      <c r="J93" s="142"/>
      <c r="K93" s="142"/>
      <c r="L93" s="142"/>
      <c r="M93" s="142"/>
      <c r="N93" s="142"/>
      <c r="O93" s="142"/>
    </row>
    <row r="94" spans="2:15" x14ac:dyDescent="0.25">
      <c r="B94" s="142"/>
      <c r="C94" s="142"/>
      <c r="D94" s="142"/>
      <c r="E94" s="142"/>
      <c r="F94" s="142"/>
      <c r="G94" s="142"/>
      <c r="H94" s="142"/>
      <c r="I94" s="142"/>
      <c r="J94" s="142"/>
      <c r="K94" s="142"/>
      <c r="L94" s="142"/>
      <c r="M94" s="142"/>
      <c r="N94" s="142"/>
      <c r="O94" s="142"/>
    </row>
    <row r="95" spans="2:15" x14ac:dyDescent="0.25">
      <c r="B95" s="142"/>
      <c r="C95" s="142"/>
      <c r="D95" s="142"/>
      <c r="E95" s="142"/>
      <c r="F95" s="142"/>
      <c r="G95" s="142"/>
      <c r="H95" s="142"/>
      <c r="I95" s="142"/>
      <c r="J95" s="142"/>
      <c r="K95" s="142"/>
      <c r="L95" s="142"/>
      <c r="M95" s="142"/>
      <c r="N95" s="142"/>
      <c r="O95" s="142"/>
    </row>
    <row r="96" spans="2:15" x14ac:dyDescent="0.25">
      <c r="B96" s="142"/>
      <c r="C96" s="142"/>
      <c r="D96" s="142"/>
      <c r="E96" s="142"/>
      <c r="F96" s="142"/>
      <c r="G96" s="142"/>
      <c r="H96" s="142"/>
      <c r="I96" s="142"/>
      <c r="J96" s="142"/>
      <c r="K96" s="142"/>
      <c r="L96" s="142"/>
      <c r="M96" s="142"/>
      <c r="N96" s="142"/>
      <c r="O96" s="142"/>
    </row>
    <row r="97" spans="2:15" x14ac:dyDescent="0.25">
      <c r="B97" s="142"/>
      <c r="C97" s="142"/>
      <c r="D97" s="142"/>
      <c r="E97" s="142"/>
      <c r="F97" s="142"/>
      <c r="G97" s="142"/>
      <c r="H97" s="142"/>
      <c r="I97" s="142"/>
      <c r="J97" s="142"/>
      <c r="K97" s="142"/>
      <c r="L97" s="142"/>
      <c r="M97" s="142"/>
      <c r="N97" s="142"/>
      <c r="O97" s="142"/>
    </row>
    <row r="98" spans="2:15" x14ac:dyDescent="0.25">
      <c r="B98" s="142"/>
      <c r="C98" s="142"/>
      <c r="D98" s="142"/>
      <c r="E98" s="142"/>
      <c r="F98" s="142"/>
      <c r="G98" s="142"/>
      <c r="H98" s="142"/>
      <c r="I98" s="142"/>
      <c r="J98" s="142"/>
      <c r="K98" s="142"/>
      <c r="L98" s="142"/>
      <c r="M98" s="142"/>
      <c r="N98" s="142"/>
      <c r="O98" s="142"/>
    </row>
    <row r="99" spans="2:15" x14ac:dyDescent="0.25">
      <c r="B99" s="142"/>
      <c r="C99" s="142"/>
      <c r="D99" s="142"/>
      <c r="E99" s="142"/>
      <c r="F99" s="142"/>
      <c r="G99" s="142"/>
      <c r="H99" s="142"/>
      <c r="I99" s="142"/>
      <c r="J99" s="142"/>
      <c r="K99" s="142"/>
      <c r="L99" s="142"/>
      <c r="M99" s="142"/>
      <c r="N99" s="142"/>
      <c r="O99" s="142"/>
    </row>
    <row r="100" spans="2:15" x14ac:dyDescent="0.25">
      <c r="B100" s="142"/>
      <c r="C100" s="142"/>
      <c r="D100" s="142"/>
      <c r="E100" s="142"/>
      <c r="F100" s="142"/>
      <c r="G100" s="142"/>
      <c r="H100" s="142"/>
      <c r="I100" s="142"/>
      <c r="J100" s="142"/>
      <c r="K100" s="142"/>
      <c r="L100" s="142"/>
      <c r="M100" s="142"/>
      <c r="N100" s="142"/>
      <c r="O100" s="142"/>
    </row>
    <row r="101" spans="2:15" x14ac:dyDescent="0.25">
      <c r="B101" s="142"/>
      <c r="C101" s="142"/>
      <c r="D101" s="142"/>
      <c r="E101" s="142"/>
      <c r="F101" s="142"/>
      <c r="G101" s="142"/>
      <c r="H101" s="142"/>
      <c r="I101" s="142"/>
      <c r="J101" s="142"/>
      <c r="K101" s="142"/>
      <c r="L101" s="142"/>
      <c r="M101" s="142"/>
      <c r="N101" s="142"/>
      <c r="O101" s="142"/>
    </row>
    <row r="102" spans="2:15" x14ac:dyDescent="0.25">
      <c r="B102" s="142"/>
      <c r="C102" s="142"/>
      <c r="D102" s="142"/>
      <c r="E102" s="142"/>
      <c r="F102" s="142"/>
      <c r="G102" s="142"/>
      <c r="H102" s="142"/>
      <c r="I102" s="142"/>
      <c r="J102" s="142"/>
      <c r="K102" s="142"/>
      <c r="L102" s="142"/>
      <c r="M102" s="142"/>
      <c r="N102" s="142"/>
      <c r="O102" s="142"/>
    </row>
    <row r="103" spans="2:15" x14ac:dyDescent="0.25">
      <c r="B103" s="142"/>
      <c r="C103" s="142"/>
      <c r="D103" s="142"/>
      <c r="E103" s="142"/>
      <c r="F103" s="142"/>
      <c r="G103" s="142"/>
      <c r="H103" s="142"/>
      <c r="I103" s="142"/>
      <c r="J103" s="142"/>
      <c r="K103" s="142"/>
      <c r="L103" s="142"/>
      <c r="M103" s="142"/>
      <c r="N103" s="142"/>
      <c r="O103" s="142"/>
    </row>
    <row r="104" spans="2:15" x14ac:dyDescent="0.25">
      <c r="B104" s="142"/>
      <c r="C104" s="142"/>
      <c r="D104" s="142"/>
      <c r="E104" s="142"/>
      <c r="F104" s="142"/>
      <c r="G104" s="142"/>
      <c r="H104" s="142"/>
      <c r="I104" s="142"/>
      <c r="J104" s="142"/>
      <c r="K104" s="142"/>
      <c r="L104" s="142"/>
      <c r="M104" s="142"/>
      <c r="N104" s="142"/>
      <c r="O104" s="142"/>
    </row>
    <row r="105" spans="2:15" x14ac:dyDescent="0.25">
      <c r="B105" s="142"/>
      <c r="C105" s="142"/>
      <c r="D105" s="142"/>
      <c r="E105" s="142"/>
      <c r="F105" s="142"/>
      <c r="G105" s="142"/>
      <c r="H105" s="142"/>
      <c r="I105" s="142"/>
      <c r="J105" s="142"/>
      <c r="K105" s="142"/>
      <c r="L105" s="142"/>
      <c r="M105" s="142"/>
      <c r="N105" s="142"/>
      <c r="O105" s="142"/>
    </row>
    <row r="106" spans="2:15" x14ac:dyDescent="0.25">
      <c r="B106" s="142"/>
      <c r="C106" s="142"/>
      <c r="D106" s="142"/>
      <c r="E106" s="142"/>
      <c r="F106" s="142"/>
      <c r="G106" s="142"/>
      <c r="H106" s="142"/>
      <c r="I106" s="142"/>
      <c r="J106" s="142"/>
      <c r="K106" s="142"/>
      <c r="L106" s="142"/>
      <c r="M106" s="142"/>
      <c r="N106" s="142"/>
      <c r="O106" s="142"/>
    </row>
    <row r="107" spans="2:15" x14ac:dyDescent="0.25">
      <c r="B107" s="142"/>
      <c r="C107" s="142"/>
      <c r="D107" s="142"/>
      <c r="E107" s="142"/>
      <c r="F107" s="142"/>
      <c r="G107" s="142"/>
      <c r="H107" s="142"/>
      <c r="I107" s="142"/>
      <c r="J107" s="142"/>
      <c r="K107" s="142"/>
      <c r="L107" s="142"/>
      <c r="M107" s="142"/>
      <c r="N107" s="142"/>
      <c r="O107" s="142"/>
    </row>
    <row r="108" spans="2:15" x14ac:dyDescent="0.25">
      <c r="B108" s="142"/>
      <c r="C108" s="142"/>
      <c r="D108" s="142"/>
      <c r="E108" s="142"/>
      <c r="F108" s="142"/>
      <c r="G108" s="142"/>
      <c r="H108" s="142"/>
      <c r="I108" s="142"/>
      <c r="J108" s="142"/>
      <c r="K108" s="142"/>
      <c r="L108" s="142"/>
      <c r="M108" s="142"/>
      <c r="N108" s="142"/>
      <c r="O108" s="142"/>
    </row>
    <row r="109" spans="2:15" x14ac:dyDescent="0.25">
      <c r="B109" s="142"/>
      <c r="C109" s="142"/>
      <c r="D109" s="142"/>
      <c r="E109" s="142"/>
      <c r="F109" s="142"/>
      <c r="G109" s="142"/>
      <c r="H109" s="142"/>
      <c r="I109" s="142"/>
      <c r="J109" s="142"/>
      <c r="K109" s="142"/>
      <c r="L109" s="142"/>
      <c r="M109" s="142"/>
      <c r="N109" s="142"/>
      <c r="O109" s="142"/>
    </row>
    <row r="110" spans="2:15" x14ac:dyDescent="0.25">
      <c r="B110" s="142"/>
      <c r="C110" s="142"/>
      <c r="D110" s="142"/>
      <c r="E110" s="142"/>
      <c r="F110" s="142"/>
      <c r="G110" s="142"/>
      <c r="H110" s="142"/>
      <c r="I110" s="142"/>
      <c r="J110" s="142"/>
      <c r="K110" s="142"/>
      <c r="L110" s="142"/>
      <c r="M110" s="142"/>
      <c r="N110" s="142"/>
      <c r="O110" s="142"/>
    </row>
    <row r="111" spans="2:15" x14ac:dyDescent="0.25">
      <c r="B111" s="142"/>
      <c r="C111" s="142"/>
      <c r="D111" s="142"/>
      <c r="E111" s="142"/>
      <c r="F111" s="142"/>
      <c r="G111" s="142"/>
      <c r="H111" s="142"/>
      <c r="I111" s="142"/>
      <c r="J111" s="142"/>
      <c r="K111" s="142"/>
      <c r="L111" s="142"/>
      <c r="M111" s="142"/>
      <c r="N111" s="142"/>
      <c r="O111" s="142"/>
    </row>
    <row r="112" spans="2:15" x14ac:dyDescent="0.25">
      <c r="B112" s="142"/>
      <c r="C112" s="142"/>
      <c r="D112" s="142"/>
      <c r="E112" s="142"/>
      <c r="F112" s="142"/>
      <c r="G112" s="142"/>
      <c r="H112" s="142"/>
      <c r="I112" s="142"/>
      <c r="J112" s="142"/>
      <c r="K112" s="142"/>
      <c r="L112" s="142"/>
      <c r="M112" s="142"/>
      <c r="N112" s="142"/>
      <c r="O112" s="142"/>
    </row>
    <row r="113" spans="2:15" x14ac:dyDescent="0.25">
      <c r="B113" s="142"/>
      <c r="C113" s="142"/>
      <c r="D113" s="142"/>
      <c r="E113" s="142"/>
      <c r="F113" s="142"/>
      <c r="G113" s="142"/>
      <c r="H113" s="142"/>
      <c r="I113" s="142"/>
      <c r="J113" s="142"/>
      <c r="K113" s="142"/>
      <c r="L113" s="142"/>
      <c r="M113" s="142"/>
      <c r="N113" s="142"/>
      <c r="O113" s="142"/>
    </row>
    <row r="114" spans="2:15" x14ac:dyDescent="0.25">
      <c r="B114" s="142"/>
      <c r="C114" s="142"/>
      <c r="D114" s="142"/>
      <c r="E114" s="142"/>
      <c r="F114" s="142"/>
      <c r="G114" s="142"/>
      <c r="H114" s="142"/>
      <c r="I114" s="142"/>
      <c r="J114" s="142"/>
      <c r="K114" s="142"/>
      <c r="L114" s="142"/>
      <c r="M114" s="142"/>
      <c r="N114" s="142"/>
      <c r="O114" s="142"/>
    </row>
    <row r="115" spans="2:15" x14ac:dyDescent="0.25">
      <c r="B115" s="142"/>
      <c r="C115" s="142"/>
      <c r="D115" s="142"/>
      <c r="E115" s="142"/>
      <c r="F115" s="142"/>
      <c r="G115" s="142"/>
      <c r="H115" s="142"/>
      <c r="I115" s="142"/>
      <c r="J115" s="142"/>
      <c r="K115" s="142"/>
      <c r="L115" s="142"/>
      <c r="M115" s="142"/>
      <c r="N115" s="142"/>
      <c r="O115" s="142"/>
    </row>
    <row r="116" spans="2:15" x14ac:dyDescent="0.25">
      <c r="B116" s="142"/>
      <c r="C116" s="142"/>
      <c r="D116" s="142"/>
      <c r="E116" s="142"/>
      <c r="F116" s="142"/>
      <c r="G116" s="142"/>
      <c r="H116" s="142"/>
      <c r="I116" s="142"/>
      <c r="J116" s="142"/>
      <c r="K116" s="142"/>
      <c r="L116" s="142"/>
      <c r="M116" s="142"/>
      <c r="N116" s="142"/>
      <c r="O116" s="142"/>
    </row>
    <row r="117" spans="2:15" x14ac:dyDescent="0.25">
      <c r="B117" s="142"/>
      <c r="C117" s="142"/>
      <c r="D117" s="142"/>
      <c r="E117" s="142"/>
      <c r="F117" s="142"/>
      <c r="G117" s="142"/>
      <c r="H117" s="142"/>
      <c r="I117" s="142"/>
      <c r="J117" s="142"/>
      <c r="K117" s="142"/>
      <c r="L117" s="142"/>
      <c r="M117" s="142"/>
      <c r="N117" s="142"/>
      <c r="O117" s="142"/>
    </row>
    <row r="118" spans="2:15" x14ac:dyDescent="0.25">
      <c r="B118" s="142"/>
      <c r="C118" s="142"/>
      <c r="D118" s="142"/>
      <c r="E118" s="142"/>
      <c r="F118" s="142"/>
      <c r="G118" s="142"/>
      <c r="H118" s="142"/>
      <c r="I118" s="142"/>
      <c r="J118" s="142"/>
      <c r="K118" s="142"/>
      <c r="L118" s="142"/>
      <c r="M118" s="142"/>
      <c r="N118" s="142"/>
      <c r="O118" s="142"/>
    </row>
    <row r="119" spans="2:15" x14ac:dyDescent="0.25">
      <c r="B119" s="142"/>
      <c r="C119" s="142"/>
      <c r="D119" s="142"/>
      <c r="E119" s="142"/>
      <c r="F119" s="142"/>
      <c r="G119" s="142"/>
      <c r="H119" s="142"/>
      <c r="I119" s="142"/>
      <c r="J119" s="142"/>
      <c r="K119" s="142"/>
      <c r="L119" s="142"/>
      <c r="M119" s="142"/>
      <c r="N119" s="142"/>
      <c r="O119" s="142"/>
    </row>
    <row r="120" spans="2:15" x14ac:dyDescent="0.25">
      <c r="B120" s="142"/>
      <c r="C120" s="142"/>
      <c r="D120" s="142"/>
      <c r="E120" s="142"/>
      <c r="F120" s="142"/>
      <c r="G120" s="142"/>
      <c r="H120" s="142"/>
      <c r="I120" s="142"/>
      <c r="J120" s="142"/>
      <c r="K120" s="142"/>
      <c r="L120" s="142"/>
      <c r="M120" s="142"/>
      <c r="N120" s="142"/>
      <c r="O120" s="142"/>
    </row>
    <row r="121" spans="2:15" x14ac:dyDescent="0.25">
      <c r="B121" s="142"/>
      <c r="C121" s="142"/>
      <c r="D121" s="142"/>
      <c r="E121" s="142"/>
      <c r="F121" s="142"/>
      <c r="G121" s="142"/>
      <c r="H121" s="142"/>
      <c r="I121" s="142"/>
      <c r="J121" s="142"/>
      <c r="K121" s="142"/>
      <c r="L121" s="142"/>
      <c r="M121" s="142"/>
      <c r="N121" s="142"/>
      <c r="O121" s="142"/>
    </row>
    <row r="122" spans="2:15" x14ac:dyDescent="0.25">
      <c r="B122" s="142"/>
      <c r="C122" s="142"/>
      <c r="D122" s="142"/>
      <c r="E122" s="142"/>
      <c r="F122" s="142"/>
      <c r="G122" s="142"/>
      <c r="H122" s="142"/>
      <c r="I122" s="142"/>
      <c r="J122" s="142"/>
      <c r="K122" s="142"/>
      <c r="L122" s="142"/>
      <c r="M122" s="142"/>
      <c r="N122" s="142"/>
      <c r="O122" s="142"/>
    </row>
    <row r="123" spans="2:15" x14ac:dyDescent="0.25">
      <c r="B123" s="142"/>
      <c r="C123" s="142"/>
      <c r="D123" s="142"/>
      <c r="E123" s="142"/>
      <c r="F123" s="142"/>
      <c r="G123" s="142"/>
      <c r="H123" s="142"/>
      <c r="I123" s="142"/>
      <c r="J123" s="142"/>
      <c r="K123" s="142"/>
      <c r="L123" s="142"/>
      <c r="M123" s="142"/>
      <c r="N123" s="142"/>
      <c r="O123" s="142"/>
    </row>
    <row r="124" spans="2:15" x14ac:dyDescent="0.25">
      <c r="B124" s="142"/>
      <c r="C124" s="142"/>
      <c r="D124" s="142"/>
      <c r="E124" s="142"/>
      <c r="F124" s="142"/>
      <c r="G124" s="142"/>
      <c r="H124" s="142"/>
      <c r="I124" s="142"/>
      <c r="J124" s="142"/>
      <c r="K124" s="142"/>
      <c r="L124" s="142"/>
      <c r="M124" s="142"/>
      <c r="N124" s="142"/>
      <c r="O124" s="142"/>
    </row>
    <row r="125" spans="2:15" x14ac:dyDescent="0.25">
      <c r="B125" s="142"/>
      <c r="C125" s="142"/>
      <c r="D125" s="142"/>
      <c r="E125" s="142"/>
      <c r="F125" s="142"/>
      <c r="G125" s="142"/>
      <c r="H125" s="142"/>
      <c r="I125" s="142"/>
      <c r="J125" s="142"/>
      <c r="K125" s="142"/>
      <c r="L125" s="142"/>
      <c r="M125" s="142"/>
      <c r="N125" s="142"/>
      <c r="O125" s="142"/>
    </row>
    <row r="126" spans="2:15" x14ac:dyDescent="0.25">
      <c r="B126" s="142"/>
      <c r="C126" s="142"/>
      <c r="D126" s="142"/>
      <c r="E126" s="142"/>
      <c r="F126" s="142"/>
      <c r="G126" s="142"/>
      <c r="H126" s="142"/>
      <c r="I126" s="142"/>
      <c r="J126" s="142"/>
      <c r="K126" s="142"/>
      <c r="L126" s="142"/>
      <c r="M126" s="142"/>
      <c r="N126" s="142"/>
      <c r="O126" s="142"/>
    </row>
    <row r="127" spans="2:15" x14ac:dyDescent="0.25">
      <c r="B127" s="142"/>
      <c r="C127" s="142"/>
      <c r="D127" s="142"/>
      <c r="E127" s="142"/>
      <c r="F127" s="142"/>
      <c r="G127" s="142"/>
      <c r="H127" s="142"/>
      <c r="I127" s="142"/>
      <c r="J127" s="142"/>
      <c r="K127" s="142"/>
      <c r="L127" s="142"/>
      <c r="M127" s="142"/>
      <c r="N127" s="142"/>
      <c r="O127" s="142"/>
    </row>
    <row r="128" spans="2:15" x14ac:dyDescent="0.25">
      <c r="B128" s="142"/>
      <c r="C128" s="142"/>
      <c r="D128" s="142"/>
      <c r="E128" s="142"/>
      <c r="F128" s="142"/>
      <c r="G128" s="142"/>
      <c r="H128" s="142"/>
      <c r="I128" s="142"/>
      <c r="J128" s="142"/>
      <c r="K128" s="142"/>
      <c r="L128" s="142"/>
      <c r="M128" s="142"/>
      <c r="N128" s="142"/>
      <c r="O128" s="142"/>
    </row>
    <row r="129" spans="2:15" x14ac:dyDescent="0.25">
      <c r="B129" s="142"/>
      <c r="C129" s="142"/>
      <c r="D129" s="142"/>
      <c r="E129" s="142"/>
      <c r="F129" s="142"/>
      <c r="G129" s="142"/>
      <c r="H129" s="142"/>
      <c r="I129" s="142"/>
      <c r="J129" s="142"/>
      <c r="K129" s="142"/>
      <c r="L129" s="142"/>
      <c r="M129" s="142"/>
      <c r="N129" s="142"/>
      <c r="O129" s="142"/>
    </row>
    <row r="130" spans="2:15" x14ac:dyDescent="0.25">
      <c r="B130" s="142"/>
      <c r="C130" s="142"/>
      <c r="D130" s="142"/>
      <c r="E130" s="142"/>
      <c r="F130" s="142"/>
      <c r="G130" s="142"/>
      <c r="H130" s="142"/>
      <c r="I130" s="142"/>
      <c r="J130" s="142"/>
      <c r="K130" s="142"/>
      <c r="L130" s="142"/>
      <c r="M130" s="142"/>
      <c r="N130" s="142"/>
      <c r="O130" s="142"/>
    </row>
    <row r="131" spans="2:15" x14ac:dyDescent="0.25">
      <c r="B131" s="142"/>
      <c r="C131" s="142"/>
      <c r="D131" s="142"/>
      <c r="E131" s="142"/>
      <c r="F131" s="142"/>
      <c r="G131" s="142"/>
      <c r="H131" s="142"/>
      <c r="I131" s="142"/>
      <c r="J131" s="142"/>
      <c r="K131" s="142"/>
      <c r="L131" s="142"/>
      <c r="M131" s="142"/>
      <c r="N131" s="142"/>
      <c r="O131" s="142"/>
    </row>
    <row r="132" spans="2:15" x14ac:dyDescent="0.25">
      <c r="B132" s="142"/>
      <c r="C132" s="142"/>
      <c r="D132" s="142"/>
      <c r="E132" s="142"/>
      <c r="F132" s="142"/>
      <c r="G132" s="142"/>
      <c r="H132" s="142"/>
      <c r="I132" s="142"/>
      <c r="J132" s="142"/>
      <c r="K132" s="142"/>
      <c r="L132" s="142"/>
      <c r="M132" s="142"/>
      <c r="N132" s="142"/>
      <c r="O132" s="142"/>
    </row>
    <row r="133" spans="2:15" x14ac:dyDescent="0.25">
      <c r="B133" s="142"/>
      <c r="C133" s="142"/>
      <c r="D133" s="142"/>
      <c r="E133" s="142"/>
      <c r="F133" s="142"/>
      <c r="G133" s="142"/>
      <c r="H133" s="142"/>
      <c r="I133" s="142"/>
      <c r="J133" s="142"/>
      <c r="K133" s="142"/>
      <c r="L133" s="142"/>
      <c r="M133" s="142"/>
      <c r="N133" s="142"/>
      <c r="O133" s="142"/>
    </row>
    <row r="134" spans="2:15" x14ac:dyDescent="0.25">
      <c r="B134" s="142"/>
      <c r="C134" s="142"/>
      <c r="D134" s="142"/>
      <c r="E134" s="142"/>
      <c r="F134" s="142"/>
      <c r="G134" s="142"/>
      <c r="H134" s="142"/>
      <c r="I134" s="142"/>
      <c r="J134" s="142"/>
      <c r="K134" s="142"/>
      <c r="L134" s="142"/>
      <c r="M134" s="142"/>
      <c r="N134" s="142"/>
      <c r="O134" s="142"/>
    </row>
    <row r="135" spans="2:15" x14ac:dyDescent="0.25">
      <c r="B135" s="142"/>
      <c r="C135" s="142"/>
      <c r="D135" s="142"/>
      <c r="E135" s="142"/>
      <c r="F135" s="142"/>
      <c r="G135" s="142"/>
      <c r="H135" s="142"/>
      <c r="I135" s="142"/>
      <c r="J135" s="142"/>
      <c r="K135" s="142"/>
      <c r="L135" s="142"/>
      <c r="M135" s="142"/>
      <c r="N135" s="142"/>
      <c r="O135" s="142"/>
    </row>
    <row r="136" spans="2:15" x14ac:dyDescent="0.25">
      <c r="B136" s="142"/>
      <c r="C136" s="142"/>
      <c r="D136" s="142"/>
      <c r="E136" s="142"/>
      <c r="F136" s="142"/>
      <c r="G136" s="142"/>
      <c r="H136" s="142"/>
      <c r="I136" s="142"/>
      <c r="J136" s="142"/>
      <c r="K136" s="142"/>
      <c r="L136" s="142"/>
      <c r="M136" s="142"/>
      <c r="N136" s="142"/>
      <c r="O136" s="142"/>
    </row>
    <row r="137" spans="2:15" x14ac:dyDescent="0.25">
      <c r="B137" s="142"/>
      <c r="C137" s="142"/>
      <c r="D137" s="142"/>
      <c r="E137" s="142"/>
      <c r="F137" s="142"/>
      <c r="G137" s="142"/>
      <c r="H137" s="142"/>
      <c r="I137" s="142"/>
      <c r="J137" s="142"/>
      <c r="K137" s="142"/>
      <c r="L137" s="142"/>
      <c r="M137" s="142"/>
      <c r="N137" s="142"/>
      <c r="O137" s="142"/>
    </row>
    <row r="138" spans="2:15" x14ac:dyDescent="0.25">
      <c r="B138" s="142"/>
      <c r="C138" s="142"/>
      <c r="D138" s="142"/>
      <c r="E138" s="142"/>
      <c r="F138" s="142"/>
      <c r="G138" s="142"/>
      <c r="H138" s="142"/>
      <c r="I138" s="142"/>
      <c r="J138" s="142"/>
      <c r="K138" s="142"/>
      <c r="L138" s="142"/>
      <c r="M138" s="142"/>
      <c r="N138" s="142"/>
      <c r="O138" s="142"/>
    </row>
    <row r="139" spans="2:15" x14ac:dyDescent="0.25">
      <c r="B139" s="142"/>
      <c r="C139" s="142"/>
      <c r="D139" s="142"/>
      <c r="E139" s="142"/>
      <c r="F139" s="142"/>
      <c r="G139" s="142"/>
      <c r="H139" s="142"/>
      <c r="I139" s="142"/>
      <c r="J139" s="142"/>
      <c r="K139" s="142"/>
      <c r="L139" s="142"/>
      <c r="M139" s="142"/>
      <c r="N139" s="142"/>
      <c r="O139" s="142"/>
    </row>
    <row r="140" spans="2:15" x14ac:dyDescent="0.25">
      <c r="B140" s="142"/>
      <c r="C140" s="142"/>
      <c r="D140" s="142"/>
      <c r="E140" s="142"/>
      <c r="F140" s="142"/>
      <c r="G140" s="142"/>
      <c r="H140" s="142"/>
      <c r="I140" s="142"/>
      <c r="J140" s="142"/>
      <c r="K140" s="142"/>
      <c r="L140" s="142"/>
      <c r="M140" s="142"/>
      <c r="N140" s="142"/>
      <c r="O140" s="142"/>
    </row>
    <row r="141" spans="2:15" x14ac:dyDescent="0.25">
      <c r="B141" s="142"/>
      <c r="C141" s="142"/>
      <c r="D141" s="142"/>
      <c r="E141" s="142"/>
      <c r="F141" s="142"/>
      <c r="G141" s="142"/>
      <c r="H141" s="142"/>
      <c r="I141" s="142"/>
      <c r="J141" s="142"/>
      <c r="K141" s="142"/>
      <c r="L141" s="142"/>
      <c r="M141" s="142"/>
      <c r="N141" s="142"/>
      <c r="O141" s="142"/>
    </row>
    <row r="142" spans="2:15" x14ac:dyDescent="0.25">
      <c r="B142" s="142"/>
      <c r="C142" s="142"/>
      <c r="D142" s="142"/>
      <c r="E142" s="142"/>
      <c r="F142" s="142"/>
      <c r="G142" s="142"/>
      <c r="H142" s="142"/>
      <c r="I142" s="142"/>
      <c r="J142" s="142"/>
      <c r="K142" s="142"/>
      <c r="L142" s="142"/>
      <c r="M142" s="142"/>
      <c r="N142" s="142"/>
      <c r="O142" s="142"/>
    </row>
    <row r="143" spans="2:15" x14ac:dyDescent="0.25">
      <c r="B143" s="142"/>
      <c r="C143" s="142"/>
      <c r="D143" s="142"/>
      <c r="E143" s="142"/>
      <c r="F143" s="142"/>
      <c r="G143" s="142"/>
      <c r="H143" s="142"/>
      <c r="I143" s="142"/>
      <c r="J143" s="142"/>
      <c r="K143" s="142"/>
      <c r="L143" s="142"/>
      <c r="M143" s="142"/>
      <c r="N143" s="142"/>
      <c r="O143" s="142"/>
    </row>
    <row r="144" spans="2:15" x14ac:dyDescent="0.25">
      <c r="B144" s="142"/>
      <c r="C144" s="142"/>
      <c r="D144" s="142"/>
      <c r="E144" s="142"/>
      <c r="F144" s="142"/>
      <c r="G144" s="142"/>
      <c r="H144" s="142"/>
      <c r="I144" s="142"/>
      <c r="J144" s="142"/>
      <c r="K144" s="142"/>
      <c r="L144" s="142"/>
      <c r="M144" s="142"/>
      <c r="N144" s="142"/>
      <c r="O144" s="142"/>
    </row>
    <row r="145" spans="2:15" x14ac:dyDescent="0.25">
      <c r="B145" s="142"/>
      <c r="C145" s="142"/>
      <c r="D145" s="142"/>
      <c r="E145" s="142"/>
      <c r="F145" s="142"/>
      <c r="G145" s="142"/>
      <c r="H145" s="142"/>
      <c r="I145" s="142"/>
      <c r="J145" s="142"/>
      <c r="K145" s="142"/>
      <c r="L145" s="142"/>
      <c r="M145" s="142"/>
      <c r="N145" s="142"/>
      <c r="O145" s="142"/>
    </row>
    <row r="146" spans="2:15" x14ac:dyDescent="0.25">
      <c r="B146" s="142"/>
      <c r="C146" s="142"/>
      <c r="D146" s="142"/>
      <c r="E146" s="142"/>
      <c r="F146" s="142"/>
      <c r="G146" s="142"/>
      <c r="H146" s="142"/>
      <c r="I146" s="142"/>
      <c r="J146" s="142"/>
      <c r="K146" s="142"/>
      <c r="L146" s="142"/>
      <c r="M146" s="142"/>
      <c r="N146" s="142"/>
      <c r="O146" s="142"/>
    </row>
    <row r="147" spans="2:15" x14ac:dyDescent="0.25">
      <c r="B147" s="142"/>
      <c r="C147" s="142"/>
      <c r="D147" s="142"/>
      <c r="E147" s="142"/>
      <c r="F147" s="142"/>
      <c r="G147" s="142"/>
      <c r="H147" s="142"/>
      <c r="I147" s="142"/>
      <c r="J147" s="142"/>
      <c r="K147" s="142"/>
      <c r="L147" s="142"/>
      <c r="M147" s="142"/>
      <c r="N147" s="142"/>
      <c r="O147" s="142"/>
    </row>
    <row r="148" spans="2:15" x14ac:dyDescent="0.25">
      <c r="B148" s="142"/>
      <c r="C148" s="142"/>
      <c r="D148" s="142"/>
      <c r="E148" s="142"/>
      <c r="F148" s="142"/>
      <c r="G148" s="142"/>
      <c r="H148" s="142"/>
      <c r="I148" s="142"/>
      <c r="J148" s="142"/>
      <c r="K148" s="142"/>
      <c r="L148" s="142"/>
      <c r="M148" s="142"/>
      <c r="N148" s="142"/>
      <c r="O148" s="142"/>
    </row>
    <row r="149" spans="2:15" x14ac:dyDescent="0.25">
      <c r="B149" s="142"/>
      <c r="C149" s="142"/>
      <c r="D149" s="142"/>
      <c r="E149" s="142"/>
      <c r="F149" s="142"/>
      <c r="G149" s="142"/>
      <c r="H149" s="142"/>
      <c r="I149" s="142"/>
      <c r="J149" s="142"/>
      <c r="K149" s="142"/>
      <c r="L149" s="142"/>
      <c r="M149" s="142"/>
      <c r="N149" s="142"/>
      <c r="O149" s="142"/>
    </row>
    <row r="150" spans="2:15" x14ac:dyDescent="0.25">
      <c r="B150" s="142"/>
      <c r="C150" s="142"/>
      <c r="D150" s="142"/>
      <c r="E150" s="142"/>
      <c r="F150" s="142"/>
      <c r="G150" s="142"/>
      <c r="H150" s="142"/>
      <c r="I150" s="142"/>
      <c r="J150" s="142"/>
      <c r="K150" s="142"/>
      <c r="L150" s="142"/>
      <c r="M150" s="142"/>
      <c r="N150" s="142"/>
      <c r="O150" s="142"/>
    </row>
    <row r="151" spans="2:15" x14ac:dyDescent="0.25">
      <c r="B151" s="142"/>
      <c r="C151" s="142"/>
      <c r="D151" s="142"/>
      <c r="E151" s="142"/>
      <c r="F151" s="142"/>
      <c r="G151" s="142"/>
      <c r="H151" s="142"/>
      <c r="I151" s="142"/>
      <c r="J151" s="142"/>
      <c r="K151" s="142"/>
      <c r="L151" s="142"/>
      <c r="M151" s="142"/>
      <c r="N151" s="142"/>
      <c r="O151" s="142"/>
    </row>
    <row r="152" spans="2:15" x14ac:dyDescent="0.25">
      <c r="B152" s="142"/>
      <c r="C152" s="142"/>
      <c r="D152" s="142"/>
      <c r="E152" s="142"/>
      <c r="F152" s="142"/>
      <c r="G152" s="142"/>
      <c r="H152" s="142"/>
      <c r="I152" s="142"/>
      <c r="J152" s="142"/>
      <c r="K152" s="142"/>
      <c r="L152" s="142"/>
      <c r="M152" s="142"/>
      <c r="N152" s="142"/>
      <c r="O152" s="142"/>
    </row>
    <row r="153" spans="2:15" x14ac:dyDescent="0.25">
      <c r="B153" s="142"/>
      <c r="C153" s="142"/>
      <c r="D153" s="142"/>
      <c r="E153" s="142"/>
      <c r="F153" s="142"/>
      <c r="G153" s="142"/>
      <c r="H153" s="142"/>
      <c r="I153" s="142"/>
      <c r="J153" s="142"/>
      <c r="K153" s="142"/>
      <c r="L153" s="142"/>
      <c r="M153" s="142"/>
      <c r="N153" s="142"/>
      <c r="O153" s="142"/>
    </row>
    <row r="154" spans="2:15" x14ac:dyDescent="0.25">
      <c r="B154" s="142"/>
      <c r="C154" s="142"/>
      <c r="D154" s="142"/>
      <c r="E154" s="142"/>
      <c r="F154" s="142"/>
      <c r="G154" s="142"/>
      <c r="H154" s="142"/>
      <c r="I154" s="142"/>
      <c r="J154" s="142"/>
      <c r="K154" s="142"/>
      <c r="L154" s="142"/>
      <c r="M154" s="142"/>
      <c r="N154" s="142"/>
      <c r="O154" s="142"/>
    </row>
    <row r="155" spans="2:15" x14ac:dyDescent="0.25">
      <c r="B155" s="142"/>
      <c r="C155" s="142"/>
      <c r="D155" s="142"/>
      <c r="E155" s="142"/>
      <c r="F155" s="142"/>
      <c r="G155" s="142"/>
      <c r="H155" s="142"/>
      <c r="I155" s="142"/>
      <c r="J155" s="142"/>
      <c r="K155" s="142"/>
      <c r="L155" s="142"/>
      <c r="M155" s="142"/>
      <c r="N155" s="142"/>
      <c r="O155" s="142"/>
    </row>
    <row r="156" spans="2:15" x14ac:dyDescent="0.25">
      <c r="B156" s="142"/>
      <c r="C156" s="142"/>
      <c r="D156" s="142"/>
      <c r="E156" s="142"/>
      <c r="F156" s="142"/>
      <c r="G156" s="142"/>
      <c r="H156" s="142"/>
      <c r="I156" s="142"/>
      <c r="J156" s="142"/>
      <c r="K156" s="142"/>
      <c r="L156" s="142"/>
      <c r="M156" s="142"/>
      <c r="N156" s="142"/>
      <c r="O156" s="142"/>
    </row>
    <row r="157" spans="2:15" x14ac:dyDescent="0.25">
      <c r="B157" s="142"/>
      <c r="C157" s="142"/>
      <c r="D157" s="142"/>
      <c r="E157" s="142"/>
      <c r="F157" s="142"/>
      <c r="G157" s="142"/>
      <c r="H157" s="142"/>
      <c r="I157" s="142"/>
      <c r="J157" s="142"/>
      <c r="K157" s="142"/>
      <c r="L157" s="142"/>
      <c r="M157" s="142"/>
      <c r="N157" s="142"/>
      <c r="O157" s="142"/>
    </row>
  </sheetData>
  <mergeCells count="22">
    <mergeCell ref="B36:O38"/>
    <mergeCell ref="B61:O67"/>
    <mergeCell ref="B31:O33"/>
    <mergeCell ref="A1:O1"/>
    <mergeCell ref="B2:O9"/>
    <mergeCell ref="B10:O12"/>
    <mergeCell ref="B13:O15"/>
    <mergeCell ref="B24:O30"/>
    <mergeCell ref="B16:O23"/>
    <mergeCell ref="B59:O59"/>
    <mergeCell ref="B34:O34"/>
    <mergeCell ref="B35:O35"/>
    <mergeCell ref="B39:O39"/>
    <mergeCell ref="B40:O40"/>
    <mergeCell ref="B41:O41"/>
    <mergeCell ref="B42:O44"/>
    <mergeCell ref="B45:O46"/>
    <mergeCell ref="B68:O157"/>
    <mergeCell ref="B47:O47"/>
    <mergeCell ref="B48:O48"/>
    <mergeCell ref="B50:O58"/>
    <mergeCell ref="B49:O49"/>
  </mergeCells>
  <phoneticPr fontId="1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dimension ref="A1:D79"/>
  <sheetViews>
    <sheetView zoomScale="90" zoomScaleNormal="90" workbookViewId="0"/>
  </sheetViews>
  <sheetFormatPr defaultColWidth="9.140625" defaultRowHeight="15.75" x14ac:dyDescent="0.25"/>
  <cols>
    <col min="1" max="1" width="10" style="27" customWidth="1"/>
    <col min="2" max="2" width="37.42578125" style="27" customWidth="1"/>
    <col min="3" max="3" width="46.42578125" style="27" customWidth="1"/>
    <col min="4" max="4" width="54.7109375" style="27" customWidth="1"/>
    <col min="5" max="16384" width="9.140625" style="27"/>
  </cols>
  <sheetData>
    <row r="1" spans="1:4" x14ac:dyDescent="0.25">
      <c r="B1" s="29"/>
    </row>
    <row r="2" spans="1:4" x14ac:dyDescent="0.25">
      <c r="A2" s="152" t="str">
        <f>Pasiūlymas!B27</f>
        <v>1 pirkimo objekto dalis. ANG pacientų apžiūros instrumentų komplektas</v>
      </c>
      <c r="B2" s="152"/>
      <c r="C2" s="152"/>
      <c r="D2" s="152"/>
    </row>
    <row r="3" spans="1:4" x14ac:dyDescent="0.25">
      <c r="A3" s="30"/>
      <c r="B3" s="31"/>
      <c r="C3" s="31"/>
    </row>
    <row r="4" spans="1:4" x14ac:dyDescent="0.25">
      <c r="A4" s="32" t="s">
        <v>14</v>
      </c>
      <c r="B4" s="31"/>
      <c r="C4" s="31"/>
    </row>
    <row r="5" spans="1:4" s="35" customFormat="1" ht="79.5" thickBot="1" x14ac:dyDescent="0.3">
      <c r="A5" s="71" t="s">
        <v>38</v>
      </c>
      <c r="B5" s="71" t="s">
        <v>39</v>
      </c>
      <c r="C5" s="71" t="s">
        <v>40</v>
      </c>
      <c r="D5" s="72" t="s">
        <v>41</v>
      </c>
    </row>
    <row r="6" spans="1:4" s="35" customFormat="1" ht="32.25" thickBot="1" x14ac:dyDescent="0.3">
      <c r="A6" s="74" t="s">
        <v>67</v>
      </c>
      <c r="B6" s="75" t="s">
        <v>86</v>
      </c>
      <c r="C6" s="76" t="s">
        <v>49</v>
      </c>
      <c r="D6" s="77" t="s">
        <v>211</v>
      </c>
    </row>
    <row r="7" spans="1:4" s="35" customFormat="1" ht="31.5" x14ac:dyDescent="0.25">
      <c r="A7" s="146" t="s">
        <v>68</v>
      </c>
      <c r="B7" s="153" t="s">
        <v>184</v>
      </c>
      <c r="C7" s="73" t="s">
        <v>93</v>
      </c>
      <c r="D7" s="82" t="s">
        <v>257</v>
      </c>
    </row>
    <row r="8" spans="1:4" s="35" customFormat="1" x14ac:dyDescent="0.25">
      <c r="A8" s="146"/>
      <c r="B8" s="153"/>
      <c r="C8" s="38" t="s">
        <v>94</v>
      </c>
      <c r="D8" s="58" t="s">
        <v>212</v>
      </c>
    </row>
    <row r="9" spans="1:4" s="35" customFormat="1" ht="18" thickBot="1" x14ac:dyDescent="0.3">
      <c r="A9" s="146"/>
      <c r="B9" s="153"/>
      <c r="C9" s="60" t="s">
        <v>95</v>
      </c>
      <c r="D9" s="61" t="s">
        <v>213</v>
      </c>
    </row>
    <row r="10" spans="1:4" s="35" customFormat="1" ht="31.5" x14ac:dyDescent="0.25">
      <c r="A10" s="149" t="s">
        <v>69</v>
      </c>
      <c r="B10" s="147" t="s">
        <v>193</v>
      </c>
      <c r="C10" s="64" t="s">
        <v>96</v>
      </c>
      <c r="D10" s="65" t="s">
        <v>214</v>
      </c>
    </row>
    <row r="11" spans="1:4" s="35" customFormat="1" ht="16.5" thickBot="1" x14ac:dyDescent="0.3">
      <c r="A11" s="151"/>
      <c r="B11" s="148"/>
      <c r="C11" s="66" t="s">
        <v>101</v>
      </c>
      <c r="D11" s="67" t="s">
        <v>215</v>
      </c>
    </row>
    <row r="12" spans="1:4" s="35" customFormat="1" ht="31.5" x14ac:dyDescent="0.25">
      <c r="A12" s="146" t="s">
        <v>70</v>
      </c>
      <c r="B12" s="145" t="s">
        <v>185</v>
      </c>
      <c r="C12" s="62" t="s">
        <v>97</v>
      </c>
      <c r="D12" s="63" t="s">
        <v>216</v>
      </c>
    </row>
    <row r="13" spans="1:4" s="35" customFormat="1" x14ac:dyDescent="0.25">
      <c r="A13" s="146"/>
      <c r="B13" s="145"/>
      <c r="C13" s="47" t="s">
        <v>98</v>
      </c>
      <c r="D13" s="58" t="s">
        <v>217</v>
      </c>
    </row>
    <row r="14" spans="1:4" s="35" customFormat="1" x14ac:dyDescent="0.25">
      <c r="A14" s="146"/>
      <c r="B14" s="145"/>
      <c r="C14" s="47" t="s">
        <v>99</v>
      </c>
      <c r="D14" s="58" t="s">
        <v>218</v>
      </c>
    </row>
    <row r="15" spans="1:4" s="35" customFormat="1" ht="16.5" thickBot="1" x14ac:dyDescent="0.3">
      <c r="A15" s="146"/>
      <c r="B15" s="145"/>
      <c r="C15" s="68" t="s">
        <v>100</v>
      </c>
      <c r="D15" s="61" t="s">
        <v>219</v>
      </c>
    </row>
    <row r="16" spans="1:4" s="35" customFormat="1" ht="31.5" x14ac:dyDescent="0.25">
      <c r="A16" s="149" t="s">
        <v>71</v>
      </c>
      <c r="B16" s="147" t="s">
        <v>186</v>
      </c>
      <c r="C16" s="69" t="s">
        <v>102</v>
      </c>
      <c r="D16" s="65" t="s">
        <v>220</v>
      </c>
    </row>
    <row r="17" spans="1:4" s="35" customFormat="1" x14ac:dyDescent="0.25">
      <c r="A17" s="150"/>
      <c r="B17" s="145"/>
      <c r="C17" s="47" t="s">
        <v>103</v>
      </c>
      <c r="D17" s="70" t="s">
        <v>221</v>
      </c>
    </row>
    <row r="18" spans="1:4" s="35" customFormat="1" ht="16.5" thickBot="1" x14ac:dyDescent="0.3">
      <c r="A18" s="151"/>
      <c r="B18" s="148"/>
      <c r="C18" s="66" t="s">
        <v>104</v>
      </c>
      <c r="D18" s="67" t="s">
        <v>222</v>
      </c>
    </row>
    <row r="19" spans="1:4" s="35" customFormat="1" ht="31.5" x14ac:dyDescent="0.25">
      <c r="A19" s="146" t="s">
        <v>72</v>
      </c>
      <c r="B19" s="145" t="s">
        <v>194</v>
      </c>
      <c r="C19" s="62" t="s">
        <v>96</v>
      </c>
      <c r="D19" s="63" t="s">
        <v>227</v>
      </c>
    </row>
    <row r="20" spans="1:4" s="35" customFormat="1" x14ac:dyDescent="0.25">
      <c r="A20" s="146"/>
      <c r="B20" s="145"/>
      <c r="C20" s="47" t="s">
        <v>94</v>
      </c>
      <c r="D20" s="59" t="s">
        <v>223</v>
      </c>
    </row>
    <row r="21" spans="1:4" s="35" customFormat="1" x14ac:dyDescent="0.25">
      <c r="A21" s="146"/>
      <c r="B21" s="145"/>
      <c r="C21" s="47" t="s">
        <v>105</v>
      </c>
      <c r="D21" s="58" t="s">
        <v>224</v>
      </c>
    </row>
    <row r="22" spans="1:4" s="35" customFormat="1" ht="31.5" x14ac:dyDescent="0.25">
      <c r="A22" s="146"/>
      <c r="B22" s="145"/>
      <c r="C22" s="47" t="s">
        <v>107</v>
      </c>
      <c r="D22" s="58" t="s">
        <v>225</v>
      </c>
    </row>
    <row r="23" spans="1:4" s="35" customFormat="1" ht="16.5" thickBot="1" x14ac:dyDescent="0.3">
      <c r="A23" s="146"/>
      <c r="B23" s="145"/>
      <c r="C23" s="68" t="s">
        <v>106</v>
      </c>
      <c r="D23" s="61" t="s">
        <v>226</v>
      </c>
    </row>
    <row r="24" spans="1:4" s="35" customFormat="1" ht="31.5" x14ac:dyDescent="0.25">
      <c r="A24" s="149" t="s">
        <v>73</v>
      </c>
      <c r="B24" s="147" t="s">
        <v>187</v>
      </c>
      <c r="C24" s="69" t="s">
        <v>110</v>
      </c>
      <c r="D24" s="78" t="s">
        <v>228</v>
      </c>
    </row>
    <row r="25" spans="1:4" s="35" customFormat="1" x14ac:dyDescent="0.25">
      <c r="A25" s="150"/>
      <c r="B25" s="145"/>
      <c r="C25" s="47" t="s">
        <v>108</v>
      </c>
      <c r="D25" s="79" t="s">
        <v>246</v>
      </c>
    </row>
    <row r="26" spans="1:4" s="35" customFormat="1" ht="17.25" x14ac:dyDescent="0.25">
      <c r="A26" s="150"/>
      <c r="B26" s="145"/>
      <c r="C26" s="47" t="s">
        <v>109</v>
      </c>
      <c r="D26" s="79" t="s">
        <v>248</v>
      </c>
    </row>
    <row r="27" spans="1:4" s="35" customFormat="1" ht="18" thickBot="1" x14ac:dyDescent="0.3">
      <c r="A27" s="151"/>
      <c r="B27" s="148"/>
      <c r="C27" s="66" t="s">
        <v>111</v>
      </c>
      <c r="D27" s="80" t="s">
        <v>249</v>
      </c>
    </row>
    <row r="28" spans="1:4" s="35" customFormat="1" ht="31.5" x14ac:dyDescent="0.25">
      <c r="A28" s="146" t="s">
        <v>74</v>
      </c>
      <c r="B28" s="145" t="s">
        <v>195</v>
      </c>
      <c r="C28" s="62" t="s">
        <v>112</v>
      </c>
      <c r="D28" s="63" t="s">
        <v>229</v>
      </c>
    </row>
    <row r="29" spans="1:4" s="35" customFormat="1" x14ac:dyDescent="0.25">
      <c r="A29" s="146"/>
      <c r="B29" s="145"/>
      <c r="C29" s="47" t="s">
        <v>113</v>
      </c>
      <c r="D29" s="58" t="s">
        <v>244</v>
      </c>
    </row>
    <row r="30" spans="1:4" s="35" customFormat="1" ht="16.5" thickBot="1" x14ac:dyDescent="0.3">
      <c r="A30" s="146"/>
      <c r="B30" s="145"/>
      <c r="C30" s="68" t="s">
        <v>114</v>
      </c>
      <c r="D30" s="61" t="s">
        <v>245</v>
      </c>
    </row>
    <row r="31" spans="1:4" s="35" customFormat="1" ht="31.5" x14ac:dyDescent="0.25">
      <c r="A31" s="149" t="s">
        <v>75</v>
      </c>
      <c r="B31" s="147" t="s">
        <v>115</v>
      </c>
      <c r="C31" s="69" t="s">
        <v>116</v>
      </c>
      <c r="D31" s="78" t="s">
        <v>243</v>
      </c>
    </row>
    <row r="32" spans="1:4" s="35" customFormat="1" x14ac:dyDescent="0.25">
      <c r="A32" s="150"/>
      <c r="B32" s="145"/>
      <c r="C32" s="47" t="s">
        <v>117</v>
      </c>
      <c r="D32" s="79" t="s">
        <v>230</v>
      </c>
    </row>
    <row r="33" spans="1:4" s="35" customFormat="1" ht="16.5" thickBot="1" x14ac:dyDescent="0.3">
      <c r="A33" s="151"/>
      <c r="B33" s="148"/>
      <c r="C33" s="66" t="s">
        <v>118</v>
      </c>
      <c r="D33" s="80" t="s">
        <v>231</v>
      </c>
    </row>
    <row r="34" spans="1:4" s="35" customFormat="1" ht="31.5" x14ac:dyDescent="0.25">
      <c r="A34" s="154" t="s">
        <v>76</v>
      </c>
      <c r="B34" s="145" t="s">
        <v>119</v>
      </c>
      <c r="C34" s="62" t="s">
        <v>120</v>
      </c>
      <c r="D34" s="63" t="s">
        <v>232</v>
      </c>
    </row>
    <row r="35" spans="1:4" s="35" customFormat="1" ht="31.5" x14ac:dyDescent="0.25">
      <c r="A35" s="154"/>
      <c r="B35" s="145"/>
      <c r="C35" s="47" t="s">
        <v>121</v>
      </c>
      <c r="D35" s="58" t="s">
        <v>233</v>
      </c>
    </row>
    <row r="36" spans="1:4" s="35" customFormat="1" x14ac:dyDescent="0.25">
      <c r="A36" s="154"/>
      <c r="B36" s="145"/>
      <c r="C36" s="47" t="s">
        <v>122</v>
      </c>
      <c r="D36" s="58" t="s">
        <v>234</v>
      </c>
    </row>
    <row r="37" spans="1:4" s="35" customFormat="1" x14ac:dyDescent="0.25">
      <c r="A37" s="154"/>
      <c r="B37" s="145"/>
      <c r="C37" s="47" t="s">
        <v>123</v>
      </c>
      <c r="D37" s="58" t="s">
        <v>235</v>
      </c>
    </row>
    <row r="38" spans="1:4" s="35" customFormat="1" ht="16.5" thickBot="1" x14ac:dyDescent="0.3">
      <c r="A38" s="154"/>
      <c r="B38" s="145"/>
      <c r="C38" s="68" t="s">
        <v>124</v>
      </c>
      <c r="D38" s="61" t="s">
        <v>236</v>
      </c>
    </row>
    <row r="39" spans="1:4" s="35" customFormat="1" ht="31.5" x14ac:dyDescent="0.25">
      <c r="A39" s="149" t="s">
        <v>77</v>
      </c>
      <c r="B39" s="147" t="s">
        <v>196</v>
      </c>
      <c r="C39" s="69" t="s">
        <v>125</v>
      </c>
      <c r="D39" s="78" t="s">
        <v>237</v>
      </c>
    </row>
    <row r="40" spans="1:4" s="35" customFormat="1" ht="31.5" x14ac:dyDescent="0.25">
      <c r="A40" s="150"/>
      <c r="B40" s="145"/>
      <c r="C40" s="47" t="s">
        <v>121</v>
      </c>
      <c r="D40" s="79" t="s">
        <v>238</v>
      </c>
    </row>
    <row r="41" spans="1:4" s="35" customFormat="1" x14ac:dyDescent="0.25">
      <c r="A41" s="150"/>
      <c r="B41" s="145"/>
      <c r="C41" s="47" t="s">
        <v>126</v>
      </c>
      <c r="D41" s="79" t="s">
        <v>239</v>
      </c>
    </row>
    <row r="42" spans="1:4" s="35" customFormat="1" ht="31.5" x14ac:dyDescent="0.25">
      <c r="A42" s="150"/>
      <c r="B42" s="145"/>
      <c r="C42" s="47" t="s">
        <v>127</v>
      </c>
      <c r="D42" s="79" t="s">
        <v>240</v>
      </c>
    </row>
    <row r="43" spans="1:4" s="35" customFormat="1" ht="16.5" thickBot="1" x14ac:dyDescent="0.3">
      <c r="A43" s="151"/>
      <c r="B43" s="148"/>
      <c r="C43" s="66" t="s">
        <v>128</v>
      </c>
      <c r="D43" s="80" t="s">
        <v>241</v>
      </c>
    </row>
    <row r="44" spans="1:4" s="35" customFormat="1" ht="63" x14ac:dyDescent="0.25">
      <c r="A44" s="146" t="s">
        <v>87</v>
      </c>
      <c r="B44" s="145" t="s">
        <v>180</v>
      </c>
      <c r="C44" s="62" t="s">
        <v>176</v>
      </c>
      <c r="D44" s="63" t="s">
        <v>250</v>
      </c>
    </row>
    <row r="45" spans="1:4" s="35" customFormat="1" ht="31.5" x14ac:dyDescent="0.25">
      <c r="A45" s="146"/>
      <c r="B45" s="145"/>
      <c r="C45" s="47" t="s">
        <v>177</v>
      </c>
      <c r="D45" s="58" t="s">
        <v>255</v>
      </c>
    </row>
    <row r="46" spans="1:4" s="35" customFormat="1" ht="31.5" x14ac:dyDescent="0.25">
      <c r="A46" s="146"/>
      <c r="B46" s="145"/>
      <c r="C46" s="47" t="s">
        <v>179</v>
      </c>
      <c r="D46" s="58" t="s">
        <v>256</v>
      </c>
    </row>
    <row r="47" spans="1:4" s="35" customFormat="1" ht="16.5" thickBot="1" x14ac:dyDescent="0.3">
      <c r="A47" s="146"/>
      <c r="B47" s="145"/>
      <c r="C47" s="68" t="s">
        <v>178</v>
      </c>
      <c r="D47" s="61" t="s">
        <v>251</v>
      </c>
    </row>
    <row r="48" spans="1:4" s="35" customFormat="1" ht="31.5" x14ac:dyDescent="0.25">
      <c r="A48" s="149" t="s">
        <v>135</v>
      </c>
      <c r="B48" s="147" t="s">
        <v>188</v>
      </c>
      <c r="C48" s="69" t="s">
        <v>181</v>
      </c>
      <c r="D48" s="78" t="s">
        <v>252</v>
      </c>
    </row>
    <row r="49" spans="1:4" s="35" customFormat="1" ht="31.5" x14ac:dyDescent="0.25">
      <c r="A49" s="150"/>
      <c r="B49" s="145"/>
      <c r="C49" s="47" t="s">
        <v>183</v>
      </c>
      <c r="D49" s="79" t="s">
        <v>253</v>
      </c>
    </row>
    <row r="50" spans="1:4" s="35" customFormat="1" ht="16.5" thickBot="1" x14ac:dyDescent="0.3">
      <c r="A50" s="151"/>
      <c r="B50" s="148"/>
      <c r="C50" s="66" t="s">
        <v>182</v>
      </c>
      <c r="D50" s="80" t="s">
        <v>254</v>
      </c>
    </row>
    <row r="51" spans="1:4" x14ac:dyDescent="0.25">
      <c r="A51" s="30"/>
      <c r="C51" s="40" t="s">
        <v>17</v>
      </c>
      <c r="D51" s="41">
        <v>1</v>
      </c>
    </row>
    <row r="52" spans="1:4" x14ac:dyDescent="0.25">
      <c r="A52" s="30"/>
      <c r="C52" s="42" t="s">
        <v>18</v>
      </c>
      <c r="D52" s="43" t="s">
        <v>89</v>
      </c>
    </row>
    <row r="53" spans="1:4" x14ac:dyDescent="0.25">
      <c r="A53" s="30"/>
      <c r="C53" s="42" t="s">
        <v>19</v>
      </c>
      <c r="D53" s="44">
        <v>3776</v>
      </c>
    </row>
    <row r="54" spans="1:4" x14ac:dyDescent="0.25">
      <c r="A54" s="30"/>
      <c r="C54" s="42" t="s">
        <v>20</v>
      </c>
      <c r="D54" s="45">
        <f>D53*D51</f>
        <v>3776</v>
      </c>
    </row>
    <row r="55" spans="1:4" x14ac:dyDescent="0.25">
      <c r="A55" s="30"/>
      <c r="C55" s="42" t="s">
        <v>42</v>
      </c>
      <c r="D55" s="46">
        <f>D54*0.21</f>
        <v>792.95999999999992</v>
      </c>
    </row>
    <row r="56" spans="1:4" x14ac:dyDescent="0.25">
      <c r="A56" s="30"/>
      <c r="C56" s="42" t="s">
        <v>43</v>
      </c>
      <c r="D56" s="45">
        <f>D54+D55</f>
        <v>4568.96</v>
      </c>
    </row>
    <row r="58" spans="1:4" x14ac:dyDescent="0.25">
      <c r="A58" s="54" t="s">
        <v>201</v>
      </c>
      <c r="B58" s="27" t="s">
        <v>189</v>
      </c>
    </row>
    <row r="65" spans="1:2" x14ac:dyDescent="0.25">
      <c r="A65" s="54" t="s">
        <v>201</v>
      </c>
      <c r="B65" s="27" t="s">
        <v>190</v>
      </c>
    </row>
    <row r="72" spans="1:2" x14ac:dyDescent="0.25">
      <c r="A72" s="54" t="s">
        <v>201</v>
      </c>
      <c r="B72" s="27" t="s">
        <v>191</v>
      </c>
    </row>
    <row r="79" spans="1:2" x14ac:dyDescent="0.25">
      <c r="A79" s="54" t="s">
        <v>201</v>
      </c>
      <c r="B79" s="27" t="s">
        <v>192</v>
      </c>
    </row>
  </sheetData>
  <mergeCells count="25">
    <mergeCell ref="A34:A38"/>
    <mergeCell ref="B39:B43"/>
    <mergeCell ref="A39:A43"/>
    <mergeCell ref="B24:B27"/>
    <mergeCell ref="A24:A27"/>
    <mergeCell ref="B28:B30"/>
    <mergeCell ref="A28:A30"/>
    <mergeCell ref="B31:B33"/>
    <mergeCell ref="A31:A33"/>
    <mergeCell ref="B44:B47"/>
    <mergeCell ref="A44:A47"/>
    <mergeCell ref="B48:B50"/>
    <mergeCell ref="A48:A50"/>
    <mergeCell ref="A2:D2"/>
    <mergeCell ref="B7:B9"/>
    <mergeCell ref="A7:A9"/>
    <mergeCell ref="B10:B11"/>
    <mergeCell ref="A10:A11"/>
    <mergeCell ref="B12:B15"/>
    <mergeCell ref="A12:A15"/>
    <mergeCell ref="B16:B18"/>
    <mergeCell ref="A16:A18"/>
    <mergeCell ref="B19:B23"/>
    <mergeCell ref="A19:A23"/>
    <mergeCell ref="B34:B38"/>
  </mergeCells>
  <phoneticPr fontId="11"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E1C86-047D-4CED-AB6E-F395A78F92AF}">
  <dimension ref="A1:D41"/>
  <sheetViews>
    <sheetView zoomScale="90" zoomScaleNormal="90" workbookViewId="0">
      <selection activeCell="D6" sqref="D6"/>
    </sheetView>
  </sheetViews>
  <sheetFormatPr defaultColWidth="9.140625" defaultRowHeight="15.75" x14ac:dyDescent="0.25"/>
  <cols>
    <col min="1" max="1" width="10" style="27" customWidth="1"/>
    <col min="2" max="2" width="51.28515625" style="27" customWidth="1"/>
    <col min="3" max="3" width="57" style="27" customWidth="1"/>
    <col min="4" max="4" width="54.28515625" style="27" customWidth="1"/>
    <col min="5" max="16384" width="9.140625" style="27"/>
  </cols>
  <sheetData>
    <row r="1" spans="1:4" x14ac:dyDescent="0.25">
      <c r="B1" s="29"/>
    </row>
    <row r="2" spans="1:4" x14ac:dyDescent="0.25">
      <c r="A2" s="152" t="str">
        <f>Pasiūlymas!B34</f>
        <v>8 pirkimo objekto dalis. Klinikinis audiometras į audiologinę kabiną vaikų klausos tyrimams su laisvo lauko kolonėlėmis</v>
      </c>
      <c r="B2" s="152"/>
      <c r="C2" s="152"/>
      <c r="D2" s="152"/>
    </row>
    <row r="3" spans="1:4" x14ac:dyDescent="0.25">
      <c r="A3" s="30"/>
      <c r="B3" s="31"/>
      <c r="C3" s="31"/>
    </row>
    <row r="4" spans="1:4" x14ac:dyDescent="0.25">
      <c r="A4" s="32" t="s">
        <v>14</v>
      </c>
      <c r="B4" s="31"/>
      <c r="C4" s="31"/>
    </row>
    <row r="5" spans="1:4" s="35" customFormat="1" ht="78.75" x14ac:dyDescent="0.25">
      <c r="A5" s="33" t="s">
        <v>38</v>
      </c>
      <c r="B5" s="33" t="s">
        <v>39</v>
      </c>
      <c r="C5" s="33" t="s">
        <v>40</v>
      </c>
      <c r="D5" s="34" t="s">
        <v>41</v>
      </c>
    </row>
    <row r="6" spans="1:4" s="35" customFormat="1" ht="31.5" x14ac:dyDescent="0.25">
      <c r="A6" s="36" t="s">
        <v>67</v>
      </c>
      <c r="B6" s="37" t="s">
        <v>86</v>
      </c>
      <c r="C6" s="38" t="s">
        <v>49</v>
      </c>
      <c r="D6" s="58" t="s">
        <v>247</v>
      </c>
    </row>
    <row r="7" spans="1:4" s="35" customFormat="1" x14ac:dyDescent="0.25">
      <c r="A7" s="36" t="s">
        <v>68</v>
      </c>
      <c r="B7" s="37" t="s">
        <v>137</v>
      </c>
      <c r="C7" s="38" t="s">
        <v>139</v>
      </c>
      <c r="D7" s="58" t="s">
        <v>258</v>
      </c>
    </row>
    <row r="8" spans="1:4" s="35" customFormat="1" ht="31.5" x14ac:dyDescent="0.25">
      <c r="A8" s="157" t="s">
        <v>69</v>
      </c>
      <c r="B8" s="51" t="s">
        <v>140</v>
      </c>
      <c r="C8" s="38" t="s">
        <v>146</v>
      </c>
      <c r="D8" s="81" t="s">
        <v>259</v>
      </c>
    </row>
    <row r="9" spans="1:4" s="35" customFormat="1" x14ac:dyDescent="0.25">
      <c r="A9" s="146"/>
      <c r="B9" s="52"/>
      <c r="C9" s="38" t="s">
        <v>141</v>
      </c>
      <c r="D9" s="58" t="s">
        <v>260</v>
      </c>
    </row>
    <row r="10" spans="1:4" s="35" customFormat="1" x14ac:dyDescent="0.25">
      <c r="A10" s="146"/>
      <c r="B10" s="52"/>
      <c r="C10" s="38" t="s">
        <v>142</v>
      </c>
      <c r="D10" s="58" t="s">
        <v>261</v>
      </c>
    </row>
    <row r="11" spans="1:4" s="35" customFormat="1" x14ac:dyDescent="0.25">
      <c r="A11" s="146"/>
      <c r="B11" s="52"/>
      <c r="C11" s="38" t="s">
        <v>143</v>
      </c>
      <c r="D11" s="58" t="s">
        <v>262</v>
      </c>
    </row>
    <row r="12" spans="1:4" s="35" customFormat="1" x14ac:dyDescent="0.25">
      <c r="A12" s="146"/>
      <c r="B12" s="52"/>
      <c r="C12" s="38" t="s">
        <v>144</v>
      </c>
      <c r="D12" s="58" t="s">
        <v>263</v>
      </c>
    </row>
    <row r="13" spans="1:4" s="35" customFormat="1" x14ac:dyDescent="0.25">
      <c r="A13" s="146"/>
      <c r="B13" s="52"/>
      <c r="C13" s="38" t="s">
        <v>145</v>
      </c>
      <c r="D13" s="58" t="s">
        <v>264</v>
      </c>
    </row>
    <row r="14" spans="1:4" s="35" customFormat="1" x14ac:dyDescent="0.25">
      <c r="A14" s="146"/>
      <c r="B14" s="52"/>
      <c r="C14" s="38" t="s">
        <v>147</v>
      </c>
      <c r="D14" s="58" t="s">
        <v>265</v>
      </c>
    </row>
    <row r="15" spans="1:4" s="35" customFormat="1" ht="31.5" x14ac:dyDescent="0.25">
      <c r="A15" s="158"/>
      <c r="B15" s="53"/>
      <c r="C15" s="38" t="s">
        <v>153</v>
      </c>
      <c r="D15" s="58" t="s">
        <v>266</v>
      </c>
    </row>
    <row r="16" spans="1:4" s="35" customFormat="1" x14ac:dyDescent="0.25">
      <c r="A16" s="157" t="s">
        <v>70</v>
      </c>
      <c r="B16" s="155" t="s">
        <v>148</v>
      </c>
      <c r="C16" s="38" t="s">
        <v>149</v>
      </c>
      <c r="D16" s="58" t="s">
        <v>281</v>
      </c>
    </row>
    <row r="17" spans="1:4" s="35" customFormat="1" ht="31.5" x14ac:dyDescent="0.25">
      <c r="A17" s="146"/>
      <c r="B17" s="153"/>
      <c r="C17" s="39" t="s">
        <v>150</v>
      </c>
      <c r="D17" s="58" t="s">
        <v>282</v>
      </c>
    </row>
    <row r="18" spans="1:4" s="35" customFormat="1" x14ac:dyDescent="0.25">
      <c r="A18" s="146"/>
      <c r="B18" s="153"/>
      <c r="C18" s="26" t="s">
        <v>151</v>
      </c>
      <c r="D18" s="58" t="s">
        <v>283</v>
      </c>
    </row>
    <row r="19" spans="1:4" s="35" customFormat="1" x14ac:dyDescent="0.25">
      <c r="A19" s="146"/>
      <c r="B19" s="153"/>
      <c r="C19" s="47" t="s">
        <v>152</v>
      </c>
      <c r="D19" s="58" t="s">
        <v>284</v>
      </c>
    </row>
    <row r="20" spans="1:4" s="35" customFormat="1" ht="31.5" x14ac:dyDescent="0.25">
      <c r="A20" s="158"/>
      <c r="B20" s="156"/>
      <c r="C20" s="47" t="s">
        <v>154</v>
      </c>
      <c r="D20" s="58" t="s">
        <v>285</v>
      </c>
    </row>
    <row r="21" spans="1:4" s="35" customFormat="1" ht="31.5" x14ac:dyDescent="0.25">
      <c r="A21" s="50" t="s">
        <v>71</v>
      </c>
      <c r="B21" s="49" t="s">
        <v>155</v>
      </c>
      <c r="C21" s="47" t="s">
        <v>156</v>
      </c>
      <c r="D21" s="81" t="s">
        <v>267</v>
      </c>
    </row>
    <row r="22" spans="1:4" s="35" customFormat="1" ht="31.5" x14ac:dyDescent="0.25">
      <c r="A22" s="50" t="s">
        <v>72</v>
      </c>
      <c r="B22" s="49" t="s">
        <v>157</v>
      </c>
      <c r="C22" s="47" t="s">
        <v>158</v>
      </c>
      <c r="D22" s="58" t="s">
        <v>268</v>
      </c>
    </row>
    <row r="23" spans="1:4" s="35" customFormat="1" ht="31.5" x14ac:dyDescent="0.25">
      <c r="A23" s="157" t="s">
        <v>73</v>
      </c>
      <c r="B23" s="155" t="s">
        <v>159</v>
      </c>
      <c r="C23" s="47" t="s">
        <v>160</v>
      </c>
      <c r="D23" s="58" t="s">
        <v>269</v>
      </c>
    </row>
    <row r="24" spans="1:4" s="35" customFormat="1" ht="31.5" x14ac:dyDescent="0.25">
      <c r="A24" s="158"/>
      <c r="B24" s="156"/>
      <c r="C24" s="47" t="s">
        <v>161</v>
      </c>
      <c r="D24" s="58" t="s">
        <v>270</v>
      </c>
    </row>
    <row r="25" spans="1:4" s="35" customFormat="1" ht="31.5" x14ac:dyDescent="0.25">
      <c r="A25" s="50" t="s">
        <v>74</v>
      </c>
      <c r="B25" s="49" t="s">
        <v>162</v>
      </c>
      <c r="C25" s="47" t="s">
        <v>163</v>
      </c>
      <c r="D25" s="58" t="s">
        <v>271</v>
      </c>
    </row>
    <row r="26" spans="1:4" s="35" customFormat="1" ht="31.5" x14ac:dyDescent="0.25">
      <c r="A26" s="157" t="s">
        <v>75</v>
      </c>
      <c r="B26" s="155" t="s">
        <v>164</v>
      </c>
      <c r="C26" s="47" t="s">
        <v>165</v>
      </c>
      <c r="D26" s="58" t="s">
        <v>280</v>
      </c>
    </row>
    <row r="27" spans="1:4" s="35" customFormat="1" ht="31.5" x14ac:dyDescent="0.25">
      <c r="A27" s="158"/>
      <c r="B27" s="156"/>
      <c r="C27" s="47" t="s">
        <v>166</v>
      </c>
      <c r="D27" s="58" t="s">
        <v>272</v>
      </c>
    </row>
    <row r="28" spans="1:4" s="35" customFormat="1" ht="47.25" x14ac:dyDescent="0.25">
      <c r="A28" s="50" t="s">
        <v>76</v>
      </c>
      <c r="B28" s="49" t="s">
        <v>174</v>
      </c>
      <c r="C28" s="47" t="s">
        <v>175</v>
      </c>
      <c r="D28" s="58" t="s">
        <v>273</v>
      </c>
    </row>
    <row r="29" spans="1:4" s="35" customFormat="1" ht="31.5" x14ac:dyDescent="0.25">
      <c r="A29" s="157" t="s">
        <v>77</v>
      </c>
      <c r="B29" s="155" t="s">
        <v>132</v>
      </c>
      <c r="C29" s="47" t="s">
        <v>167</v>
      </c>
      <c r="D29" s="58" t="s">
        <v>274</v>
      </c>
    </row>
    <row r="30" spans="1:4" s="35" customFormat="1" x14ac:dyDescent="0.25">
      <c r="A30" s="146"/>
      <c r="B30" s="153"/>
      <c r="C30" s="47" t="s">
        <v>168</v>
      </c>
      <c r="D30" s="58" t="s">
        <v>275</v>
      </c>
    </row>
    <row r="31" spans="1:4" s="35" customFormat="1" ht="31.5" x14ac:dyDescent="0.25">
      <c r="A31" s="146"/>
      <c r="B31" s="153"/>
      <c r="C31" s="47" t="s">
        <v>169</v>
      </c>
      <c r="D31" s="58" t="s">
        <v>276</v>
      </c>
    </row>
    <row r="32" spans="1:4" s="35" customFormat="1" ht="31.5" x14ac:dyDescent="0.25">
      <c r="A32" s="146"/>
      <c r="B32" s="153"/>
      <c r="C32" s="47" t="s">
        <v>170</v>
      </c>
      <c r="D32" s="58" t="s">
        <v>242</v>
      </c>
    </row>
    <row r="33" spans="1:4" s="35" customFormat="1" ht="31.5" x14ac:dyDescent="0.25">
      <c r="A33" s="146"/>
      <c r="B33" s="153"/>
      <c r="C33" s="48" t="s">
        <v>171</v>
      </c>
      <c r="D33" s="58" t="s">
        <v>277</v>
      </c>
    </row>
    <row r="34" spans="1:4" s="35" customFormat="1" ht="31.5" x14ac:dyDescent="0.25">
      <c r="A34" s="146"/>
      <c r="B34" s="153"/>
      <c r="C34" s="48" t="s">
        <v>173</v>
      </c>
      <c r="D34" s="58" t="s">
        <v>278</v>
      </c>
    </row>
    <row r="35" spans="1:4" s="35" customFormat="1" ht="31.5" x14ac:dyDescent="0.25">
      <c r="A35" s="158"/>
      <c r="B35" s="156"/>
      <c r="C35" s="48" t="s">
        <v>172</v>
      </c>
      <c r="D35" s="58" t="s">
        <v>279</v>
      </c>
    </row>
    <row r="36" spans="1:4" x14ac:dyDescent="0.25">
      <c r="A36" s="30"/>
      <c r="C36" s="40" t="s">
        <v>17</v>
      </c>
      <c r="D36" s="41">
        <v>1</v>
      </c>
    </row>
    <row r="37" spans="1:4" x14ac:dyDescent="0.25">
      <c r="A37" s="30"/>
      <c r="C37" s="42" t="s">
        <v>18</v>
      </c>
      <c r="D37" s="43" t="s">
        <v>89</v>
      </c>
    </row>
    <row r="38" spans="1:4" x14ac:dyDescent="0.25">
      <c r="A38" s="30"/>
      <c r="C38" s="42" t="s">
        <v>19</v>
      </c>
      <c r="D38" s="44">
        <v>6378</v>
      </c>
    </row>
    <row r="39" spans="1:4" x14ac:dyDescent="0.25">
      <c r="A39" s="30"/>
      <c r="C39" s="42" t="s">
        <v>20</v>
      </c>
      <c r="D39" s="45">
        <f>D38*D36</f>
        <v>6378</v>
      </c>
    </row>
    <row r="40" spans="1:4" x14ac:dyDescent="0.25">
      <c r="A40" s="30"/>
      <c r="C40" s="42" t="s">
        <v>42</v>
      </c>
      <c r="D40" s="46">
        <f>D39*0.21</f>
        <v>1339.3799999999999</v>
      </c>
    </row>
    <row r="41" spans="1:4" x14ac:dyDescent="0.25">
      <c r="A41" s="30"/>
      <c r="C41" s="42" t="s">
        <v>43</v>
      </c>
      <c r="D41" s="45">
        <f>D39+D40</f>
        <v>7717.38</v>
      </c>
    </row>
  </sheetData>
  <mergeCells count="10">
    <mergeCell ref="A2:D2"/>
    <mergeCell ref="B23:B24"/>
    <mergeCell ref="A23:A24"/>
    <mergeCell ref="B26:B27"/>
    <mergeCell ref="A26:A27"/>
    <mergeCell ref="B29:B35"/>
    <mergeCell ref="A29:A35"/>
    <mergeCell ref="A8:A15"/>
    <mergeCell ref="B16:B20"/>
    <mergeCell ref="A16:A20"/>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44</v>
      </c>
    </row>
    <row r="2" spans="1:1" x14ac:dyDescent="0.25">
      <c r="A2" s="2" t="s">
        <v>45</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Pasiūlymas</vt:lpstr>
      <vt:lpstr>Subtiekėjai ir priedai</vt:lpstr>
      <vt:lpstr>Specialieji reikalavimai</vt:lpstr>
      <vt:lpstr>TS1</vt:lpstr>
      <vt:lpstr>TS8</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2026-01-09T13:07:48Z</dcterms:created>
  <dcterms:modified xsi:type="dcterms:W3CDTF">2026-01-09T13:07:51Z</dcterms:modified>
</cp:coreProperties>
</file>