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5-ESO-2/"/>
    </mc:Choice>
  </mc:AlternateContent>
  <xr:revisionPtr revIDLastSave="128" documentId="13_ncr:1_{8CF56E61-B9C4-4A30-BE1E-E3CE3D28FAAD}" xr6:coauthVersionLast="47" xr6:coauthVersionMax="47" xr10:uidLastSave="{4DF29912-CE56-4FA7-8772-54C3F6F7F34A}"/>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<sst xmlns="http://schemas.openxmlformats.org/spreadsheetml/2006/main" count="888" uniqueCount="423">
  <si>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</si>
  <si>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</si>
  <si>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</si>
  <si>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</si>
  <si>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</si>
  <si>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</si>
  <si>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</si>
  <si>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</si>
  <si>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</si>
  <si>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</si>
  <si>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</si>
  <si>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</si>
  <si>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</si>
  <si>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</si>
  <si>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</si>
  <si>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</si>
  <si>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</si>
  <si>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</si>
  <si>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</si>
  <si>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</si>
  <si>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</si>
  <si>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</si>
  <si>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</si>
  <si>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</si>
  <si>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</si>
  <si>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</si>
  <si>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</si>
  <si>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</si>
  <si>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</si>
  <si>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</si>
  <si>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</si>
  <si>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</si>
  <si>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</si>
  <si>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</si>
  <si>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</si>
  <si>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</si>
  <si>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</si>
  <si>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</si>
  <si>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</si>
  <si>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</si>
  <si>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</si>
  <si>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</si>
  <si>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</si>
  <si>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</si>
  <si>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</si>
  <si>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</si>
  <si>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</si>
  <si>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</si>
  <si>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</si>
  <si>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</si>
  <si>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</si>
  <si>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</si>
  <si>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</si>
  <si>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</si>
  <si>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</si>
  <si>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</si>
  <si>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</si>
  <si>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</si>
  <si>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</si>
  <si>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</si>
  <si>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</si>
  <si>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</si>
  <si>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</si>
  <si>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</si>
  <si>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</si>
  <si>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</si>
  <si>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</si>
  <si>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</si>
  <si>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</si>
  <si>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</si>
  <si>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</si>
  <si>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</si>
  <si>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</si>
  <si>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</si>
  <si>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</si>
  <si>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</si>
  <si>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</si>
  <si>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</si>
  <si>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</si>
  <si>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</si>
  <si>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</si>
  <si>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</si>
  <si>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</si>
  <si>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</si>
  <si>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</si>
  <si>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</si>
  <si>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</si>
  <si>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</si>
  <si>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</si>
  <si>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</si>
  <si>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</si>
  <si>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</si>
  <si>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</si>
  <si>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</si>
  <si>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</si>
  <si>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</si>
  <si>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</si>
  <si>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</si>
  <si>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</si>
  <si>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</si>
  <si>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</si>
  <si>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</si>
  <si>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</si>
  <si>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</si>
  <si>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</si>
  <si>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</si>
  <si>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</si>
  <si>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</si>
  <si>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</si>
  <si>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</si>
  <si>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</si>
  <si>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</si>
  <si>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</si>
  <si>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</si>
  <si>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</si>
  <si>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</si>
  <si>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</si>
  <si>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</si>
  <si>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</si>
  <si>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</si>
  <si>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</si>
  <si>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</si>
  <si>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</si>
  <si>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</si>
  <si>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</si>
  <si>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</si>
  <si>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</si>
  <si>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</si>
  <si>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</si>
  <si>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</si>
  <si>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</si>
  <si>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</si>
  <si>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</si>
  <si>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</si>
  <si>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</si>
  <si>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</si>
  <si>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</si>
  <si>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</si>
  <si>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</si>
  <si>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</si>
  <si>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</si>
  <si>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</si>
  <si>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</si>
  <si>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</si>
  <si>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</si>
  <si>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</si>
  <si>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</si>
  <si>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</si>
  <si>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</si>
  <si>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</si>
  <si>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</si>
  <si>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</si>
  <si>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</si>
  <si>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</si>
  <si>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</si>
  <si>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</si>
  <si>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</si>
  <si>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</si>
  <si>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</si>
  <si>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</si>
  <si>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</si>
  <si>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</si>
  <si>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</si>
  <si>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</si>
  <si>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</si>
  <si>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</si>
  <si>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</si>
  <si>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</si>
  <si>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</si>
  <si>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</si>
  <si>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</si>
  <si>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</si>
  <si>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</si>
  <si>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</si>
  <si>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</si>
  <si>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</si>
  <si>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</si>
  <si>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</si>
  <si>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</si>
  <si>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</si>
  <si>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</si>
  <si>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</si>
  <si>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</si>
  <si>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</si>
  <si>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</si>
  <si>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</si>
  <si>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</si>
  <si>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</si>
  <si>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</si>
  <si>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</si>
  <si>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</si>
  <si>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</si>
  <si>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</si>
  <si>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</si>
  <si>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</si>
  <si>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</si>
  <si>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</si>
  <si>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</si>
  <si>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</si>
  <si>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</si>
  <si>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</si>
  <si>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</si>
  <si>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</si>
  <si>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</si>
  <si>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</si>
  <si>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</si>
  <si>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</si>
  <si>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</si>
  <si>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</si>
  <si>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</si>
  <si>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</si>
  <si>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</si>
  <si>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</si>
  <si>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</si>
  <si>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</si>
  <si>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</si>
  <si>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</si>
  <si>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</si>
  <si>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</si>
  <si>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</si>
  <si>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</si>
  <si>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</si>
  <si>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</si>
  <si>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</si>
  <si>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</si>
  <si>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</si>
  <si>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</si>
  <si>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</si>
  <si>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</si>
  <si>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</si>
  <si>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</si>
  <si>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</si>
  <si>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</si>
  <si>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</si>
  <si>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</si>
  <si>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</si>
  <si>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</si>
  <si>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</si>
  <si>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</si>
  <si>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</si>
  <si>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</si>
  <si>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</si>
  <si>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</si>
  <si>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</si>
  <si>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</si>
  <si>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</si>
  <si>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</si>
  <si>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</si>
  <si>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</si>
  <si>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</si>
  <si>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</si>
  <si>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</si>
  <si>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</si>
  <si>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</si>
  <si>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</si>
  <si>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</si>
  <si>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</si>
  <si>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</si>
  <si>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</si>
  <si>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</si>
  <si>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</si>
  <si>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</si>
  <si>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</si>
  <si>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</si>
  <si>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</si>
  <si>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</si>
  <si>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</si>
  <si>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</si>
  <si>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</si>
  <si>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</si>
  <si>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</si>
  <si>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</si>
  <si>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</si>
  <si>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</si>
  <si>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</si>
  <si>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</si>
  <si>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</si>
  <si>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</si>
  <si>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</si>
  <si>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</si>
  <si>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</si>
  <si>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</si>
  <si>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</si>
  <si>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</si>
  <si>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</si>
  <si>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</si>
  <si>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</si>
  <si>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</si>
  <si>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</si>
  <si>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</si>
  <si>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</si>
  <si>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</si>
  <si>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</si>
  <si>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</si>
  <si>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</si>
  <si>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</si>
  <si>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</si>
  <si>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</si>
  <si>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</si>
  <si>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</si>
  <si>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</si>
  <si>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</si>
  <si>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</si>
  <si>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</si>
  <si>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</si>
  <si>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</si>
  <si>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</si>
  <si>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</si>
  <si>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</si>
  <si>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</si>
  <si>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</si>
  <si>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</si>
  <si>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</si>
  <si>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</si>
  <si>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</si>
  <si>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</si>
  <si>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</si>
  <si>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</si>
  <si>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</si>
  <si>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</si>
  <si>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</si>
  <si>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</si>
  <si>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</si>
  <si>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</si>
  <si>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</si>
  <si>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</si>
  <si>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</si>
  <si>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</si>
  <si>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</si>
  <si>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</si>
  <si>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</si>
  <si>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</si>
  <si>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</si>
  <si>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</si>
  <si>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</si>
  <si>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</si>
  <si>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</si>
  <si>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</si>
  <si>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</si>
  <si>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</si>
  <si>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</si>
  <si>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</si>
  <si>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</si>
  <si>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</si>
  <si>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</si>
  <si>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</si>
  <si>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</si>
  <si>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</si>
  <si>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</si>
  <si>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</si>
  <si>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</si>
  <si>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</si>
  <si>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</si>
  <si>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</si>
  <si>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</si>
  <si>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</si>
  <si>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</si>
  <si>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</si>
  <si>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</si>
  <si>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</si>
  <si>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</si>
  <si>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</si>
  <si>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</si>
  <si>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</si>
  <si>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</si>
  <si>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</si>
  <si>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</si>
  <si>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</si>
  <si>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</si>
  <si>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</si>
  <si>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</si>
  <si>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</si>
  <si>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</si>
  <si>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</si>
  <si>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</si>
  <si>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</si>
  <si>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</si>
  <si>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</si>
  <si>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</si>
  <si>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</si>
  <si>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</si>
  <si>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</si>
  <si>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</si>
  <si>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</si>
  <si>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</si>
  <si>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</si>
  <si>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</si>
  <si>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</si>
  <si>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</si>
  <si>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</si>
  <si>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</si>
  <si>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</si>
  <si>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</si>
  <si>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</si>
  <si>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</si>
  <si>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</si>
  <si>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</si>
  <si>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</si>
  <si>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</si>
  <si>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</si>
  <si>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</si>
  <si>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</si>
  <si>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</si>
  <si>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</si>
  <si>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</si>
  <si>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</si>
  <si>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</si>
  <si>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</si>
  <si>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</si>
  <si>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</si>
  <si>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</si>
  <si>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</si>
  <si>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</si>
  <si>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</si>
  <si>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</si>
  <si>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</si>
  <si>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</si>
  <si>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</si>
  <si>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</si>
  <si>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</si>
  <si>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E1N3454377  NK Administracinio pastato elektros įrenginių prijungimo Nemuno g. 40, Klaipėdos m. sav. Darbai</t>
  </si>
  <si>
    <t>MTT - JM1</t>
  </si>
  <si>
    <t>MTT- JM2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</si>
</sst>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2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0" zoomScaleNormal="80" workbookViewId="0">
      <pane ySplit="20" topLeftCell="A473" activePane="bottomLeft" state="frozen"/>
      <selection pane="bottomLeft" activeCell="F511" sqref="F511"/>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2"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6.4"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2"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2"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6.4"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2"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2"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2"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6.4"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2"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2"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2"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2"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2"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2"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2"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2"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2"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2"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2"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2"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2"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2"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3.2"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2"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2"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2"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2"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9.6"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3.2"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2"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2"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2"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3.2"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2"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2"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2"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3.2"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2"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2"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2"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2"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9.6"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2"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2"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2.8"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2"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2"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25000</v>
      </c>
      <c r="G78" s="27">
        <f t="shared" ref="G78" si="387">ROUND(ROUND(D78,3)*$F78,2)</f>
        <v>25000</v>
      </c>
      <c r="H78" s="86">
        <f t="shared" ref="H78" si="388">ROUND(ROUND(E78,3)*$F78,2)</f>
        <v>25000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25000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9.6"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2"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2"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2.8"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2"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2"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6.4"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2"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2"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3.2"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2"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2"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2"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3.2"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2"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2"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2"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2</v>
      </c>
      <c r="E98" s="26">
        <f t="shared" ref="E98" si="485">D98</f>
        <v>2</v>
      </c>
      <c r="F98" s="150">
        <v>1500</v>
      </c>
      <c r="G98" s="27">
        <f t="shared" ref="G98" si="486">ROUND(ROUND(D98,3)*$F98,2)</f>
        <v>3000</v>
      </c>
      <c r="H98" s="86">
        <f t="shared" ref="H98" si="487">ROUND(ROUND(E98,3)*$F98,2)</f>
        <v>3000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3000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9.6"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2"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2"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3.2" collapsed="1" x14ac:dyDescent="0.25">
      <c r="A102" s="229" t="s">
        <v>97</v>
      </c>
      <c r="B102" s="55" t="s">
        <v>407</v>
      </c>
      <c r="C102" s="142" t="s">
        <v>68</v>
      </c>
      <c r="D102" s="94">
        <v>0.2</v>
      </c>
      <c r="E102" s="26">
        <f>IF(D102&lt;10,LEFT(ROUND(D102,1),1)+IF(LEN(D102)=1,0,RIGHT(ROUND(D102,1),1)),LEFT(ROUND(D102,1),2)+IF(LEN(D102)&lt;=2,0,RIGHT(ROUND(D102,1),1)))</f>
        <v>2</v>
      </c>
      <c r="F102" s="150">
        <v>28000</v>
      </c>
      <c r="G102" s="27">
        <f t="shared" ref="G102" si="549">ROUND(ROUND(D102,3)*$F102,2)</f>
        <v>5600</v>
      </c>
      <c r="H102" s="86">
        <f t="shared" ref="H102" si="550">ROUND(ROUND(E102,3)*$F102,2)</f>
        <v>56000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5600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2" hidden="1" outlineLevel="1" x14ac:dyDescent="0.25">
      <c r="A103" s="230"/>
      <c r="B103" s="144"/>
      <c r="C103" s="145"/>
      <c r="D103" s="79"/>
      <c r="E103" s="79"/>
      <c r="F103" s="219"/>
      <c r="G103" s="69"/>
      <c r="H103" s="87"/>
      <c r="I103" s="95" t="str">
        <f>B102</f>
        <v>1600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2"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2"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3.2"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2"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2"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2"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3.2"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2"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2"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2"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3.2"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2"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2"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2"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3.2"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2"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2"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2"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3.2"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2"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2"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2"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6.4"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2"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2"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3.2"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2"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2"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2"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3.2"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2"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2"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2"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3.2"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2"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2"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2"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3.2"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2"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2"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2"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6.4"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2"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2"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3.2"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2"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2"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2"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3.2"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2"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2"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2"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3.2"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2"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2"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2"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3.2"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2"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2"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2"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9.6"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6.4"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2"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2"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3.2"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2"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2"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2"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3.2"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2"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2"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2"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6.4"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2"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2"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3.2"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2"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2"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2"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3.2"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2"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2"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2"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6.4"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2"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2"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9.6"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9.6"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2"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2"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9.6"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9.6"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2"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2"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6.4"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2"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2"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2"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2"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2"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2"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2"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2"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2"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6.4"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6.4"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2"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2"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6.4"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2"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2"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2"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2"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2"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00000000000003"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6.4"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2"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2"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6.4"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6.4"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2"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2"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5">
      <c r="A235" s="141" t="s">
        <v>158</v>
      </c>
      <c r="B235" s="228" t="s">
        <v>159</v>
      </c>
      <c r="C235" s="232" t="s">
        <v>68</v>
      </c>
      <c r="D235" s="94">
        <v>1</v>
      </c>
      <c r="E235" s="26">
        <f>D235</f>
        <v>1</v>
      </c>
      <c r="F235" s="150">
        <v>8500</v>
      </c>
      <c r="G235" s="27">
        <f t="shared" ref="G235" si="1023">ROUND(ROUND(D235,3)*$F235,2)</f>
        <v>8500</v>
      </c>
      <c r="H235" s="86">
        <f t="shared" ref="H235" si="1024">ROUND(ROUND(E235,3)*$F235,2)</f>
        <v>8500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8500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9.6"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2"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2"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5">
      <c r="A239" s="229" t="s">
        <v>160</v>
      </c>
      <c r="B239" s="228" t="s">
        <v>161</v>
      </c>
      <c r="C239" s="232" t="s">
        <v>68</v>
      </c>
      <c r="D239" s="94">
        <v>1</v>
      </c>
      <c r="E239" s="26">
        <f>IF(D239&lt;10,LEFT(ROUND(D239,1),1)+IF(LEN(D239)=1,0,RIGHT(ROUND(D239,1),1)),LEFT(ROUND(D239,1),2)+IF(LEN(D239)&lt;=2,0,RIGHT(ROUND(D239,1),1)))</f>
        <v>1</v>
      </c>
      <c r="F239" s="150">
        <v>8000</v>
      </c>
      <c r="G239" s="27">
        <f t="shared" ref="G239" si="1027">ROUND(ROUND(D239,3)*$F239,2)</f>
        <v>8000</v>
      </c>
      <c r="H239" s="86">
        <f t="shared" ref="H239" si="1028">ROUND(ROUND(E239,3)*$F239,2)</f>
        <v>8000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1</v>
      </c>
      <c r="OI239" s="29">
        <f>G239-OG239</f>
        <v>8000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2"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2"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2"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6.4"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6.4"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2"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2"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6.4"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6.4"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2"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2"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3.2"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2"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2"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2"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3.2"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2"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2"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2"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3.2"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2"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2"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2"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6.4"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6.4"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2"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2"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2"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2"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 customHeight="1" x14ac:dyDescent="0.25">
      <c r="A269" s="141" t="s">
        <v>178</v>
      </c>
      <c r="B269" s="228" t="s">
        <v>179</v>
      </c>
      <c r="C269" s="142" t="s">
        <v>68</v>
      </c>
      <c r="D269" s="94">
        <v>1</v>
      </c>
      <c r="E269" s="26">
        <f t="shared" ref="E269:E284" si="1133">D269</f>
        <v>1</v>
      </c>
      <c r="F269" s="150">
        <v>15000</v>
      </c>
      <c r="G269" s="27">
        <f t="shared" ref="G269" si="1134">ROUND(ROUND(D269,3)*$F269,2)</f>
        <v>15000</v>
      </c>
      <c r="H269" s="86">
        <f t="shared" ref="H269" si="1135">ROUND(ROUND(E269,3)*$F269,2)</f>
        <v>15000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15000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9.6"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2"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2"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6.4" collapsed="1" x14ac:dyDescent="0.25">
      <c r="A273" s="229" t="s">
        <v>180</v>
      </c>
      <c r="B273" s="55" t="s">
        <v>361</v>
      </c>
      <c r="C273" s="232" t="s">
        <v>68</v>
      </c>
      <c r="D273" s="234">
        <v>1</v>
      </c>
      <c r="E273" s="227">
        <f>IF(D273&lt;10,LEFT(ROUND(D273,1),1)+IF(LEN(D273)=1,0,RIGHT(ROUND(D273,1),1)),LEFT(ROUND(D273,1),2)+IF(LEN(D273)&lt;=2,0,RIGHT(ROUND(D273,1),1)))</f>
        <v>1</v>
      </c>
      <c r="F273" s="150">
        <v>100000</v>
      </c>
      <c r="G273" s="27">
        <f t="shared" ref="G273" si="1162">ROUND(ROUND(D273,3)*$F273,2)</f>
        <v>100000</v>
      </c>
      <c r="H273" s="86">
        <f t="shared" ref="H273" si="1163">ROUND(ROUND(E273,3)*$F273,2)</f>
        <v>100000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100000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6.4" hidden="1" outlineLevel="1" x14ac:dyDescent="0.25">
      <c r="A274" s="224"/>
      <c r="B274" s="144"/>
      <c r="C274" s="233"/>
      <c r="D274" s="79"/>
      <c r="E274" s="26">
        <f t="shared" si="1133"/>
        <v>0</v>
      </c>
      <c r="F274" s="26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2"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2"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3.2"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2"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2"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2"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3.2"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2"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2"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2"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3.2"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2"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2"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2"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2"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2.8"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9.6"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2"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2"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2"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00000000000003"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6.4"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2"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2"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2"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6.4"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2"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2"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2"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9.6"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9.6"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2"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2"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6.4"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2"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2"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6.4"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2"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2"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6.4"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2"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2"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2"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6.4"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2"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2"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2"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6.4"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2"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2"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6.4"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6.4"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2"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2"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6.4"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6.4"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2"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2"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2"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9.6"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3.2"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2"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2"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2"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3.2"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2"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2"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2"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3.2"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2"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2"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2"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9.6"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3.2"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2"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2"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2"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2"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2"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2"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2"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3.2"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2"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2"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2"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9.6"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3.2"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2"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2"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2"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3.2"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2"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2"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2"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3.2"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2"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2"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2"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2"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9.6"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3.2"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2"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2"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2"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3.2"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2"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2"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2"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3.2"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2"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2"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2"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7"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3.2" x14ac:dyDescent="0.25">
      <c r="A391" s="141" t="s">
        <v>238</v>
      </c>
      <c r="B391" s="199" t="s">
        <v>421</v>
      </c>
      <c r="C391" s="142" t="s">
        <v>76</v>
      </c>
      <c r="D391" s="189">
        <v>0.248</v>
      </c>
      <c r="E391" s="30">
        <f>D391*1.1</f>
        <v>0.27280000000000004</v>
      </c>
      <c r="F391" s="150">
        <v>12000</v>
      </c>
      <c r="G391" s="27">
        <f t="shared" ref="G391" si="1508">ROUND(ROUND(D391,3)*$F391,2)</f>
        <v>2976</v>
      </c>
      <c r="H391" s="86">
        <f t="shared" ref="H391" si="1509">ROUND(ROUND(E391,3)*$F391,2)</f>
        <v>3276</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0.248</v>
      </c>
      <c r="OI391" s="29">
        <f>G391-OG391</f>
        <v>2976</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2" hidden="1" outlineLevel="1" x14ac:dyDescent="0.25">
      <c r="A392" s="146"/>
      <c r="B392" s="144"/>
      <c r="C392" s="145"/>
      <c r="D392" s="79"/>
      <c r="E392" s="79"/>
      <c r="F392" s="219"/>
      <c r="G392" s="69"/>
      <c r="H392" s="87"/>
      <c r="I392" s="95" t="str">
        <f>B391</f>
        <v>MTT - JM1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2"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2"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3.2" collapsed="1" x14ac:dyDescent="0.25">
      <c r="A395" s="141" t="s">
        <v>239</v>
      </c>
      <c r="B395" s="199" t="s">
        <v>422</v>
      </c>
      <c r="C395" s="142" t="s">
        <v>76</v>
      </c>
      <c r="D395" s="189">
        <v>0.248</v>
      </c>
      <c r="E395" s="30">
        <f>D395*1.1</f>
        <v>0.27280000000000004</v>
      </c>
      <c r="F395" s="150">
        <v>12000</v>
      </c>
      <c r="G395" s="27">
        <f t="shared" ref="G395" si="1536">ROUND(ROUND(D395,3)*$F395,2)</f>
        <v>2976</v>
      </c>
      <c r="H395" s="86">
        <f t="shared" ref="H395" si="1537">ROUND(ROUND(E395,3)*$F395,2)</f>
        <v>3276</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0.248</v>
      </c>
      <c r="OI395" s="29">
        <f>G395-OG395</f>
        <v>2976</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2" hidden="1" outlineLevel="1" x14ac:dyDescent="0.25">
      <c r="A396" s="146"/>
      <c r="B396" s="144"/>
      <c r="C396" s="145"/>
      <c r="D396" s="79"/>
      <c r="E396" s="79"/>
      <c r="F396" s="219"/>
      <c r="G396" s="69"/>
      <c r="H396" s="87"/>
      <c r="I396" s="95" t="str">
        <f>B395</f>
        <v>MTT- JM2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2"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2"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2"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2"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2"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2"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2"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3.2"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2"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2"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2"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3.2"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2"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2"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2"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2"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2"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2"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2"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2"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3.2" x14ac:dyDescent="0.25">
      <c r="A417" s="229" t="s">
        <v>248</v>
      </c>
      <c r="B417" s="236" t="s">
        <v>374</v>
      </c>
      <c r="C417" s="232" t="s">
        <v>76</v>
      </c>
      <c r="D417" s="262">
        <v>0.14879999999999999</v>
      </c>
      <c r="E417" s="30">
        <f>D417*11</f>
        <v>1.6367999999999998</v>
      </c>
      <c r="F417" s="150">
        <v>10000</v>
      </c>
      <c r="G417" s="27">
        <f t="shared" ref="G417:G419" si="1597">ROUND(ROUND(D417,3)*$F417,2)</f>
        <v>1490</v>
      </c>
      <c r="H417" s="86">
        <f t="shared" ref="H417:H419" si="1598">ROUND(ROUND(E417,3)*$F417,2)</f>
        <v>16370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0.14879999999999999</v>
      </c>
      <c r="OI417" s="29">
        <f>G417-OG417</f>
        <v>1490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3.2"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3.2"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3.2"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2"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2"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2"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3.2"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2"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2"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2"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2"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2"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2"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2"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2"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3.2"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2"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2"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2"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3.2"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2"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2"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2"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3.2"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2"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2"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2"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2"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2"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2"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2"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2"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3.2"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3.2"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3.2"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3.2"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2"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3.2"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2"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2"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2"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3.2"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2"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2"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2"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2"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2"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2"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2"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2"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3.2"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2"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2"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2"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3.2"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2"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2"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2"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6.4"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2"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2"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2"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2"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3.2"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2"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2"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2"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3.2"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2"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2"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2"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2"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2"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2"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2"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2"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6.4"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2"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2"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6.4" collapsed="1" x14ac:dyDescent="0.25">
      <c r="A499" s="141" t="s">
        <v>296</v>
      </c>
      <c r="B499" s="55" t="s">
        <v>297</v>
      </c>
      <c r="C499" s="142" t="s">
        <v>52</v>
      </c>
      <c r="D499" s="94">
        <v>1</v>
      </c>
      <c r="E499" s="26">
        <f>D499</f>
        <v>1</v>
      </c>
      <c r="F499" s="150">
        <v>39000</v>
      </c>
      <c r="G499" s="27">
        <f t="shared" ref="G499" si="1856">ROUND(ROUND(D499,3)*$F499,2)</f>
        <v>39000</v>
      </c>
      <c r="H499" s="86">
        <f t="shared" ref="H499" si="1857">ROUND(ROUND(E499,3)*$F499,2)</f>
        <v>39000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39000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6.4"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2"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2"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2"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6.4"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2"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2"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2"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2"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2"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8"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3.2" collapsed="1" x14ac:dyDescent="0.25">
      <c r="A511" s="229" t="s">
        <v>302</v>
      </c>
      <c r="B511" s="228" t="s">
        <v>303</v>
      </c>
      <c r="C511" s="232" t="s">
        <v>68</v>
      </c>
      <c r="D511" s="94">
        <v>1</v>
      </c>
      <c r="E511" s="26">
        <f t="shared" ref="E511" si="1866">D511</f>
        <v>1</v>
      </c>
      <c r="F511" s="269">
        <v>2457</v>
      </c>
      <c r="G511" s="128">
        <f t="shared" ref="G511" si="1867">ROUND(ROUND(D511,3)*$F511,2)</f>
        <v>2457</v>
      </c>
      <c r="H511" s="129">
        <f t="shared" ref="H511" si="1868">ROUND(ROUND(E511,3)*$F511,2)</f>
        <v>2457</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1</v>
      </c>
      <c r="OI511" s="29">
        <f>G511-OG511</f>
        <v>2457</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8"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8"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8"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2" collapsed="1" x14ac:dyDescent="0.25">
      <c r="A515" s="229" t="s">
        <v>304</v>
      </c>
      <c r="B515" s="228" t="s">
        <v>301</v>
      </c>
      <c r="C515" s="232" t="s">
        <v>52</v>
      </c>
      <c r="D515" s="94">
        <v>0</v>
      </c>
      <c r="E515" s="26">
        <f t="shared" ref="E515" si="1889">D515</f>
        <v>0</v>
      </c>
      <c r="F515" s="264"/>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2"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2"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8"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8"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2"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2"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8"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12</v>
      </c>
      <c r="E523" s="242">
        <f>COUNT(F21:F519)</f>
        <v>12</v>
      </c>
      <c r="F523" s="117" t="s">
        <v>306</v>
      </c>
      <c r="G523" s="118">
        <f>ROUND(SUM(G22:G519),2)</f>
        <v>213999</v>
      </c>
      <c r="H523" s="119">
        <f>ROUND(SUM(H22:H519),2)</f>
        <v>279879</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211542</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44939.79</v>
      </c>
      <c r="H524" s="120">
        <f>ROUND(H523*0.21,2)</f>
        <v>58774.59</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44423.82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258938.79</v>
      </c>
      <c r="H525" s="121">
        <f>SUM(H523:H524)</f>
        <v>338653.58999999997</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255965.82</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10" t="s">
        <v>418</v>
      </c>
      <c r="B528" s="310"/>
      <c r="C528" s="310"/>
      <c r="D528" s="310"/>
      <c r="E528" s="310"/>
      <c r="F528" s="310"/>
      <c r="G528" s="310"/>
      <c r="H528" s="310"/>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5">
      <c r="A529" s="310" t="s">
        <v>419</v>
      </c>
      <c r="B529" s="310"/>
      <c r="C529" s="310"/>
      <c r="D529" s="310"/>
      <c r="E529" s="310"/>
      <c r="F529" s="310"/>
      <c r="G529" s="310"/>
      <c r="H529" s="310"/>
      <c r="I529" s="107"/>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9" t="s">
        <v>318</v>
      </c>
      <c r="C531" s="279"/>
      <c r="D531" s="279"/>
      <c r="E531" s="279"/>
      <c r="F531" s="279"/>
      <c r="G531" s="279"/>
      <c r="H531" s="279"/>
      <c r="I531" s="107"/>
      <c r="J531" s="153"/>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9" t="s">
        <v>321</v>
      </c>
      <c r="C533" s="279"/>
      <c r="D533" s="279"/>
      <c r="E533" s="279"/>
      <c r="F533" s="279"/>
      <c r="G533" s="279"/>
      <c r="H533" s="279"/>
      <c r="I533" s="107"/>
      <c r="J533" s="192"/>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7" customHeight="1" x14ac:dyDescent="0.25">
      <c r="A536" s="243" t="s">
        <v>323</v>
      </c>
      <c r="B536" s="313" t="s">
        <v>324</v>
      </c>
      <c r="C536" s="313"/>
      <c r="D536" s="313"/>
      <c r="E536" s="313"/>
      <c r="F536" s="313"/>
      <c r="G536" s="313"/>
      <c r="H536" s="313"/>
      <c r="I536" s="107"/>
      <c r="J536" s="193"/>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2" t="s">
        <v>329</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2" t="s">
        <v>331</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2" t="s">
        <v>333</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2" t="s">
        <v>335</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2" t="s">
        <v>337</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2" t="s">
        <v>339</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2" t="s">
        <v>341</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1" t="s">
        <v>343</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311" t="s">
        <v>345</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Xf4zRHlPJot8JXxMu6EWwDFrDPWodqrtktQrVJYXjp9WiksFRgZMytNuKeGdmN02mEkCUO6ybS3t7EMyJnhebg==" saltValue="CjD/h6rZQFqr5RAcde+TPg=="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26" priority="4004" operator="greaterThan">
      <formula>0</formula>
    </cfRule>
  </conditionalFormatting>
  <conditionalFormatting sqref="D23">
    <cfRule type="cellIs" dxfId="5825" priority="9244" operator="greaterThan">
      <formula>0</formula>
    </cfRule>
  </conditionalFormatting>
  <conditionalFormatting sqref="D24">
    <cfRule type="cellIs" dxfId="5824" priority="9240" operator="greaterThan">
      <formula>0</formula>
    </cfRule>
  </conditionalFormatting>
  <conditionalFormatting sqref="D25">
    <cfRule type="cellIs" dxfId="5823" priority="9236" operator="greaterThan">
      <formula>0</formula>
    </cfRule>
  </conditionalFormatting>
  <conditionalFormatting sqref="D26">
    <cfRule type="cellIs" dxfId="5822" priority="4006" operator="greaterThan">
      <formula>0</formula>
    </cfRule>
  </conditionalFormatting>
  <conditionalFormatting sqref="D27">
    <cfRule type="cellIs" dxfId="5821" priority="9265" operator="greaterThan">
      <formula>0</formula>
    </cfRule>
  </conditionalFormatting>
  <conditionalFormatting sqref="D28">
    <cfRule type="cellIs" dxfId="5820" priority="9261" operator="greaterThan">
      <formula>0</formula>
    </cfRule>
  </conditionalFormatting>
  <conditionalFormatting sqref="D29">
    <cfRule type="cellIs" dxfId="5819" priority="9257" operator="greaterThan">
      <formula>0</formula>
    </cfRule>
  </conditionalFormatting>
  <conditionalFormatting sqref="D31">
    <cfRule type="cellIs" dxfId="5818" priority="4008" operator="greaterThan">
      <formula>0</formula>
    </cfRule>
  </conditionalFormatting>
  <conditionalFormatting sqref="D32">
    <cfRule type="cellIs" dxfId="5817" priority="9286" operator="greaterThan">
      <formula>0</formula>
    </cfRule>
  </conditionalFormatting>
  <conditionalFormatting sqref="D33">
    <cfRule type="cellIs" dxfId="5816" priority="9282" operator="greaterThan">
      <formula>0</formula>
    </cfRule>
  </conditionalFormatting>
  <conditionalFormatting sqref="D34">
    <cfRule type="cellIs" dxfId="5815" priority="9278" operator="greaterThan">
      <formula>0</formula>
    </cfRule>
  </conditionalFormatting>
  <conditionalFormatting sqref="D35">
    <cfRule type="cellIs" dxfId="5814" priority="4010" operator="greaterThan">
      <formula>0</formula>
    </cfRule>
  </conditionalFormatting>
  <conditionalFormatting sqref="D36">
    <cfRule type="cellIs" dxfId="5813" priority="9307" operator="greaterThan">
      <formula>0</formula>
    </cfRule>
  </conditionalFormatting>
  <conditionalFormatting sqref="D37">
    <cfRule type="cellIs" dxfId="5812" priority="9303" operator="greaterThan">
      <formula>0</formula>
    </cfRule>
  </conditionalFormatting>
  <conditionalFormatting sqref="D38">
    <cfRule type="cellIs" dxfId="5811" priority="9299" operator="greaterThan">
      <formula>0</formula>
    </cfRule>
  </conditionalFormatting>
  <conditionalFormatting sqref="D39">
    <cfRule type="cellIs" dxfId="5810" priority="4894" operator="greaterThan">
      <formula>0</formula>
    </cfRule>
  </conditionalFormatting>
  <conditionalFormatting sqref="D40">
    <cfRule type="cellIs" dxfId="5809" priority="9328" operator="greaterThan">
      <formula>0</formula>
    </cfRule>
  </conditionalFormatting>
  <conditionalFormatting sqref="D41">
    <cfRule type="cellIs" dxfId="5808" priority="9324" operator="greaterThan">
      <formula>0</formula>
    </cfRule>
  </conditionalFormatting>
  <conditionalFormatting sqref="D42">
    <cfRule type="cellIs" dxfId="5807" priority="9320" operator="greaterThan">
      <formula>0</formula>
    </cfRule>
  </conditionalFormatting>
  <conditionalFormatting sqref="D43">
    <cfRule type="cellIs" dxfId="5806" priority="4893" operator="greaterThan">
      <formula>0</formula>
    </cfRule>
  </conditionalFormatting>
  <conditionalFormatting sqref="D44">
    <cfRule type="cellIs" dxfId="5805" priority="9349" operator="greaterThan">
      <formula>0</formula>
    </cfRule>
  </conditionalFormatting>
  <conditionalFormatting sqref="D45">
    <cfRule type="cellIs" dxfId="5804" priority="9345" operator="greaterThan">
      <formula>0</formula>
    </cfRule>
  </conditionalFormatting>
  <conditionalFormatting sqref="D46">
    <cfRule type="cellIs" dxfId="5803" priority="9341" operator="greaterThan">
      <formula>0</formula>
    </cfRule>
  </conditionalFormatting>
  <conditionalFormatting sqref="D47">
    <cfRule type="cellIs" dxfId="5802" priority="4898" operator="greaterThan">
      <formula>0</formula>
    </cfRule>
  </conditionalFormatting>
  <conditionalFormatting sqref="D48">
    <cfRule type="cellIs" dxfId="5801" priority="9370" operator="greaterThan">
      <formula>0</formula>
    </cfRule>
  </conditionalFormatting>
  <conditionalFormatting sqref="D49">
    <cfRule type="cellIs" dxfId="5800" priority="9366" operator="greaterThan">
      <formula>0</formula>
    </cfRule>
  </conditionalFormatting>
  <conditionalFormatting sqref="D50">
    <cfRule type="cellIs" dxfId="5799" priority="9362" operator="greaterThan">
      <formula>0</formula>
    </cfRule>
  </conditionalFormatting>
  <conditionalFormatting sqref="D51">
    <cfRule type="cellIs" dxfId="5798" priority="4899" operator="greaterThan">
      <formula>0</formula>
    </cfRule>
  </conditionalFormatting>
  <conditionalFormatting sqref="D52">
    <cfRule type="cellIs" dxfId="5797" priority="9391" operator="greaterThan">
      <formula>0</formula>
    </cfRule>
  </conditionalFormatting>
  <conditionalFormatting sqref="D53">
    <cfRule type="cellIs" dxfId="5796" priority="9387" operator="greaterThan">
      <formula>0</formula>
    </cfRule>
  </conditionalFormatting>
  <conditionalFormatting sqref="D54">
    <cfRule type="cellIs" dxfId="5795" priority="9383" operator="greaterThan">
      <formula>0</formula>
    </cfRule>
  </conditionalFormatting>
  <conditionalFormatting sqref="D57 F57">
    <cfRule type="cellIs" dxfId="5794" priority="15273" operator="greaterThan">
      <formula>0</formula>
    </cfRule>
  </conditionalFormatting>
  <conditionalFormatting sqref="D58">
    <cfRule type="cellIs" dxfId="5793" priority="9412" operator="greaterThan">
      <formula>0</formula>
    </cfRule>
  </conditionalFormatting>
  <conditionalFormatting sqref="D59">
    <cfRule type="cellIs" dxfId="5792" priority="9408" operator="greaterThan">
      <formula>0</formula>
    </cfRule>
  </conditionalFormatting>
  <conditionalFormatting sqref="D60">
    <cfRule type="cellIs" dxfId="5791" priority="9404" operator="greaterThan">
      <formula>0</formula>
    </cfRule>
  </conditionalFormatting>
  <conditionalFormatting sqref="D61 F61">
    <cfRule type="cellIs" dxfId="5790" priority="15131" operator="greaterThan">
      <formula>0</formula>
    </cfRule>
  </conditionalFormatting>
  <conditionalFormatting sqref="D62">
    <cfRule type="cellIs" dxfId="5789" priority="9433" operator="greaterThan">
      <formula>0</formula>
    </cfRule>
  </conditionalFormatting>
  <conditionalFormatting sqref="D63">
    <cfRule type="cellIs" dxfId="5788" priority="9429" operator="greaterThan">
      <formula>0</formula>
    </cfRule>
  </conditionalFormatting>
  <conditionalFormatting sqref="D64">
    <cfRule type="cellIs" dxfId="5787" priority="9425" operator="greaterThan">
      <formula>0</formula>
    </cfRule>
  </conditionalFormatting>
  <conditionalFormatting sqref="D65 F65">
    <cfRule type="cellIs" dxfId="5786" priority="14989" operator="greaterThan">
      <formula>0</formula>
    </cfRule>
  </conditionalFormatting>
  <conditionalFormatting sqref="D66">
    <cfRule type="cellIs" dxfId="5785" priority="9454" operator="greaterThan">
      <formula>0</formula>
    </cfRule>
  </conditionalFormatting>
  <conditionalFormatting sqref="D67">
    <cfRule type="cellIs" dxfId="5784" priority="9450" operator="greaterThan">
      <formula>0</formula>
    </cfRule>
  </conditionalFormatting>
  <conditionalFormatting sqref="D68">
    <cfRule type="cellIs" dxfId="5783" priority="9446" operator="greaterThan">
      <formula>0</formula>
    </cfRule>
  </conditionalFormatting>
  <conditionalFormatting sqref="D70">
    <cfRule type="cellIs" dxfId="5782" priority="4892" operator="greaterThan">
      <formula>0</formula>
    </cfRule>
  </conditionalFormatting>
  <conditionalFormatting sqref="D71">
    <cfRule type="cellIs" dxfId="5781" priority="9475" operator="greaterThan">
      <formula>0</formula>
    </cfRule>
  </conditionalFormatting>
  <conditionalFormatting sqref="D72">
    <cfRule type="cellIs" dxfId="5780" priority="9471" operator="greaterThan">
      <formula>0</formula>
    </cfRule>
  </conditionalFormatting>
  <conditionalFormatting sqref="D73">
    <cfRule type="cellIs" dxfId="5779" priority="9467" operator="greaterThan">
      <formula>0</formula>
    </cfRule>
  </conditionalFormatting>
  <conditionalFormatting sqref="D74">
    <cfRule type="cellIs" dxfId="5778" priority="4891" operator="greaterThan">
      <formula>0</formula>
    </cfRule>
  </conditionalFormatting>
  <conditionalFormatting sqref="D75">
    <cfRule type="cellIs" dxfId="5777" priority="9496" operator="greaterThan">
      <formula>0</formula>
    </cfRule>
  </conditionalFormatting>
  <conditionalFormatting sqref="D76">
    <cfRule type="cellIs" dxfId="5776" priority="9492" operator="greaterThan">
      <formula>0</formula>
    </cfRule>
  </conditionalFormatting>
  <conditionalFormatting sqref="D77">
    <cfRule type="cellIs" dxfId="5775" priority="9488" operator="greaterThan">
      <formula>0</formula>
    </cfRule>
  </conditionalFormatting>
  <conditionalFormatting sqref="D78">
    <cfRule type="cellIs" dxfId="5774" priority="4890" operator="greaterThan">
      <formula>0</formula>
    </cfRule>
  </conditionalFormatting>
  <conditionalFormatting sqref="D79">
    <cfRule type="cellIs" dxfId="5773" priority="9517" operator="greaterThan">
      <formula>0</formula>
    </cfRule>
  </conditionalFormatting>
  <conditionalFormatting sqref="D80">
    <cfRule type="cellIs" dxfId="5772" priority="9513" operator="greaterThan">
      <formula>0</formula>
    </cfRule>
  </conditionalFormatting>
  <conditionalFormatting sqref="D81">
    <cfRule type="cellIs" dxfId="5771" priority="9509" operator="greaterThan">
      <formula>0</formula>
    </cfRule>
  </conditionalFormatting>
  <conditionalFormatting sqref="D82">
    <cfRule type="cellIs" dxfId="5770" priority="4889" operator="greaterThan">
      <formula>0</formula>
    </cfRule>
  </conditionalFormatting>
  <conditionalFormatting sqref="D83">
    <cfRule type="cellIs" dxfId="5769" priority="9538" operator="greaterThan">
      <formula>0</formula>
    </cfRule>
  </conditionalFormatting>
  <conditionalFormatting sqref="D84">
    <cfRule type="cellIs" dxfId="5768" priority="9534" operator="greaterThan">
      <formula>0</formula>
    </cfRule>
  </conditionalFormatting>
  <conditionalFormatting sqref="D85">
    <cfRule type="cellIs" dxfId="5767" priority="9530" operator="greaterThan">
      <formula>0</formula>
    </cfRule>
  </conditionalFormatting>
  <conditionalFormatting sqref="D86">
    <cfRule type="cellIs" dxfId="5766" priority="4888" operator="greaterThan">
      <formula>0</formula>
    </cfRule>
  </conditionalFormatting>
  <conditionalFormatting sqref="D87">
    <cfRule type="cellIs" dxfId="5765" priority="9559" operator="greaterThan">
      <formula>0</formula>
    </cfRule>
  </conditionalFormatting>
  <conditionalFormatting sqref="D88">
    <cfRule type="cellIs" dxfId="5764" priority="9555" operator="greaterThan">
      <formula>0</formula>
    </cfRule>
  </conditionalFormatting>
  <conditionalFormatting sqref="D89">
    <cfRule type="cellIs" dxfId="5763" priority="9551" operator="greaterThan">
      <formula>0</formula>
    </cfRule>
  </conditionalFormatting>
  <conditionalFormatting sqref="D90">
    <cfRule type="cellIs" dxfId="5762" priority="4887" operator="greaterThan">
      <formula>0</formula>
    </cfRule>
  </conditionalFormatting>
  <conditionalFormatting sqref="D91">
    <cfRule type="cellIs" dxfId="5761" priority="6157" operator="greaterThan">
      <formula>0</formula>
    </cfRule>
  </conditionalFormatting>
  <conditionalFormatting sqref="D92">
    <cfRule type="cellIs" dxfId="5760" priority="6153" operator="greaterThan">
      <formula>0</formula>
    </cfRule>
  </conditionalFormatting>
  <conditionalFormatting sqref="D93">
    <cfRule type="cellIs" dxfId="5759" priority="6149" operator="greaterThan">
      <formula>0</formula>
    </cfRule>
  </conditionalFormatting>
  <conditionalFormatting sqref="D94">
    <cfRule type="cellIs" dxfId="5758" priority="4886" operator="greaterThan">
      <formula>0</formula>
    </cfRule>
  </conditionalFormatting>
  <conditionalFormatting sqref="D95">
    <cfRule type="cellIs" dxfId="5757" priority="6110" operator="greaterThan">
      <formula>0</formula>
    </cfRule>
  </conditionalFormatting>
  <conditionalFormatting sqref="D96">
    <cfRule type="cellIs" dxfId="5756" priority="6106" operator="greaterThan">
      <formula>0</formula>
    </cfRule>
  </conditionalFormatting>
  <conditionalFormatting sqref="D97">
    <cfRule type="cellIs" dxfId="5755" priority="6102" operator="greaterThan">
      <formula>0</formula>
    </cfRule>
  </conditionalFormatting>
  <conditionalFormatting sqref="D98">
    <cfRule type="cellIs" dxfId="5754" priority="4900" operator="greaterThan">
      <formula>0</formula>
    </cfRule>
  </conditionalFormatting>
  <conditionalFormatting sqref="D99">
    <cfRule type="cellIs" dxfId="5753" priority="9580" operator="greaterThan">
      <formula>0</formula>
    </cfRule>
  </conditionalFormatting>
  <conditionalFormatting sqref="D100">
    <cfRule type="cellIs" dxfId="5752" priority="9576" operator="greaterThan">
      <formula>0</formula>
    </cfRule>
  </conditionalFormatting>
  <conditionalFormatting sqref="D101">
    <cfRule type="cellIs" dxfId="5751" priority="9572" operator="greaterThan">
      <formula>0</formula>
    </cfRule>
  </conditionalFormatting>
  <conditionalFormatting sqref="D102">
    <cfRule type="cellIs" dxfId="5750" priority="2236" operator="greaterThan">
      <formula>0</formula>
    </cfRule>
  </conditionalFormatting>
  <conditionalFormatting sqref="D103">
    <cfRule type="cellIs" dxfId="5749" priority="2253" operator="greaterThan">
      <formula>0</formula>
    </cfRule>
  </conditionalFormatting>
  <conditionalFormatting sqref="D104">
    <cfRule type="cellIs" dxfId="5748" priority="2249" operator="greaterThan">
      <formula>0</formula>
    </cfRule>
  </conditionalFormatting>
  <conditionalFormatting sqref="D105">
    <cfRule type="cellIs" dxfId="5747" priority="2245" operator="greaterThan">
      <formula>0</formula>
    </cfRule>
  </conditionalFormatting>
  <conditionalFormatting sqref="D106">
    <cfRule type="cellIs" dxfId="5746" priority="2177" operator="greaterThan">
      <formula>0</formula>
    </cfRule>
  </conditionalFormatting>
  <conditionalFormatting sqref="D107">
    <cfRule type="cellIs" dxfId="5745" priority="2194" operator="greaterThan">
      <formula>0</formula>
    </cfRule>
  </conditionalFormatting>
  <conditionalFormatting sqref="D108">
    <cfRule type="cellIs" dxfId="5744" priority="2190" operator="greaterThan">
      <formula>0</formula>
    </cfRule>
  </conditionalFormatting>
  <conditionalFormatting sqref="D109">
    <cfRule type="cellIs" dxfId="5743" priority="2186" operator="greaterThan">
      <formula>0</formula>
    </cfRule>
  </conditionalFormatting>
  <conditionalFormatting sqref="D110">
    <cfRule type="cellIs" dxfId="5742" priority="1410" operator="greaterThan">
      <formula>0</formula>
    </cfRule>
  </conditionalFormatting>
  <conditionalFormatting sqref="D111">
    <cfRule type="cellIs" dxfId="5741" priority="1427" operator="greaterThan">
      <formula>0</formula>
    </cfRule>
  </conditionalFormatting>
  <conditionalFormatting sqref="D112">
    <cfRule type="cellIs" dxfId="5740" priority="1423" operator="greaterThan">
      <formula>0</formula>
    </cfRule>
  </conditionalFormatting>
  <conditionalFormatting sqref="D113">
    <cfRule type="cellIs" dxfId="5739" priority="1419" operator="greaterThan">
      <formula>0</formula>
    </cfRule>
  </conditionalFormatting>
  <conditionalFormatting sqref="D114">
    <cfRule type="cellIs" dxfId="5738" priority="1351" operator="greaterThan">
      <formula>0</formula>
    </cfRule>
  </conditionalFormatting>
  <conditionalFormatting sqref="D115">
    <cfRule type="cellIs" dxfId="5737" priority="1368" operator="greaterThan">
      <formula>0</formula>
    </cfRule>
  </conditionalFormatting>
  <conditionalFormatting sqref="D116">
    <cfRule type="cellIs" dxfId="5736" priority="1364" operator="greaterThan">
      <formula>0</formula>
    </cfRule>
  </conditionalFormatting>
  <conditionalFormatting sqref="D117">
    <cfRule type="cellIs" dxfId="5735" priority="1360" operator="greaterThan">
      <formula>0</formula>
    </cfRule>
  </conditionalFormatting>
  <conditionalFormatting sqref="D118">
    <cfRule type="cellIs" dxfId="5734" priority="1292" operator="greaterThan">
      <formula>0</formula>
    </cfRule>
  </conditionalFormatting>
  <conditionalFormatting sqref="D119">
    <cfRule type="cellIs" dxfId="5733" priority="1309" operator="greaterThan">
      <formula>0</formula>
    </cfRule>
  </conditionalFormatting>
  <conditionalFormatting sqref="D120">
    <cfRule type="cellIs" dxfId="5732" priority="1305" operator="greaterThan">
      <formula>0</formula>
    </cfRule>
  </conditionalFormatting>
  <conditionalFormatting sqref="D121">
    <cfRule type="cellIs" dxfId="5731" priority="1301" operator="greaterThan">
      <formula>0</formula>
    </cfRule>
  </conditionalFormatting>
  <conditionalFormatting sqref="D122">
    <cfRule type="cellIs" dxfId="5730" priority="2118" operator="greaterThan">
      <formula>0</formula>
    </cfRule>
  </conditionalFormatting>
  <conditionalFormatting sqref="D123">
    <cfRule type="cellIs" dxfId="5729" priority="2135" operator="greaterThan">
      <formula>0</formula>
    </cfRule>
  </conditionalFormatting>
  <conditionalFormatting sqref="D124">
    <cfRule type="cellIs" dxfId="5728" priority="2131" operator="greaterThan">
      <formula>0</formula>
    </cfRule>
  </conditionalFormatting>
  <conditionalFormatting sqref="D125">
    <cfRule type="cellIs" dxfId="5727" priority="2127" operator="greaterThan">
      <formula>0</formula>
    </cfRule>
  </conditionalFormatting>
  <conditionalFormatting sqref="D126">
    <cfRule type="cellIs" dxfId="5726" priority="4901" operator="greaterThan">
      <formula>0</formula>
    </cfRule>
  </conditionalFormatting>
  <conditionalFormatting sqref="D127">
    <cfRule type="cellIs" dxfId="5725" priority="9601" operator="greaterThan">
      <formula>0</formula>
    </cfRule>
  </conditionalFormatting>
  <conditionalFormatting sqref="D128">
    <cfRule type="cellIs" dxfId="5724" priority="9597" operator="greaterThan">
      <formula>0</formula>
    </cfRule>
  </conditionalFormatting>
  <conditionalFormatting sqref="D129">
    <cfRule type="cellIs" dxfId="5723" priority="9593" operator="greaterThan">
      <formula>0</formula>
    </cfRule>
  </conditionalFormatting>
  <conditionalFormatting sqref="D130">
    <cfRule type="cellIs" dxfId="5722" priority="1233" operator="greaterThan">
      <formula>0</formula>
    </cfRule>
  </conditionalFormatting>
  <conditionalFormatting sqref="D131">
    <cfRule type="cellIs" dxfId="5721" priority="1250" operator="greaterThan">
      <formula>0</formula>
    </cfRule>
  </conditionalFormatting>
  <conditionalFormatting sqref="D132">
    <cfRule type="cellIs" dxfId="5720" priority="1246" operator="greaterThan">
      <formula>0</formula>
    </cfRule>
  </conditionalFormatting>
  <conditionalFormatting sqref="D133">
    <cfRule type="cellIs" dxfId="5719" priority="1242" operator="greaterThan">
      <formula>0</formula>
    </cfRule>
  </conditionalFormatting>
  <conditionalFormatting sqref="D134">
    <cfRule type="cellIs" dxfId="5718" priority="1174" operator="greaterThan">
      <formula>0</formula>
    </cfRule>
  </conditionalFormatting>
  <conditionalFormatting sqref="D135">
    <cfRule type="cellIs" dxfId="5717" priority="1191" operator="greaterThan">
      <formula>0</formula>
    </cfRule>
  </conditionalFormatting>
  <conditionalFormatting sqref="D136">
    <cfRule type="cellIs" dxfId="5716" priority="1187" operator="greaterThan">
      <formula>0</formula>
    </cfRule>
  </conditionalFormatting>
  <conditionalFormatting sqref="D137">
    <cfRule type="cellIs" dxfId="5715" priority="1183" operator="greaterThan">
      <formula>0</formula>
    </cfRule>
  </conditionalFormatting>
  <conditionalFormatting sqref="D138">
    <cfRule type="cellIs" dxfId="5714" priority="1115" operator="greaterThan">
      <formula>0</formula>
    </cfRule>
  </conditionalFormatting>
  <conditionalFormatting sqref="D139">
    <cfRule type="cellIs" dxfId="5713" priority="1132" operator="greaterThan">
      <formula>0</formula>
    </cfRule>
  </conditionalFormatting>
  <conditionalFormatting sqref="D140">
    <cfRule type="cellIs" dxfId="5712" priority="1128" operator="greaterThan">
      <formula>0</formula>
    </cfRule>
  </conditionalFormatting>
  <conditionalFormatting sqref="D141">
    <cfRule type="cellIs" dxfId="5711" priority="1124" operator="greaterThan">
      <formula>0</formula>
    </cfRule>
  </conditionalFormatting>
  <conditionalFormatting sqref="D142">
    <cfRule type="cellIs" dxfId="5710" priority="1056" operator="greaterThan">
      <formula>0</formula>
    </cfRule>
  </conditionalFormatting>
  <conditionalFormatting sqref="D143">
    <cfRule type="cellIs" dxfId="5709" priority="1073" operator="greaterThan">
      <formula>0</formula>
    </cfRule>
  </conditionalFormatting>
  <conditionalFormatting sqref="D144">
    <cfRule type="cellIs" dxfId="5708" priority="1069" operator="greaterThan">
      <formula>0</formula>
    </cfRule>
  </conditionalFormatting>
  <conditionalFormatting sqref="D145">
    <cfRule type="cellIs" dxfId="5707" priority="1065" operator="greaterThan">
      <formula>0</formula>
    </cfRule>
  </conditionalFormatting>
  <conditionalFormatting sqref="D146">
    <cfRule type="cellIs" dxfId="5706" priority="4902" operator="greaterThan">
      <formula>0</formula>
    </cfRule>
  </conditionalFormatting>
  <conditionalFormatting sqref="D147">
    <cfRule type="cellIs" dxfId="5705" priority="9622" operator="greaterThan">
      <formula>0</formula>
    </cfRule>
  </conditionalFormatting>
  <conditionalFormatting sqref="D148">
    <cfRule type="cellIs" dxfId="5704" priority="9618" operator="greaterThan">
      <formula>0</formula>
    </cfRule>
  </conditionalFormatting>
  <conditionalFormatting sqref="D149">
    <cfRule type="cellIs" dxfId="5703" priority="9614" operator="greaterThan">
      <formula>0</formula>
    </cfRule>
  </conditionalFormatting>
  <conditionalFormatting sqref="D150">
    <cfRule type="cellIs" dxfId="5702" priority="997" operator="greaterThan">
      <formula>0</formula>
    </cfRule>
  </conditionalFormatting>
  <conditionalFormatting sqref="D151">
    <cfRule type="cellIs" dxfId="5701" priority="1014" operator="greaterThan">
      <formula>0</formula>
    </cfRule>
  </conditionalFormatting>
  <conditionalFormatting sqref="D152">
    <cfRule type="cellIs" dxfId="5700" priority="1010" operator="greaterThan">
      <formula>0</formula>
    </cfRule>
  </conditionalFormatting>
  <conditionalFormatting sqref="D153">
    <cfRule type="cellIs" dxfId="5699" priority="1006" operator="greaterThan">
      <formula>0</formula>
    </cfRule>
  </conditionalFormatting>
  <conditionalFormatting sqref="D154">
    <cfRule type="cellIs" dxfId="5698" priority="938" operator="greaterThan">
      <formula>0</formula>
    </cfRule>
  </conditionalFormatting>
  <conditionalFormatting sqref="D155">
    <cfRule type="cellIs" dxfId="5697" priority="955" operator="greaterThan">
      <formula>0</formula>
    </cfRule>
  </conditionalFormatting>
  <conditionalFormatting sqref="D156">
    <cfRule type="cellIs" dxfId="5696" priority="951" operator="greaterThan">
      <formula>0</formula>
    </cfRule>
  </conditionalFormatting>
  <conditionalFormatting sqref="D157">
    <cfRule type="cellIs" dxfId="5695" priority="947" operator="greaterThan">
      <formula>0</formula>
    </cfRule>
  </conditionalFormatting>
  <conditionalFormatting sqref="D158">
    <cfRule type="cellIs" dxfId="5694" priority="879" operator="greaterThan">
      <formula>0</formula>
    </cfRule>
  </conditionalFormatting>
  <conditionalFormatting sqref="D159">
    <cfRule type="cellIs" dxfId="5693" priority="896" operator="greaterThan">
      <formula>0</formula>
    </cfRule>
  </conditionalFormatting>
  <conditionalFormatting sqref="D160">
    <cfRule type="cellIs" dxfId="5692" priority="892" operator="greaterThan">
      <formula>0</formula>
    </cfRule>
  </conditionalFormatting>
  <conditionalFormatting sqref="D161">
    <cfRule type="cellIs" dxfId="5691" priority="888" operator="greaterThan">
      <formula>0</formula>
    </cfRule>
  </conditionalFormatting>
  <conditionalFormatting sqref="D162">
    <cfRule type="cellIs" dxfId="5690" priority="820" operator="greaterThan">
      <formula>0</formula>
    </cfRule>
  </conditionalFormatting>
  <conditionalFormatting sqref="D163">
    <cfRule type="cellIs" dxfId="5689" priority="837" operator="greaterThan">
      <formula>0</formula>
    </cfRule>
  </conditionalFormatting>
  <conditionalFormatting sqref="D164">
    <cfRule type="cellIs" dxfId="5688" priority="833" operator="greaterThan">
      <formula>0</formula>
    </cfRule>
  </conditionalFormatting>
  <conditionalFormatting sqref="D165">
    <cfRule type="cellIs" dxfId="5687" priority="829" operator="greaterThan">
      <formula>0</formula>
    </cfRule>
  </conditionalFormatting>
  <conditionalFormatting sqref="D166">
    <cfRule type="cellIs" dxfId="5686" priority="4903" operator="greaterThan">
      <formula>0</formula>
    </cfRule>
  </conditionalFormatting>
  <conditionalFormatting sqref="D167">
    <cfRule type="cellIs" dxfId="5685" priority="9643" operator="greaterThan">
      <formula>0</formula>
    </cfRule>
  </conditionalFormatting>
  <conditionalFormatting sqref="D168">
    <cfRule type="cellIs" dxfId="5684" priority="9639" operator="greaterThan">
      <formula>0</formula>
    </cfRule>
  </conditionalFormatting>
  <conditionalFormatting sqref="D169">
    <cfRule type="cellIs" dxfId="5683" priority="9635" operator="greaterThan">
      <formula>0</formula>
    </cfRule>
  </conditionalFormatting>
  <conditionalFormatting sqref="D170">
    <cfRule type="cellIs" dxfId="5682" priority="702" operator="greaterThan">
      <formula>0</formula>
    </cfRule>
  </conditionalFormatting>
  <conditionalFormatting sqref="D171">
    <cfRule type="cellIs" dxfId="5681" priority="719" operator="greaterThan">
      <formula>0</formula>
    </cfRule>
  </conditionalFormatting>
  <conditionalFormatting sqref="D172">
    <cfRule type="cellIs" dxfId="5680" priority="715" operator="greaterThan">
      <formula>0</formula>
    </cfRule>
  </conditionalFormatting>
  <conditionalFormatting sqref="D173">
    <cfRule type="cellIs" dxfId="5679" priority="711" operator="greaterThan">
      <formula>0</formula>
    </cfRule>
  </conditionalFormatting>
  <conditionalFormatting sqref="D174">
    <cfRule type="cellIs" dxfId="5678" priority="761" operator="greaterThan">
      <formula>0</formula>
    </cfRule>
  </conditionalFormatting>
  <conditionalFormatting sqref="D175">
    <cfRule type="cellIs" dxfId="5677" priority="778" operator="greaterThan">
      <formula>0</formula>
    </cfRule>
  </conditionalFormatting>
  <conditionalFormatting sqref="D176">
    <cfRule type="cellIs" dxfId="5676" priority="774" operator="greaterThan">
      <formula>0</formula>
    </cfRule>
  </conditionalFormatting>
  <conditionalFormatting sqref="D177">
    <cfRule type="cellIs" dxfId="5675" priority="770" operator="greaterThan">
      <formula>0</formula>
    </cfRule>
  </conditionalFormatting>
  <conditionalFormatting sqref="D178">
    <cfRule type="cellIs" dxfId="5674" priority="4904" operator="greaterThan">
      <formula>0</formula>
    </cfRule>
  </conditionalFormatting>
  <conditionalFormatting sqref="D179">
    <cfRule type="cellIs" dxfId="5673" priority="9664" operator="greaterThan">
      <formula>0</formula>
    </cfRule>
  </conditionalFormatting>
  <conditionalFormatting sqref="D180">
    <cfRule type="cellIs" dxfId="5672" priority="9660" operator="greaterThan">
      <formula>0</formula>
    </cfRule>
  </conditionalFormatting>
  <conditionalFormatting sqref="D181">
    <cfRule type="cellIs" dxfId="5671" priority="9656" operator="greaterThan">
      <formula>0</formula>
    </cfRule>
  </conditionalFormatting>
  <conditionalFormatting sqref="D182">
    <cfRule type="cellIs" dxfId="5670" priority="348" operator="greaterThan">
      <formula>0</formula>
    </cfRule>
  </conditionalFormatting>
  <conditionalFormatting sqref="D183">
    <cfRule type="cellIs" dxfId="5669" priority="365" operator="greaterThan">
      <formula>0</formula>
    </cfRule>
  </conditionalFormatting>
  <conditionalFormatting sqref="D184">
    <cfRule type="cellIs" dxfId="5668" priority="361" operator="greaterThan">
      <formula>0</formula>
    </cfRule>
  </conditionalFormatting>
  <conditionalFormatting sqref="D185">
    <cfRule type="cellIs" dxfId="5667" priority="357" operator="greaterThan">
      <formula>0</formula>
    </cfRule>
  </conditionalFormatting>
  <conditionalFormatting sqref="D186">
    <cfRule type="cellIs" dxfId="5666" priority="289" operator="greaterThan">
      <formula>0</formula>
    </cfRule>
  </conditionalFormatting>
  <conditionalFormatting sqref="D187">
    <cfRule type="cellIs" dxfId="5665" priority="306" operator="greaterThan">
      <formula>0</formula>
    </cfRule>
  </conditionalFormatting>
  <conditionalFormatting sqref="D188">
    <cfRule type="cellIs" dxfId="5664" priority="302" operator="greaterThan">
      <formula>0</formula>
    </cfRule>
  </conditionalFormatting>
  <conditionalFormatting sqref="D189">
    <cfRule type="cellIs" dxfId="5663" priority="298" operator="greaterThan">
      <formula>0</formula>
    </cfRule>
  </conditionalFormatting>
  <conditionalFormatting sqref="D190">
    <cfRule type="cellIs" dxfId="5662" priority="4885" operator="greaterThan">
      <formula>0</formula>
    </cfRule>
  </conditionalFormatting>
  <conditionalFormatting sqref="D191">
    <cfRule type="cellIs" dxfId="5661" priority="9685" operator="greaterThan">
      <formula>0</formula>
    </cfRule>
  </conditionalFormatting>
  <conditionalFormatting sqref="D192">
    <cfRule type="cellIs" dxfId="5660" priority="9681" operator="greaterThan">
      <formula>0</formula>
    </cfRule>
  </conditionalFormatting>
  <conditionalFormatting sqref="D193">
    <cfRule type="cellIs" dxfId="5659" priority="9677" operator="greaterThan">
      <formula>0</formula>
    </cfRule>
  </conditionalFormatting>
  <conditionalFormatting sqref="D194">
    <cfRule type="cellIs" dxfId="5658" priority="4884" operator="greaterThan">
      <formula>0</formula>
    </cfRule>
  </conditionalFormatting>
  <conditionalFormatting sqref="D195">
    <cfRule type="cellIs" dxfId="5657" priority="14413" operator="greaterThan">
      <formula>0</formula>
    </cfRule>
  </conditionalFormatting>
  <conditionalFormatting sqref="D196">
    <cfRule type="cellIs" dxfId="5656" priority="14409" operator="greaterThan">
      <formula>0</formula>
    </cfRule>
  </conditionalFormatting>
  <conditionalFormatting sqref="D197">
    <cfRule type="cellIs" dxfId="5655" priority="14405" operator="greaterThan">
      <formula>0</formula>
    </cfRule>
  </conditionalFormatting>
  <conditionalFormatting sqref="D198">
    <cfRule type="cellIs" dxfId="5654" priority="4883" operator="greaterThan">
      <formula>0</formula>
    </cfRule>
  </conditionalFormatting>
  <conditionalFormatting sqref="D199">
    <cfRule type="cellIs" dxfId="5653" priority="14366" operator="greaterThan">
      <formula>0</formula>
    </cfRule>
  </conditionalFormatting>
  <conditionalFormatting sqref="D200">
    <cfRule type="cellIs" dxfId="5652" priority="14362" operator="greaterThan">
      <formula>0</formula>
    </cfRule>
  </conditionalFormatting>
  <conditionalFormatting sqref="D201">
    <cfRule type="cellIs" dxfId="5651" priority="14358" operator="greaterThan">
      <formula>0</formula>
    </cfRule>
  </conditionalFormatting>
  <conditionalFormatting sqref="D202">
    <cfRule type="cellIs" dxfId="5650" priority="4882" operator="greaterThan">
      <formula>0</formula>
    </cfRule>
  </conditionalFormatting>
  <conditionalFormatting sqref="D203">
    <cfRule type="cellIs" dxfId="5649" priority="14319" operator="greaterThan">
      <formula>0</formula>
    </cfRule>
  </conditionalFormatting>
  <conditionalFormatting sqref="D204">
    <cfRule type="cellIs" dxfId="5648" priority="14315" operator="greaterThan">
      <formula>0</formula>
    </cfRule>
  </conditionalFormatting>
  <conditionalFormatting sqref="D205">
    <cfRule type="cellIs" dxfId="5647" priority="14311" operator="greaterThan">
      <formula>0</formula>
    </cfRule>
  </conditionalFormatting>
  <conditionalFormatting sqref="D206">
    <cfRule type="cellIs" dxfId="5646" priority="4881" operator="greaterThan">
      <formula>0</formula>
    </cfRule>
  </conditionalFormatting>
  <conditionalFormatting sqref="D207">
    <cfRule type="cellIs" dxfId="5645" priority="14272" operator="greaterThan">
      <formula>0</formula>
    </cfRule>
  </conditionalFormatting>
  <conditionalFormatting sqref="D208">
    <cfRule type="cellIs" dxfId="5644" priority="14268" operator="greaterThan">
      <formula>0</formula>
    </cfRule>
  </conditionalFormatting>
  <conditionalFormatting sqref="D209">
    <cfRule type="cellIs" dxfId="5643" priority="14264" operator="greaterThan">
      <formula>0</formula>
    </cfRule>
  </conditionalFormatting>
  <conditionalFormatting sqref="D210">
    <cfRule type="cellIs" dxfId="5642" priority="4880" operator="greaterThan">
      <formula>0</formula>
    </cfRule>
  </conditionalFormatting>
  <conditionalFormatting sqref="D211">
    <cfRule type="cellIs" dxfId="5641" priority="14225" operator="greaterThan">
      <formula>0</formula>
    </cfRule>
  </conditionalFormatting>
  <conditionalFormatting sqref="D212">
    <cfRule type="cellIs" dxfId="5640" priority="14221" operator="greaterThan">
      <formula>0</formula>
    </cfRule>
  </conditionalFormatting>
  <conditionalFormatting sqref="D213">
    <cfRule type="cellIs" dxfId="5639" priority="14217" operator="greaterThan">
      <formula>0</formula>
    </cfRule>
  </conditionalFormatting>
  <conditionalFormatting sqref="D215">
    <cfRule type="cellIs" dxfId="5638" priority="4905" operator="greaterThan">
      <formula>0</formula>
    </cfRule>
  </conditionalFormatting>
  <conditionalFormatting sqref="D216">
    <cfRule type="cellIs" dxfId="5637" priority="7068" operator="greaterThan">
      <formula>0</formula>
    </cfRule>
  </conditionalFormatting>
  <conditionalFormatting sqref="D217">
    <cfRule type="cellIs" dxfId="5636" priority="7064" operator="greaterThan">
      <formula>0</formula>
    </cfRule>
  </conditionalFormatting>
  <conditionalFormatting sqref="D218">
    <cfRule type="cellIs" dxfId="5635" priority="7060" operator="greaterThan">
      <formula>0</formula>
    </cfRule>
  </conditionalFormatting>
  <conditionalFormatting sqref="D219">
    <cfRule type="cellIs" dxfId="5634" priority="4879" operator="greaterThan">
      <formula>0</formula>
    </cfRule>
  </conditionalFormatting>
  <conditionalFormatting sqref="D220">
    <cfRule type="cellIs" dxfId="5633" priority="7021" operator="greaterThan">
      <formula>0</formula>
    </cfRule>
  </conditionalFormatting>
  <conditionalFormatting sqref="D221">
    <cfRule type="cellIs" dxfId="5632" priority="7017" operator="greaterThan">
      <formula>0</formula>
    </cfRule>
  </conditionalFormatting>
  <conditionalFormatting sqref="D222">
    <cfRule type="cellIs" dxfId="5631" priority="7013" operator="greaterThan">
      <formula>0</formula>
    </cfRule>
  </conditionalFormatting>
  <conditionalFormatting sqref="D223">
    <cfRule type="cellIs" dxfId="5630" priority="4878" operator="greaterThan">
      <formula>0</formula>
    </cfRule>
  </conditionalFormatting>
  <conditionalFormatting sqref="D224">
    <cfRule type="cellIs" dxfId="5629" priority="6974" operator="greaterThan">
      <formula>0</formula>
    </cfRule>
  </conditionalFormatting>
  <conditionalFormatting sqref="D225">
    <cfRule type="cellIs" dxfId="5628" priority="6970" operator="greaterThan">
      <formula>0</formula>
    </cfRule>
  </conditionalFormatting>
  <conditionalFormatting sqref="D226">
    <cfRule type="cellIs" dxfId="5627" priority="6966" operator="greaterThan">
      <formula>0</formula>
    </cfRule>
  </conditionalFormatting>
  <conditionalFormatting sqref="D227">
    <cfRule type="cellIs" dxfId="5626" priority="4877" operator="greaterThan">
      <formula>0</formula>
    </cfRule>
  </conditionalFormatting>
  <conditionalFormatting sqref="D228">
    <cfRule type="cellIs" dxfId="5625" priority="6927" operator="greaterThan">
      <formula>0</formula>
    </cfRule>
  </conditionalFormatting>
  <conditionalFormatting sqref="D229">
    <cfRule type="cellIs" dxfId="5624" priority="6923" operator="greaterThan">
      <formula>0</formula>
    </cfRule>
  </conditionalFormatting>
  <conditionalFormatting sqref="D230">
    <cfRule type="cellIs" dxfId="5623" priority="6919" operator="greaterThan">
      <formula>0</formula>
    </cfRule>
  </conditionalFormatting>
  <conditionalFormatting sqref="D231">
    <cfRule type="cellIs" dxfId="5622" priority="4876" operator="greaterThan">
      <formula>0</formula>
    </cfRule>
  </conditionalFormatting>
  <conditionalFormatting sqref="D232">
    <cfRule type="cellIs" dxfId="5621" priority="6880" operator="greaterThan">
      <formula>0</formula>
    </cfRule>
  </conditionalFormatting>
  <conditionalFormatting sqref="D233">
    <cfRule type="cellIs" dxfId="5620" priority="6876" operator="greaterThan">
      <formula>0</formula>
    </cfRule>
  </conditionalFormatting>
  <conditionalFormatting sqref="D234">
    <cfRule type="cellIs" dxfId="5619" priority="6872" operator="greaterThan">
      <formula>0</formula>
    </cfRule>
  </conditionalFormatting>
  <conditionalFormatting sqref="D235">
    <cfRule type="cellIs" dxfId="5618" priority="4875" operator="greaterThan">
      <formula>0</formula>
    </cfRule>
  </conditionalFormatting>
  <conditionalFormatting sqref="D236">
    <cfRule type="cellIs" dxfId="5617" priority="6833" operator="greaterThan">
      <formula>0</formula>
    </cfRule>
  </conditionalFormatting>
  <conditionalFormatting sqref="D237">
    <cfRule type="cellIs" dxfId="5616" priority="6829" operator="greaterThan">
      <formula>0</formula>
    </cfRule>
  </conditionalFormatting>
  <conditionalFormatting sqref="D238">
    <cfRule type="cellIs" dxfId="5615" priority="6825" operator="greaterThan">
      <formula>0</formula>
    </cfRule>
  </conditionalFormatting>
  <conditionalFormatting sqref="D239">
    <cfRule type="cellIs" dxfId="5614" priority="2059" operator="greaterThan">
      <formula>0</formula>
    </cfRule>
  </conditionalFormatting>
  <conditionalFormatting sqref="D240">
    <cfRule type="cellIs" dxfId="5613" priority="2086" operator="greaterThan">
      <formula>0</formula>
    </cfRule>
  </conditionalFormatting>
  <conditionalFormatting sqref="D241">
    <cfRule type="cellIs" dxfId="5612" priority="2082" operator="greaterThan">
      <formula>0</formula>
    </cfRule>
  </conditionalFormatting>
  <conditionalFormatting sqref="D242">
    <cfRule type="cellIs" dxfId="5611" priority="2078" operator="greaterThan">
      <formula>0</formula>
    </cfRule>
  </conditionalFormatting>
  <conditionalFormatting sqref="D243">
    <cfRule type="cellIs" dxfId="5610" priority="4874" operator="greaterThan">
      <formula>0</formula>
    </cfRule>
  </conditionalFormatting>
  <conditionalFormatting sqref="D244">
    <cfRule type="cellIs" dxfId="5609" priority="6786" operator="greaterThan">
      <formula>0</formula>
    </cfRule>
  </conditionalFormatting>
  <conditionalFormatting sqref="D245">
    <cfRule type="cellIs" dxfId="5608" priority="6782" operator="greaterThan">
      <formula>0</formula>
    </cfRule>
  </conditionalFormatting>
  <conditionalFormatting sqref="D246">
    <cfRule type="cellIs" dxfId="5607" priority="6778" operator="greaterThan">
      <formula>0</formula>
    </cfRule>
  </conditionalFormatting>
  <conditionalFormatting sqref="D247">
    <cfRule type="cellIs" dxfId="5606" priority="4873" operator="greaterThan">
      <formula>0</formula>
    </cfRule>
  </conditionalFormatting>
  <conditionalFormatting sqref="D248">
    <cfRule type="cellIs" dxfId="5605" priority="6739" operator="greaterThan">
      <formula>0</formula>
    </cfRule>
  </conditionalFormatting>
  <conditionalFormatting sqref="D249">
    <cfRule type="cellIs" dxfId="5604" priority="6735" operator="greaterThan">
      <formula>0</formula>
    </cfRule>
  </conditionalFormatting>
  <conditionalFormatting sqref="D250">
    <cfRule type="cellIs" dxfId="5603" priority="6731" operator="greaterThan">
      <formula>0</formula>
    </cfRule>
  </conditionalFormatting>
  <conditionalFormatting sqref="D251">
    <cfRule type="cellIs" dxfId="5602" priority="4906" operator="greaterThan">
      <formula>0</formula>
    </cfRule>
  </conditionalFormatting>
  <conditionalFormatting sqref="D252">
    <cfRule type="cellIs" dxfId="5601" priority="6692" operator="greaterThan">
      <formula>0</formula>
    </cfRule>
  </conditionalFormatting>
  <conditionalFormatting sqref="D253">
    <cfRule type="cellIs" dxfId="5600" priority="6688" operator="greaterThan">
      <formula>0</formula>
    </cfRule>
  </conditionalFormatting>
  <conditionalFormatting sqref="D254">
    <cfRule type="cellIs" dxfId="5599" priority="6684" operator="greaterThan">
      <formula>0</formula>
    </cfRule>
  </conditionalFormatting>
  <conditionalFormatting sqref="D255">
    <cfRule type="cellIs" dxfId="5598" priority="4872" operator="greaterThan">
      <formula>0</formula>
    </cfRule>
  </conditionalFormatting>
  <conditionalFormatting sqref="D256">
    <cfRule type="cellIs" dxfId="5597" priority="6645" operator="greaterThan">
      <formula>0</formula>
    </cfRule>
  </conditionalFormatting>
  <conditionalFormatting sqref="D257">
    <cfRule type="cellIs" dxfId="5596" priority="6641" operator="greaterThan">
      <formula>0</formula>
    </cfRule>
  </conditionalFormatting>
  <conditionalFormatting sqref="D258">
    <cfRule type="cellIs" dxfId="5595" priority="6637" operator="greaterThan">
      <formula>0</formula>
    </cfRule>
  </conditionalFormatting>
  <conditionalFormatting sqref="D259">
    <cfRule type="cellIs" dxfId="5594" priority="2000" operator="greaterThan">
      <formula>0</formula>
    </cfRule>
  </conditionalFormatting>
  <conditionalFormatting sqref="D260">
    <cfRule type="cellIs" dxfId="5593" priority="2027" operator="greaterThan">
      <formula>0</formula>
    </cfRule>
  </conditionalFormatting>
  <conditionalFormatting sqref="D261">
    <cfRule type="cellIs" dxfId="5592" priority="2023" operator="greaterThan">
      <formula>0</formula>
    </cfRule>
  </conditionalFormatting>
  <conditionalFormatting sqref="D262">
    <cfRule type="cellIs" dxfId="5591" priority="2019" operator="greaterThan">
      <formula>0</formula>
    </cfRule>
  </conditionalFormatting>
  <conditionalFormatting sqref="D263">
    <cfRule type="cellIs" dxfId="5590" priority="4907" operator="greaterThan">
      <formula>0</formula>
    </cfRule>
  </conditionalFormatting>
  <conditionalFormatting sqref="D264">
    <cfRule type="cellIs" dxfId="5589" priority="6598" operator="greaterThan">
      <formula>0</formula>
    </cfRule>
  </conditionalFormatting>
  <conditionalFormatting sqref="D265">
    <cfRule type="cellIs" dxfId="5588" priority="6594" operator="greaterThan">
      <formula>0</formula>
    </cfRule>
  </conditionalFormatting>
  <conditionalFormatting sqref="D266">
    <cfRule type="cellIs" dxfId="5587" priority="6590" operator="greaterThan">
      <formula>0</formula>
    </cfRule>
  </conditionalFormatting>
  <conditionalFormatting sqref="D269">
    <cfRule type="cellIs" dxfId="5586" priority="4908" operator="greaterThan">
      <formula>0</formula>
    </cfRule>
  </conditionalFormatting>
  <conditionalFormatting sqref="D270">
    <cfRule type="cellIs" dxfId="5585" priority="7256" operator="greaterThan">
      <formula>0</formula>
    </cfRule>
  </conditionalFormatting>
  <conditionalFormatting sqref="D271">
    <cfRule type="cellIs" dxfId="5584" priority="7252" operator="greaterThan">
      <formula>0</formula>
    </cfRule>
  </conditionalFormatting>
  <conditionalFormatting sqref="D272">
    <cfRule type="cellIs" dxfId="5583" priority="7248" operator="greaterThan">
      <formula>0</formula>
    </cfRule>
  </conditionalFormatting>
  <conditionalFormatting sqref="D273">
    <cfRule type="cellIs" dxfId="5582" priority="1882" operator="greaterThan">
      <formula>0</formula>
    </cfRule>
  </conditionalFormatting>
  <conditionalFormatting sqref="D274">
    <cfRule type="cellIs" dxfId="5581" priority="1909" operator="greaterThan">
      <formula>0</formula>
    </cfRule>
  </conditionalFormatting>
  <conditionalFormatting sqref="D275">
    <cfRule type="cellIs" dxfId="5580" priority="1905" operator="greaterThan">
      <formula>0</formula>
    </cfRule>
  </conditionalFormatting>
  <conditionalFormatting sqref="D276">
    <cfRule type="cellIs" dxfId="5579" priority="1901" operator="greaterThan">
      <formula>0</formula>
    </cfRule>
  </conditionalFormatting>
  <conditionalFormatting sqref="D277">
    <cfRule type="cellIs" dxfId="5578" priority="643" operator="greaterThan">
      <formula>0</formula>
    </cfRule>
  </conditionalFormatting>
  <conditionalFormatting sqref="D278">
    <cfRule type="cellIs" dxfId="5577" priority="670" operator="greaterThan">
      <formula>0</formula>
    </cfRule>
  </conditionalFormatting>
  <conditionalFormatting sqref="D279">
    <cfRule type="cellIs" dxfId="5576" priority="666" operator="greaterThan">
      <formula>0</formula>
    </cfRule>
  </conditionalFormatting>
  <conditionalFormatting sqref="D280">
    <cfRule type="cellIs" dxfId="5575" priority="662" operator="greaterThan">
      <formula>0</formula>
    </cfRule>
  </conditionalFormatting>
  <conditionalFormatting sqref="D281">
    <cfRule type="cellIs" dxfId="5574" priority="1823" operator="greaterThan">
      <formula>0</formula>
    </cfRule>
  </conditionalFormatting>
  <conditionalFormatting sqref="D282">
    <cfRule type="cellIs" dxfId="5573" priority="1850" operator="greaterThan">
      <formula>0</formula>
    </cfRule>
  </conditionalFormatting>
  <conditionalFormatting sqref="D283">
    <cfRule type="cellIs" dxfId="5572" priority="1846" operator="greaterThan">
      <formula>0</formula>
    </cfRule>
  </conditionalFormatting>
  <conditionalFormatting sqref="D284">
    <cfRule type="cellIs" dxfId="5571" priority="1842" operator="greaterThan">
      <formula>0</formula>
    </cfRule>
  </conditionalFormatting>
  <conditionalFormatting sqref="D285">
    <cfRule type="cellIs" dxfId="5570" priority="1941" operator="greaterThan">
      <formula>0</formula>
    </cfRule>
  </conditionalFormatting>
  <conditionalFormatting sqref="D286">
    <cfRule type="cellIs" dxfId="5569" priority="1968" operator="greaterThan">
      <formula>0</formula>
    </cfRule>
  </conditionalFormatting>
  <conditionalFormatting sqref="D287">
    <cfRule type="cellIs" dxfId="5568" priority="1964" operator="greaterThan">
      <formula>0</formula>
    </cfRule>
  </conditionalFormatting>
  <conditionalFormatting sqref="D288">
    <cfRule type="cellIs" dxfId="5567" priority="1960" operator="greaterThan">
      <formula>0</formula>
    </cfRule>
  </conditionalFormatting>
  <conditionalFormatting sqref="D290">
    <cfRule type="cellIs" dxfId="5566" priority="4909" operator="greaterThan">
      <formula>0</formula>
    </cfRule>
  </conditionalFormatting>
  <conditionalFormatting sqref="D291">
    <cfRule type="cellIs" dxfId="5565" priority="7209" operator="greaterThan">
      <formula>0</formula>
    </cfRule>
  </conditionalFormatting>
  <conditionalFormatting sqref="D292">
    <cfRule type="cellIs" dxfId="5564" priority="7205" operator="greaterThan">
      <formula>0</formula>
    </cfRule>
  </conditionalFormatting>
  <conditionalFormatting sqref="D293">
    <cfRule type="cellIs" dxfId="5563" priority="7201" operator="greaterThan">
      <formula>0</formula>
    </cfRule>
  </conditionalFormatting>
  <conditionalFormatting sqref="D295">
    <cfRule type="cellIs" dxfId="5562" priority="4910" operator="greaterThan">
      <formula>0</formula>
    </cfRule>
  </conditionalFormatting>
  <conditionalFormatting sqref="D296">
    <cfRule type="cellIs" dxfId="5561" priority="7162" operator="greaterThan">
      <formula>0</formula>
    </cfRule>
  </conditionalFormatting>
  <conditionalFormatting sqref="D297">
    <cfRule type="cellIs" dxfId="5560" priority="7158" operator="greaterThan">
      <formula>0</formula>
    </cfRule>
  </conditionalFormatting>
  <conditionalFormatting sqref="D298">
    <cfRule type="cellIs" dxfId="5559" priority="7154" operator="greaterThan">
      <formula>0</formula>
    </cfRule>
  </conditionalFormatting>
  <conditionalFormatting sqref="D300">
    <cfRule type="cellIs" dxfId="5558" priority="4871" operator="greaterThan">
      <formula>0</formula>
    </cfRule>
  </conditionalFormatting>
  <conditionalFormatting sqref="D301">
    <cfRule type="cellIs" dxfId="5557" priority="6551" operator="greaterThan">
      <formula>0</formula>
    </cfRule>
  </conditionalFormatting>
  <conditionalFormatting sqref="D302">
    <cfRule type="cellIs" dxfId="5556" priority="6547" operator="greaterThan">
      <formula>0</formula>
    </cfRule>
  </conditionalFormatting>
  <conditionalFormatting sqref="D303">
    <cfRule type="cellIs" dxfId="5555" priority="6543" operator="greaterThan">
      <formula>0</formula>
    </cfRule>
  </conditionalFormatting>
  <conditionalFormatting sqref="D304">
    <cfRule type="cellIs" dxfId="5554" priority="4911" operator="greaterThan">
      <formula>0</formula>
    </cfRule>
  </conditionalFormatting>
  <conditionalFormatting sqref="D305">
    <cfRule type="cellIs" dxfId="5553" priority="6504" operator="greaterThan">
      <formula>0</formula>
    </cfRule>
  </conditionalFormatting>
  <conditionalFormatting sqref="D306">
    <cfRule type="cellIs" dxfId="5552" priority="6500" operator="greaterThan">
      <formula>0</formula>
    </cfRule>
  </conditionalFormatting>
  <conditionalFormatting sqref="D307">
    <cfRule type="cellIs" dxfId="5551" priority="6496" operator="greaterThan">
      <formula>0</formula>
    </cfRule>
  </conditionalFormatting>
  <conditionalFormatting sqref="D308">
    <cfRule type="cellIs" dxfId="5550" priority="4870" operator="greaterThan">
      <formula>0</formula>
    </cfRule>
  </conditionalFormatting>
  <conditionalFormatting sqref="D309">
    <cfRule type="cellIs" dxfId="5549" priority="6457" operator="greaterThan">
      <formula>0</formula>
    </cfRule>
  </conditionalFormatting>
  <conditionalFormatting sqref="D310">
    <cfRule type="cellIs" dxfId="5548" priority="6453" operator="greaterThan">
      <formula>0</formula>
    </cfRule>
  </conditionalFormatting>
  <conditionalFormatting sqref="D311">
    <cfRule type="cellIs" dxfId="5547" priority="6449" operator="greaterThan">
      <formula>0</formula>
    </cfRule>
  </conditionalFormatting>
  <conditionalFormatting sqref="D312">
    <cfRule type="cellIs" dxfId="5546" priority="4869" operator="greaterThan">
      <formula>0</formula>
    </cfRule>
  </conditionalFormatting>
  <conditionalFormatting sqref="D313">
    <cfRule type="cellIs" dxfId="5545" priority="6410" operator="greaterThan">
      <formula>0</formula>
    </cfRule>
  </conditionalFormatting>
  <conditionalFormatting sqref="D314">
    <cfRule type="cellIs" dxfId="5544" priority="6406" operator="greaterThan">
      <formula>0</formula>
    </cfRule>
  </conditionalFormatting>
  <conditionalFormatting sqref="D315">
    <cfRule type="cellIs" dxfId="5543" priority="6402" operator="greaterThan">
      <formula>0</formula>
    </cfRule>
  </conditionalFormatting>
  <conditionalFormatting sqref="D316">
    <cfRule type="cellIs" dxfId="5542" priority="4868" operator="greaterThan">
      <formula>0</formula>
    </cfRule>
  </conditionalFormatting>
  <conditionalFormatting sqref="D317">
    <cfRule type="cellIs" dxfId="5541" priority="6363" operator="greaterThan">
      <formula>0</formula>
    </cfRule>
  </conditionalFormatting>
  <conditionalFormatting sqref="D318">
    <cfRule type="cellIs" dxfId="5540" priority="6359" operator="greaterThan">
      <formula>0</formula>
    </cfRule>
  </conditionalFormatting>
  <conditionalFormatting sqref="D319">
    <cfRule type="cellIs" dxfId="5539" priority="6355" operator="greaterThan">
      <formula>0</formula>
    </cfRule>
  </conditionalFormatting>
  <conditionalFormatting sqref="D320">
    <cfRule type="cellIs" dxfId="5538" priority="4867" operator="greaterThan">
      <formula>0</formula>
    </cfRule>
  </conditionalFormatting>
  <conditionalFormatting sqref="D321">
    <cfRule type="cellIs" dxfId="5537" priority="6316" operator="greaterThan">
      <formula>0</formula>
    </cfRule>
  </conditionalFormatting>
  <conditionalFormatting sqref="D322">
    <cfRule type="cellIs" dxfId="5536" priority="6312" operator="greaterThan">
      <formula>0</formula>
    </cfRule>
  </conditionalFormatting>
  <conditionalFormatting sqref="D323">
    <cfRule type="cellIs" dxfId="5535" priority="6308" operator="greaterThan">
      <formula>0</formula>
    </cfRule>
  </conditionalFormatting>
  <conditionalFormatting sqref="D324">
    <cfRule type="cellIs" dxfId="5534" priority="4866" operator="greaterThan">
      <formula>0</formula>
    </cfRule>
  </conditionalFormatting>
  <conditionalFormatting sqref="D325">
    <cfRule type="cellIs" dxfId="5533" priority="6269" operator="greaterThan">
      <formula>0</formula>
    </cfRule>
  </conditionalFormatting>
  <conditionalFormatting sqref="D326">
    <cfRule type="cellIs" dxfId="5532" priority="6265" operator="greaterThan">
      <formula>0</formula>
    </cfRule>
  </conditionalFormatting>
  <conditionalFormatting sqref="D327">
    <cfRule type="cellIs" dxfId="5531" priority="6261" operator="greaterThan">
      <formula>0</formula>
    </cfRule>
  </conditionalFormatting>
  <conditionalFormatting sqref="D328">
    <cfRule type="cellIs" dxfId="5530" priority="4865" operator="greaterThan">
      <formula>0</formula>
    </cfRule>
  </conditionalFormatting>
  <conditionalFormatting sqref="D329">
    <cfRule type="cellIs" dxfId="5529" priority="6222" operator="greaterThan">
      <formula>0</formula>
    </cfRule>
  </conditionalFormatting>
  <conditionalFormatting sqref="D330">
    <cfRule type="cellIs" dxfId="5528" priority="6218" operator="greaterThan">
      <formula>0</formula>
    </cfRule>
  </conditionalFormatting>
  <conditionalFormatting sqref="D331">
    <cfRule type="cellIs" dxfId="5527" priority="6214" operator="greaterThan">
      <formula>0</formula>
    </cfRule>
  </conditionalFormatting>
  <conditionalFormatting sqref="D332">
    <cfRule type="cellIs" dxfId="5526" priority="4912" operator="greaterThan">
      <formula>0</formula>
    </cfRule>
  </conditionalFormatting>
  <conditionalFormatting sqref="D333">
    <cfRule type="cellIs" dxfId="5525" priority="7115" operator="greaterThan">
      <formula>0</formula>
    </cfRule>
  </conditionalFormatting>
  <conditionalFormatting sqref="D334">
    <cfRule type="cellIs" dxfId="5524" priority="7111" operator="greaterThan">
      <formula>0</formula>
    </cfRule>
  </conditionalFormatting>
  <conditionalFormatting sqref="D335">
    <cfRule type="cellIs" dxfId="5523" priority="7107" operator="greaterThan">
      <formula>0</formula>
    </cfRule>
  </conditionalFormatting>
  <conditionalFormatting sqref="D338">
    <cfRule type="cellIs" dxfId="5522" priority="4936" operator="greaterThan">
      <formula>0</formula>
    </cfRule>
  </conditionalFormatting>
  <conditionalFormatting sqref="D339">
    <cfRule type="cellIs" dxfId="5521" priority="7398" operator="greaterThan">
      <formula>0</formula>
    </cfRule>
  </conditionalFormatting>
  <conditionalFormatting sqref="D340">
    <cfRule type="cellIs" dxfId="5520" priority="7394" operator="greaterThan">
      <formula>0</formula>
    </cfRule>
  </conditionalFormatting>
  <conditionalFormatting sqref="D341">
    <cfRule type="cellIs" dxfId="5519" priority="7390" operator="greaterThan">
      <formula>0</formula>
    </cfRule>
  </conditionalFormatting>
  <conditionalFormatting sqref="D342">
    <cfRule type="cellIs" dxfId="5518" priority="4935" operator="greaterThan">
      <formula>0</formula>
    </cfRule>
  </conditionalFormatting>
  <conditionalFormatting sqref="D343">
    <cfRule type="cellIs" dxfId="5517" priority="7351" operator="greaterThan">
      <formula>0</formula>
    </cfRule>
  </conditionalFormatting>
  <conditionalFormatting sqref="D344">
    <cfRule type="cellIs" dxfId="5516" priority="7347" operator="greaterThan">
      <formula>0</formula>
    </cfRule>
  </conditionalFormatting>
  <conditionalFormatting sqref="D345">
    <cfRule type="cellIs" dxfId="5515" priority="7343" operator="greaterThan">
      <formula>0</formula>
    </cfRule>
  </conditionalFormatting>
  <conditionalFormatting sqref="D346">
    <cfRule type="cellIs" dxfId="5514" priority="4934" operator="greaterThan">
      <formula>0</formula>
    </cfRule>
  </conditionalFormatting>
  <conditionalFormatting sqref="D347">
    <cfRule type="cellIs" dxfId="5513" priority="7304" operator="greaterThan">
      <formula>0</formula>
    </cfRule>
  </conditionalFormatting>
  <conditionalFormatting sqref="D348">
    <cfRule type="cellIs" dxfId="5512" priority="7300" operator="greaterThan">
      <formula>0</formula>
    </cfRule>
  </conditionalFormatting>
  <conditionalFormatting sqref="D349">
    <cfRule type="cellIs" dxfId="5511" priority="7296" operator="greaterThan">
      <formula>0</formula>
    </cfRule>
  </conditionalFormatting>
  <conditionalFormatting sqref="D351">
    <cfRule type="cellIs" dxfId="5510" priority="4933" operator="greaterThan">
      <formula>0</formula>
    </cfRule>
  </conditionalFormatting>
  <conditionalFormatting sqref="D352">
    <cfRule type="cellIs" dxfId="5509" priority="7539" operator="greaterThan">
      <formula>0</formula>
    </cfRule>
  </conditionalFormatting>
  <conditionalFormatting sqref="D353">
    <cfRule type="cellIs" dxfId="5508" priority="7535" operator="greaterThan">
      <formula>0</formula>
    </cfRule>
  </conditionalFormatting>
  <conditionalFormatting sqref="D354">
    <cfRule type="cellIs" dxfId="5507" priority="7531" operator="greaterThan">
      <formula>0</formula>
    </cfRule>
  </conditionalFormatting>
  <conditionalFormatting sqref="D355">
    <cfRule type="cellIs" dxfId="5506" priority="4932" operator="greaterThan">
      <formula>0</formula>
    </cfRule>
  </conditionalFormatting>
  <conditionalFormatting sqref="D356">
    <cfRule type="cellIs" dxfId="5505" priority="7492" operator="greaterThan">
      <formula>0</formula>
    </cfRule>
  </conditionalFormatting>
  <conditionalFormatting sqref="D357">
    <cfRule type="cellIs" dxfId="5504" priority="7488" operator="greaterThan">
      <formula>0</formula>
    </cfRule>
  </conditionalFormatting>
  <conditionalFormatting sqref="D358">
    <cfRule type="cellIs" dxfId="5503" priority="7484" operator="greaterThan">
      <formula>0</formula>
    </cfRule>
  </conditionalFormatting>
  <conditionalFormatting sqref="D359">
    <cfRule type="cellIs" dxfId="5502" priority="4931" operator="greaterThan">
      <formula>0</formula>
    </cfRule>
  </conditionalFormatting>
  <conditionalFormatting sqref="D360">
    <cfRule type="cellIs" dxfId="5501" priority="7445" operator="greaterThan">
      <formula>0</formula>
    </cfRule>
  </conditionalFormatting>
  <conditionalFormatting sqref="D361">
    <cfRule type="cellIs" dxfId="5500" priority="7441" operator="greaterThan">
      <formula>0</formula>
    </cfRule>
  </conditionalFormatting>
  <conditionalFormatting sqref="D362">
    <cfRule type="cellIs" dxfId="5499" priority="7437" operator="greaterThan">
      <formula>0</formula>
    </cfRule>
  </conditionalFormatting>
  <conditionalFormatting sqref="D364">
    <cfRule type="cellIs" dxfId="5498" priority="4930" operator="greaterThan">
      <formula>0</formula>
    </cfRule>
  </conditionalFormatting>
  <conditionalFormatting sqref="D365">
    <cfRule type="cellIs" dxfId="5497" priority="7680" operator="greaterThan">
      <formula>0</formula>
    </cfRule>
  </conditionalFormatting>
  <conditionalFormatting sqref="D366">
    <cfRule type="cellIs" dxfId="5496" priority="7676" operator="greaterThan">
      <formula>0</formula>
    </cfRule>
  </conditionalFormatting>
  <conditionalFormatting sqref="D367">
    <cfRule type="cellIs" dxfId="5495" priority="7672" operator="greaterThan">
      <formula>0</formula>
    </cfRule>
  </conditionalFormatting>
  <conditionalFormatting sqref="D368">
    <cfRule type="cellIs" dxfId="5494" priority="4929" operator="greaterThan">
      <formula>0</formula>
    </cfRule>
  </conditionalFormatting>
  <conditionalFormatting sqref="D369">
    <cfRule type="cellIs" dxfId="5493" priority="7633" operator="greaterThan">
      <formula>0</formula>
    </cfRule>
  </conditionalFormatting>
  <conditionalFormatting sqref="D370">
    <cfRule type="cellIs" dxfId="5492" priority="7629" operator="greaterThan">
      <formula>0</formula>
    </cfRule>
  </conditionalFormatting>
  <conditionalFormatting sqref="D371">
    <cfRule type="cellIs" dxfId="5491" priority="7625" operator="greaterThan">
      <formula>0</formula>
    </cfRule>
  </conditionalFormatting>
  <conditionalFormatting sqref="D372">
    <cfRule type="cellIs" dxfId="5490" priority="4928" operator="greaterThan">
      <formula>0</formula>
    </cfRule>
  </conditionalFormatting>
  <conditionalFormatting sqref="D373">
    <cfRule type="cellIs" dxfId="5489" priority="7586" operator="greaterThan">
      <formula>0</formula>
    </cfRule>
  </conditionalFormatting>
  <conditionalFormatting sqref="D374">
    <cfRule type="cellIs" dxfId="5488" priority="7582" operator="greaterThan">
      <formula>0</formula>
    </cfRule>
  </conditionalFormatting>
  <conditionalFormatting sqref="D375">
    <cfRule type="cellIs" dxfId="5487" priority="7578" operator="greaterThan">
      <formula>0</formula>
    </cfRule>
  </conditionalFormatting>
  <conditionalFormatting sqref="D378">
    <cfRule type="cellIs" dxfId="5486" priority="4927" operator="greaterThan">
      <formula>0</formula>
    </cfRule>
  </conditionalFormatting>
  <conditionalFormatting sqref="D379">
    <cfRule type="cellIs" dxfId="5485" priority="7821" operator="greaterThan">
      <formula>0</formula>
    </cfRule>
  </conditionalFormatting>
  <conditionalFormatting sqref="D380">
    <cfRule type="cellIs" dxfId="5484" priority="7817" operator="greaterThan">
      <formula>0</formula>
    </cfRule>
  </conditionalFormatting>
  <conditionalFormatting sqref="D381">
    <cfRule type="cellIs" dxfId="5483" priority="7813" operator="greaterThan">
      <formula>0</formula>
    </cfRule>
  </conditionalFormatting>
  <conditionalFormatting sqref="D382">
    <cfRule type="cellIs" dxfId="5482" priority="4926" operator="greaterThan">
      <formula>0</formula>
    </cfRule>
  </conditionalFormatting>
  <conditionalFormatting sqref="D383">
    <cfRule type="cellIs" dxfId="5481" priority="7774" operator="greaterThan">
      <formula>0</formula>
    </cfRule>
  </conditionalFormatting>
  <conditionalFormatting sqref="D384">
    <cfRule type="cellIs" dxfId="5480" priority="7770" operator="greaterThan">
      <formula>0</formula>
    </cfRule>
  </conditionalFormatting>
  <conditionalFormatting sqref="D385">
    <cfRule type="cellIs" dxfId="5479" priority="7766" operator="greaterThan">
      <formula>0</formula>
    </cfRule>
  </conditionalFormatting>
  <conditionalFormatting sqref="D386">
    <cfRule type="cellIs" dxfId="5478" priority="4925" operator="greaterThan">
      <formula>0</formula>
    </cfRule>
  </conditionalFormatting>
  <conditionalFormatting sqref="D387">
    <cfRule type="cellIs" dxfId="5477" priority="7727" operator="greaterThan">
      <formula>0</formula>
    </cfRule>
  </conditionalFormatting>
  <conditionalFormatting sqref="D388">
    <cfRule type="cellIs" dxfId="5476" priority="7723" operator="greaterThan">
      <formula>0</formula>
    </cfRule>
  </conditionalFormatting>
  <conditionalFormatting sqref="D389">
    <cfRule type="cellIs" dxfId="5475" priority="7719" operator="greaterThan">
      <formula>0</formula>
    </cfRule>
  </conditionalFormatting>
  <conditionalFormatting sqref="D391">
    <cfRule type="cellIs" dxfId="5474" priority="4924" operator="greaterThan">
      <formula>0</formula>
    </cfRule>
  </conditionalFormatting>
  <conditionalFormatting sqref="D392">
    <cfRule type="cellIs" dxfId="5473" priority="7962" operator="greaterThan">
      <formula>0</formula>
    </cfRule>
  </conditionalFormatting>
  <conditionalFormatting sqref="D393">
    <cfRule type="cellIs" dxfId="5472" priority="7958" operator="greaterThan">
      <formula>0</formula>
    </cfRule>
  </conditionalFormatting>
  <conditionalFormatting sqref="D394">
    <cfRule type="cellIs" dxfId="5471" priority="7954" operator="greaterThan">
      <formula>0</formula>
    </cfRule>
  </conditionalFormatting>
  <conditionalFormatting sqref="D395">
    <cfRule type="cellIs" dxfId="5470" priority="4923" operator="greaterThan">
      <formula>0</formula>
    </cfRule>
  </conditionalFormatting>
  <conditionalFormatting sqref="D396">
    <cfRule type="cellIs" dxfId="5469" priority="7915" operator="greaterThan">
      <formula>0</formula>
    </cfRule>
  </conditionalFormatting>
  <conditionalFormatting sqref="D397">
    <cfRule type="cellIs" dxfId="5468" priority="7911" operator="greaterThan">
      <formula>0</formula>
    </cfRule>
  </conditionalFormatting>
  <conditionalFormatting sqref="D398">
    <cfRule type="cellIs" dxfId="5467" priority="7907" operator="greaterThan">
      <formula>0</formula>
    </cfRule>
  </conditionalFormatting>
  <conditionalFormatting sqref="D399">
    <cfRule type="cellIs" dxfId="5466" priority="4922" operator="greaterThan">
      <formula>0</formula>
    </cfRule>
  </conditionalFormatting>
  <conditionalFormatting sqref="D400">
    <cfRule type="cellIs" dxfId="5465" priority="7868" operator="greaterThan">
      <formula>0</formula>
    </cfRule>
  </conditionalFormatting>
  <conditionalFormatting sqref="D401">
    <cfRule type="cellIs" dxfId="5464" priority="7864" operator="greaterThan">
      <formula>0</formula>
    </cfRule>
  </conditionalFormatting>
  <conditionalFormatting sqref="D402">
    <cfRule type="cellIs" dxfId="5463" priority="7860" operator="greaterThan">
      <formula>0</formula>
    </cfRule>
  </conditionalFormatting>
  <conditionalFormatting sqref="D404">
    <cfRule type="cellIs" dxfId="5462" priority="1597" operator="greaterThan">
      <formula>0</formula>
    </cfRule>
  </conditionalFormatting>
  <conditionalFormatting sqref="D405">
    <cfRule type="cellIs" dxfId="5461" priority="1618" operator="greaterThan">
      <formula>0</formula>
    </cfRule>
  </conditionalFormatting>
  <conditionalFormatting sqref="D406">
    <cfRule type="cellIs" dxfId="5460" priority="1614" operator="greaterThan">
      <formula>0</formula>
    </cfRule>
  </conditionalFormatting>
  <conditionalFormatting sqref="D407">
    <cfRule type="cellIs" dxfId="5459" priority="1610" operator="greaterThan">
      <formula>0</formula>
    </cfRule>
  </conditionalFormatting>
  <conditionalFormatting sqref="D408">
    <cfRule type="cellIs" dxfId="5458" priority="1479" operator="greaterThan">
      <formula>0</formula>
    </cfRule>
  </conditionalFormatting>
  <conditionalFormatting sqref="D409">
    <cfRule type="cellIs" dxfId="5457" priority="1500" operator="greaterThan">
      <formula>0</formula>
    </cfRule>
  </conditionalFormatting>
  <conditionalFormatting sqref="D410">
    <cfRule type="cellIs" dxfId="5456" priority="1496" operator="greaterThan">
      <formula>0</formula>
    </cfRule>
  </conditionalFormatting>
  <conditionalFormatting sqref="D411">
    <cfRule type="cellIs" dxfId="5455" priority="1492" operator="greaterThan">
      <formula>0</formula>
    </cfRule>
  </conditionalFormatting>
  <conditionalFormatting sqref="D412">
    <cfRule type="cellIs" dxfId="5454" priority="1538" operator="greaterThan">
      <formula>0</formula>
    </cfRule>
  </conditionalFormatting>
  <conditionalFormatting sqref="D413">
    <cfRule type="cellIs" dxfId="5453" priority="1559" operator="greaterThan">
      <formula>0</formula>
    </cfRule>
  </conditionalFormatting>
  <conditionalFormatting sqref="D414">
    <cfRule type="cellIs" dxfId="5452" priority="1555" operator="greaterThan">
      <formula>0</formula>
    </cfRule>
  </conditionalFormatting>
  <conditionalFormatting sqref="D415">
    <cfRule type="cellIs" dxfId="5451" priority="1551" operator="greaterThan">
      <formula>0</formula>
    </cfRule>
  </conditionalFormatting>
  <conditionalFormatting sqref="D417">
    <cfRule type="cellIs" dxfId="5450" priority="261" operator="greaterThan">
      <formula>0</formula>
    </cfRule>
  </conditionalFormatting>
  <conditionalFormatting sqref="D418">
    <cfRule type="cellIs" dxfId="5449" priority="223" operator="greaterThan">
      <formula>0</formula>
    </cfRule>
  </conditionalFormatting>
  <conditionalFormatting sqref="D419">
    <cfRule type="cellIs" dxfId="5448" priority="185" operator="greaterThan">
      <formula>0</formula>
    </cfRule>
  </conditionalFormatting>
  <conditionalFormatting sqref="D421">
    <cfRule type="cellIs" dxfId="5447" priority="4921" operator="greaterThan">
      <formula>0</formula>
    </cfRule>
  </conditionalFormatting>
  <conditionalFormatting sqref="D422">
    <cfRule type="cellIs" dxfId="5446" priority="8103" operator="greaterThan">
      <formula>0</formula>
    </cfRule>
  </conditionalFormatting>
  <conditionalFormatting sqref="D423">
    <cfRule type="cellIs" dxfId="5445" priority="8099" operator="greaterThan">
      <formula>0</formula>
    </cfRule>
  </conditionalFormatting>
  <conditionalFormatting sqref="D424">
    <cfRule type="cellIs" dxfId="5444" priority="8095" operator="greaterThan">
      <formula>0</formula>
    </cfRule>
  </conditionalFormatting>
  <conditionalFormatting sqref="D425">
    <cfRule type="cellIs" dxfId="5443" priority="4920" operator="greaterThan">
      <formula>0</formula>
    </cfRule>
  </conditionalFormatting>
  <conditionalFormatting sqref="D426">
    <cfRule type="cellIs" dxfId="5442" priority="8056" operator="greaterThan">
      <formula>0</formula>
    </cfRule>
  </conditionalFormatting>
  <conditionalFormatting sqref="D427">
    <cfRule type="cellIs" dxfId="5441" priority="8052" operator="greaterThan">
      <formula>0</formula>
    </cfRule>
  </conditionalFormatting>
  <conditionalFormatting sqref="D428">
    <cfRule type="cellIs" dxfId="5440" priority="8048" operator="greaterThan">
      <formula>0</formula>
    </cfRule>
  </conditionalFormatting>
  <conditionalFormatting sqref="D429">
    <cfRule type="cellIs" dxfId="5439" priority="4919" operator="greaterThan">
      <formula>0</formula>
    </cfRule>
  </conditionalFormatting>
  <conditionalFormatting sqref="D430">
    <cfRule type="cellIs" dxfId="5438" priority="8009" operator="greaterThan">
      <formula>0</formula>
    </cfRule>
  </conditionalFormatting>
  <conditionalFormatting sqref="D431">
    <cfRule type="cellIs" dxfId="5437" priority="8005" operator="greaterThan">
      <formula>0</formula>
    </cfRule>
  </conditionalFormatting>
  <conditionalFormatting sqref="D432">
    <cfRule type="cellIs" dxfId="5436" priority="8001" operator="greaterThan">
      <formula>0</formula>
    </cfRule>
  </conditionalFormatting>
  <conditionalFormatting sqref="D434">
    <cfRule type="cellIs" dxfId="5435" priority="594" operator="greaterThan">
      <formula>0</formula>
    </cfRule>
  </conditionalFormatting>
  <conditionalFormatting sqref="D435">
    <cfRule type="cellIs" dxfId="5434" priority="615" operator="greaterThan">
      <formula>0</formula>
    </cfRule>
  </conditionalFormatting>
  <conditionalFormatting sqref="D436">
    <cfRule type="cellIs" dxfId="5433" priority="611" operator="greaterThan">
      <formula>0</formula>
    </cfRule>
  </conditionalFormatting>
  <conditionalFormatting sqref="D437">
    <cfRule type="cellIs" dxfId="5432" priority="607" operator="greaterThan">
      <formula>0</formula>
    </cfRule>
  </conditionalFormatting>
  <conditionalFormatting sqref="D438">
    <cfRule type="cellIs" dxfId="5431" priority="535" operator="greaterThan">
      <formula>0</formula>
    </cfRule>
  </conditionalFormatting>
  <conditionalFormatting sqref="D439">
    <cfRule type="cellIs" dxfId="5430" priority="556" operator="greaterThan">
      <formula>0</formula>
    </cfRule>
  </conditionalFormatting>
  <conditionalFormatting sqref="D440">
    <cfRule type="cellIs" dxfId="5429" priority="552" operator="greaterThan">
      <formula>0</formula>
    </cfRule>
  </conditionalFormatting>
  <conditionalFormatting sqref="D441">
    <cfRule type="cellIs" dxfId="5428" priority="548" operator="greaterThan">
      <formula>0</formula>
    </cfRule>
  </conditionalFormatting>
  <conditionalFormatting sqref="D442">
    <cfRule type="cellIs" dxfId="5427" priority="476" operator="greaterThan">
      <formula>0</formula>
    </cfRule>
  </conditionalFormatting>
  <conditionalFormatting sqref="D443">
    <cfRule type="cellIs" dxfId="5426" priority="497" operator="greaterThan">
      <formula>0</formula>
    </cfRule>
  </conditionalFormatting>
  <conditionalFormatting sqref="D444">
    <cfRule type="cellIs" dxfId="5425" priority="493" operator="greaterThan">
      <formula>0</formula>
    </cfRule>
  </conditionalFormatting>
  <conditionalFormatting sqref="D445">
    <cfRule type="cellIs" dxfId="5424" priority="489" operator="greaterThan">
      <formula>0</formula>
    </cfRule>
  </conditionalFormatting>
  <conditionalFormatting sqref="D446">
    <cfRule type="cellIs" dxfId="5423" priority="417" operator="greaterThan">
      <formula>0</formula>
    </cfRule>
  </conditionalFormatting>
  <conditionalFormatting sqref="D447">
    <cfRule type="cellIs" dxfId="5422" priority="438" operator="greaterThan">
      <formula>0</formula>
    </cfRule>
  </conditionalFormatting>
  <conditionalFormatting sqref="D448">
    <cfRule type="cellIs" dxfId="5421" priority="434" operator="greaterThan">
      <formula>0</formula>
    </cfRule>
  </conditionalFormatting>
  <conditionalFormatting sqref="D449">
    <cfRule type="cellIs" dxfId="5420" priority="430" operator="greaterThan">
      <formula>0</formula>
    </cfRule>
  </conditionalFormatting>
  <conditionalFormatting sqref="D451">
    <cfRule type="cellIs" dxfId="5419" priority="147" operator="greaterThan">
      <formula>0</formula>
    </cfRule>
  </conditionalFormatting>
  <conditionalFormatting sqref="D452">
    <cfRule type="cellIs" dxfId="5418" priority="109" operator="greaterThan">
      <formula>0</formula>
    </cfRule>
  </conditionalFormatting>
  <conditionalFormatting sqref="D453">
    <cfRule type="cellIs" dxfId="5417" priority="71" operator="greaterThan">
      <formula>0</formula>
    </cfRule>
  </conditionalFormatting>
  <conditionalFormatting sqref="D454">
    <cfRule type="cellIs" dxfId="5416" priority="33" operator="greaterThan">
      <formula>0</formula>
    </cfRule>
  </conditionalFormatting>
  <conditionalFormatting sqref="D456">
    <cfRule type="cellIs" dxfId="5415" priority="4864" operator="greaterThan">
      <formula>0</formula>
    </cfRule>
  </conditionalFormatting>
  <conditionalFormatting sqref="D457">
    <cfRule type="cellIs" dxfId="5414" priority="8760" operator="greaterThan">
      <formula>0</formula>
    </cfRule>
  </conditionalFormatting>
  <conditionalFormatting sqref="D458">
    <cfRule type="cellIs" dxfId="5413" priority="8756" operator="greaterThan">
      <formula>0</formula>
    </cfRule>
  </conditionalFormatting>
  <conditionalFormatting sqref="D459">
    <cfRule type="cellIs" dxfId="5412" priority="8752" operator="greaterThan">
      <formula>0</formula>
    </cfRule>
  </conditionalFormatting>
  <conditionalFormatting sqref="D460">
    <cfRule type="cellIs" dxfId="5411" priority="4863" operator="greaterThan">
      <formula>0</formula>
    </cfRule>
  </conditionalFormatting>
  <conditionalFormatting sqref="D461">
    <cfRule type="cellIs" dxfId="5410" priority="8713" operator="greaterThan">
      <formula>0</formula>
    </cfRule>
  </conditionalFormatting>
  <conditionalFormatting sqref="D462">
    <cfRule type="cellIs" dxfId="5409" priority="8709" operator="greaterThan">
      <formula>0</formula>
    </cfRule>
  </conditionalFormatting>
  <conditionalFormatting sqref="D463">
    <cfRule type="cellIs" dxfId="5408" priority="8705" operator="greaterThan">
      <formula>0</formula>
    </cfRule>
  </conditionalFormatting>
  <conditionalFormatting sqref="D464">
    <cfRule type="cellIs" dxfId="5407" priority="4862" operator="greaterThan">
      <formula>0</formula>
    </cfRule>
  </conditionalFormatting>
  <conditionalFormatting sqref="D465">
    <cfRule type="cellIs" dxfId="5406" priority="8666" operator="greaterThan">
      <formula>0</formula>
    </cfRule>
  </conditionalFormatting>
  <conditionalFormatting sqref="D466">
    <cfRule type="cellIs" dxfId="5405" priority="8662" operator="greaterThan">
      <formula>0</formula>
    </cfRule>
  </conditionalFormatting>
  <conditionalFormatting sqref="D467">
    <cfRule type="cellIs" dxfId="5404" priority="8658" operator="greaterThan">
      <formula>0</formula>
    </cfRule>
  </conditionalFormatting>
  <conditionalFormatting sqref="D469">
    <cfRule type="cellIs" dxfId="5403" priority="4861" operator="greaterThan">
      <formula>0</formula>
    </cfRule>
  </conditionalFormatting>
  <conditionalFormatting sqref="D470">
    <cfRule type="cellIs" dxfId="5402" priority="8619" operator="greaterThan">
      <formula>0</formula>
    </cfRule>
  </conditionalFormatting>
  <conditionalFormatting sqref="D471">
    <cfRule type="cellIs" dxfId="5401" priority="8615" operator="greaterThan">
      <formula>0</formula>
    </cfRule>
  </conditionalFormatting>
  <conditionalFormatting sqref="D472">
    <cfRule type="cellIs" dxfId="5400" priority="8611" operator="greaterThan">
      <formula>0</formula>
    </cfRule>
  </conditionalFormatting>
  <conditionalFormatting sqref="D473">
    <cfRule type="cellIs" dxfId="5399" priority="4860" operator="greaterThan">
      <formula>0</formula>
    </cfRule>
  </conditionalFormatting>
  <conditionalFormatting sqref="D474">
    <cfRule type="cellIs" dxfId="5398" priority="8572" operator="greaterThan">
      <formula>0</formula>
    </cfRule>
  </conditionalFormatting>
  <conditionalFormatting sqref="D475">
    <cfRule type="cellIs" dxfId="5397" priority="8568" operator="greaterThan">
      <formula>0</formula>
    </cfRule>
  </conditionalFormatting>
  <conditionalFormatting sqref="D476">
    <cfRule type="cellIs" dxfId="5396" priority="8564" operator="greaterThan">
      <formula>0</formula>
    </cfRule>
  </conditionalFormatting>
  <conditionalFormatting sqref="D477">
    <cfRule type="cellIs" dxfId="5395" priority="4859" operator="greaterThan">
      <formula>0</formula>
    </cfRule>
  </conditionalFormatting>
  <conditionalFormatting sqref="D478">
    <cfRule type="cellIs" dxfId="5394" priority="8525" operator="greaterThan">
      <formula>0</formula>
    </cfRule>
  </conditionalFormatting>
  <conditionalFormatting sqref="D479">
    <cfRule type="cellIs" dxfId="5393" priority="8521" operator="greaterThan">
      <formula>0</formula>
    </cfRule>
  </conditionalFormatting>
  <conditionalFormatting sqref="D480">
    <cfRule type="cellIs" dxfId="5392" priority="8517" operator="greaterThan">
      <formula>0</formula>
    </cfRule>
  </conditionalFormatting>
  <conditionalFormatting sqref="D482">
    <cfRule type="cellIs" dxfId="5391" priority="4858" operator="greaterThan">
      <formula>0</formula>
    </cfRule>
  </conditionalFormatting>
  <conditionalFormatting sqref="D483">
    <cfRule type="cellIs" dxfId="5390" priority="8478" operator="greaterThan">
      <formula>0</formula>
    </cfRule>
  </conditionalFormatting>
  <conditionalFormatting sqref="D484">
    <cfRule type="cellIs" dxfId="5389" priority="8474" operator="greaterThan">
      <formula>0</formula>
    </cfRule>
  </conditionalFormatting>
  <conditionalFormatting sqref="D485">
    <cfRule type="cellIs" dxfId="5388" priority="8470" operator="greaterThan">
      <formula>0</formula>
    </cfRule>
  </conditionalFormatting>
  <conditionalFormatting sqref="D486">
    <cfRule type="cellIs" dxfId="5387" priority="4857" operator="greaterThan">
      <formula>0</formula>
    </cfRule>
  </conditionalFormatting>
  <conditionalFormatting sqref="D487">
    <cfRule type="cellIs" dxfId="5386" priority="8431" operator="greaterThan">
      <formula>0</formula>
    </cfRule>
  </conditionalFormatting>
  <conditionalFormatting sqref="D488">
    <cfRule type="cellIs" dxfId="5385" priority="8427" operator="greaterThan">
      <formula>0</formula>
    </cfRule>
  </conditionalFormatting>
  <conditionalFormatting sqref="D489">
    <cfRule type="cellIs" dxfId="5384" priority="8423" operator="greaterThan">
      <formula>0</formula>
    </cfRule>
  </conditionalFormatting>
  <conditionalFormatting sqref="D490">
    <cfRule type="cellIs" dxfId="5383" priority="4856" operator="greaterThan">
      <formula>0</formula>
    </cfRule>
  </conditionalFormatting>
  <conditionalFormatting sqref="D491">
    <cfRule type="cellIs" dxfId="5382" priority="8384" operator="greaterThan">
      <formula>0</formula>
    </cfRule>
  </conditionalFormatting>
  <conditionalFormatting sqref="D492">
    <cfRule type="cellIs" dxfId="5381" priority="8380" operator="greaterThan">
      <formula>0</formula>
    </cfRule>
  </conditionalFormatting>
  <conditionalFormatting sqref="D493">
    <cfRule type="cellIs" dxfId="5380" priority="8376" operator="greaterThan">
      <formula>0</formula>
    </cfRule>
  </conditionalFormatting>
  <conditionalFormatting sqref="D495">
    <cfRule type="cellIs" dxfId="5379" priority="4855" operator="greaterThan">
      <formula>0</formula>
    </cfRule>
  </conditionalFormatting>
  <conditionalFormatting sqref="D496">
    <cfRule type="cellIs" dxfId="5378" priority="8337" operator="greaterThan">
      <formula>0</formula>
    </cfRule>
  </conditionalFormatting>
  <conditionalFormatting sqref="D497">
    <cfRule type="cellIs" dxfId="5377" priority="8333" operator="greaterThan">
      <formula>0</formula>
    </cfRule>
  </conditionalFormatting>
  <conditionalFormatting sqref="D498">
    <cfRule type="cellIs" dxfId="5376" priority="8329" operator="greaterThan">
      <formula>0</formula>
    </cfRule>
  </conditionalFormatting>
  <conditionalFormatting sqref="D499">
    <cfRule type="cellIs" dxfId="5375" priority="4854" operator="greaterThan">
      <formula>0</formula>
    </cfRule>
  </conditionalFormatting>
  <conditionalFormatting sqref="D500">
    <cfRule type="cellIs" dxfId="5374" priority="8290" operator="greaterThan">
      <formula>0</formula>
    </cfRule>
  </conditionalFormatting>
  <conditionalFormatting sqref="D501">
    <cfRule type="cellIs" dxfId="5373" priority="8286" operator="greaterThan">
      <formula>0</formula>
    </cfRule>
  </conditionalFormatting>
  <conditionalFormatting sqref="D502">
    <cfRule type="cellIs" dxfId="5372" priority="8282" operator="greaterThan">
      <formula>0</formula>
    </cfRule>
  </conditionalFormatting>
  <conditionalFormatting sqref="D503">
    <cfRule type="cellIs" dxfId="5371" priority="4853" operator="greaterThan">
      <formula>0</formula>
    </cfRule>
  </conditionalFormatting>
  <conditionalFormatting sqref="D504">
    <cfRule type="cellIs" dxfId="5370" priority="8243" operator="greaterThan">
      <formula>0</formula>
    </cfRule>
  </conditionalFormatting>
  <conditionalFormatting sqref="D505">
    <cfRule type="cellIs" dxfId="5369" priority="8239" operator="greaterThan">
      <formula>0</formula>
    </cfRule>
  </conditionalFormatting>
  <conditionalFormatting sqref="D506">
    <cfRule type="cellIs" dxfId="5368" priority="8235" operator="greaterThan">
      <formula>0</formula>
    </cfRule>
  </conditionalFormatting>
  <conditionalFormatting sqref="D508">
    <cfRule type="cellIs" dxfId="5367" priority="8196" operator="greaterThan">
      <formula>0</formula>
    </cfRule>
  </conditionalFormatting>
  <conditionalFormatting sqref="D509">
    <cfRule type="cellIs" dxfId="5366" priority="8192" operator="greaterThan">
      <formula>0</formula>
    </cfRule>
  </conditionalFormatting>
  <conditionalFormatting sqref="D510">
    <cfRule type="cellIs" dxfId="5365" priority="8188" operator="greaterThan">
      <formula>0</formula>
    </cfRule>
  </conditionalFormatting>
  <conditionalFormatting sqref="D511">
    <cfRule type="cellIs" dxfId="5364" priority="1764" operator="greaterThan">
      <formula>0</formula>
    </cfRule>
  </conditionalFormatting>
  <conditionalFormatting sqref="D512">
    <cfRule type="cellIs" dxfId="5363" priority="1792" operator="greaterThan">
      <formula>0</formula>
    </cfRule>
  </conditionalFormatting>
  <conditionalFormatting sqref="D513">
    <cfRule type="cellIs" dxfId="5362" priority="1788" operator="greaterThan">
      <formula>0</formula>
    </cfRule>
  </conditionalFormatting>
  <conditionalFormatting sqref="D514">
    <cfRule type="cellIs" dxfId="5361" priority="1784" operator="greaterThan">
      <formula>0</formula>
    </cfRule>
  </conditionalFormatting>
  <conditionalFormatting sqref="D515">
    <cfRule type="cellIs" dxfId="5360" priority="1705" operator="greaterThan">
      <formula>0</formula>
    </cfRule>
  </conditionalFormatting>
  <conditionalFormatting sqref="D516">
    <cfRule type="cellIs" dxfId="5359" priority="1733" operator="greaterThan">
      <formula>0</formula>
    </cfRule>
  </conditionalFormatting>
  <conditionalFormatting sqref="D517">
    <cfRule type="cellIs" dxfId="5358" priority="1729" operator="greaterThan">
      <formula>0</formula>
    </cfRule>
  </conditionalFormatting>
  <conditionalFormatting sqref="D518">
    <cfRule type="cellIs" dxfId="5357" priority="1725" operator="greaterThan">
      <formula>0</formula>
    </cfRule>
  </conditionalFormatting>
  <conditionalFormatting sqref="D519">
    <cfRule type="cellIs" dxfId="5356" priority="1646" operator="greaterThan">
      <formula>0</formula>
    </cfRule>
  </conditionalFormatting>
  <conditionalFormatting sqref="D520">
    <cfRule type="cellIs" dxfId="5355" priority="1674" operator="greaterThan">
      <formula>0</formula>
    </cfRule>
  </conditionalFormatting>
  <conditionalFormatting sqref="D521">
    <cfRule type="cellIs" dxfId="5354" priority="1670" operator="greaterThan">
      <formula>0</formula>
    </cfRule>
  </conditionalFormatting>
  <conditionalFormatting sqref="D522">
    <cfRule type="cellIs" dxfId="5353" priority="1666" operator="greaterThan">
      <formula>0</formula>
    </cfRule>
  </conditionalFormatting>
  <conditionalFormatting sqref="F22">
    <cfRule type="cellIs" dxfId="5352" priority="4005" operator="greaterThan">
      <formula>0</formula>
    </cfRule>
  </conditionalFormatting>
  <conditionalFormatting sqref="F26">
    <cfRule type="cellIs" dxfId="5351" priority="4007" operator="greaterThan">
      <formula>0</formula>
    </cfRule>
  </conditionalFormatting>
  <conditionalFormatting sqref="F31">
    <cfRule type="cellIs" dxfId="5350" priority="4009" operator="greaterThan">
      <formula>0</formula>
    </cfRule>
  </conditionalFormatting>
  <conditionalFormatting sqref="F35">
    <cfRule type="cellIs" dxfId="5349" priority="4011" operator="greaterThan">
      <formula>0</formula>
    </cfRule>
  </conditionalFormatting>
  <conditionalFormatting sqref="F39">
    <cfRule type="cellIs" dxfId="5348" priority="15967" operator="greaterThan">
      <formula>0</formula>
    </cfRule>
  </conditionalFormatting>
  <conditionalFormatting sqref="F43">
    <cfRule type="cellIs" dxfId="5347" priority="15907" operator="greaterThan">
      <formula>0</formula>
    </cfRule>
  </conditionalFormatting>
  <conditionalFormatting sqref="F47">
    <cfRule type="cellIs" dxfId="5346" priority="15860" operator="greaterThan">
      <formula>0</formula>
    </cfRule>
  </conditionalFormatting>
  <conditionalFormatting sqref="F51">
    <cfRule type="cellIs" dxfId="5345" priority="15557" operator="greaterThan">
      <formula>0</formula>
    </cfRule>
  </conditionalFormatting>
  <conditionalFormatting sqref="F70">
    <cfRule type="cellIs" dxfId="5344" priority="14982" operator="greaterThan">
      <formula>0</formula>
    </cfRule>
  </conditionalFormatting>
  <conditionalFormatting sqref="F74">
    <cfRule type="cellIs" dxfId="5343" priority="14935" operator="greaterThan">
      <formula>0</formula>
    </cfRule>
  </conditionalFormatting>
  <conditionalFormatting sqref="F78">
    <cfRule type="cellIs" dxfId="5342" priority="14888" operator="greaterThan">
      <formula>0</formula>
    </cfRule>
  </conditionalFormatting>
  <conditionalFormatting sqref="F82">
    <cfRule type="cellIs" dxfId="5341" priority="14841" operator="greaterThan">
      <formula>0</formula>
    </cfRule>
  </conditionalFormatting>
  <conditionalFormatting sqref="F86">
    <cfRule type="cellIs" dxfId="5340" priority="14794" operator="greaterThan">
      <formula>0</formula>
    </cfRule>
  </conditionalFormatting>
  <conditionalFormatting sqref="F90">
    <cfRule type="cellIs" dxfId="5339" priority="6185" operator="greaterThan">
      <formula>0</formula>
    </cfRule>
  </conditionalFormatting>
  <conditionalFormatting sqref="F94">
    <cfRule type="cellIs" dxfId="5338" priority="6138" operator="greaterThan">
      <formula>0</formula>
    </cfRule>
  </conditionalFormatting>
  <conditionalFormatting sqref="F98">
    <cfRule type="cellIs" dxfId="5337" priority="13359" operator="greaterThan">
      <formula>0</formula>
    </cfRule>
  </conditionalFormatting>
  <conditionalFormatting sqref="F102">
    <cfRule type="cellIs" dxfId="5336" priority="2273" operator="greaterThan">
      <formula>0</formula>
    </cfRule>
  </conditionalFormatting>
  <conditionalFormatting sqref="F106">
    <cfRule type="cellIs" dxfId="5335" priority="2214" operator="greaterThan">
      <formula>0</formula>
    </cfRule>
  </conditionalFormatting>
  <conditionalFormatting sqref="F110">
    <cfRule type="cellIs" dxfId="5334" priority="1447" operator="greaterThan">
      <formula>0</formula>
    </cfRule>
  </conditionalFormatting>
  <conditionalFormatting sqref="F114">
    <cfRule type="cellIs" dxfId="5333" priority="1388" operator="greaterThan">
      <formula>0</formula>
    </cfRule>
  </conditionalFormatting>
  <conditionalFormatting sqref="F118">
    <cfRule type="cellIs" dxfId="5332" priority="1329" operator="greaterThan">
      <formula>0</formula>
    </cfRule>
  </conditionalFormatting>
  <conditionalFormatting sqref="F122">
    <cfRule type="cellIs" dxfId="5331" priority="2155" operator="greaterThan">
      <formula>0</formula>
    </cfRule>
  </conditionalFormatting>
  <conditionalFormatting sqref="F126">
    <cfRule type="cellIs" dxfId="5330" priority="13217" operator="greaterThan">
      <formula>0</formula>
    </cfRule>
  </conditionalFormatting>
  <conditionalFormatting sqref="F130">
    <cfRule type="cellIs" dxfId="5329" priority="1270" operator="greaterThan">
      <formula>0</formula>
    </cfRule>
  </conditionalFormatting>
  <conditionalFormatting sqref="F134">
    <cfRule type="cellIs" dxfId="5328" priority="1211" operator="greaterThan">
      <formula>0</formula>
    </cfRule>
  </conditionalFormatting>
  <conditionalFormatting sqref="F138">
    <cfRule type="cellIs" dxfId="5327" priority="1152" operator="greaterThan">
      <formula>0</formula>
    </cfRule>
  </conditionalFormatting>
  <conditionalFormatting sqref="F142">
    <cfRule type="cellIs" dxfId="5326" priority="1093" operator="greaterThan">
      <formula>0</formula>
    </cfRule>
  </conditionalFormatting>
  <conditionalFormatting sqref="F146">
    <cfRule type="cellIs" dxfId="5325" priority="13075" operator="greaterThan">
      <formula>0</formula>
    </cfRule>
  </conditionalFormatting>
  <conditionalFormatting sqref="F150">
    <cfRule type="cellIs" dxfId="5324" priority="1034" operator="greaterThan">
      <formula>0</formula>
    </cfRule>
  </conditionalFormatting>
  <conditionalFormatting sqref="F154">
    <cfRule type="cellIs" dxfId="5323" priority="975" operator="greaterThan">
      <formula>0</formula>
    </cfRule>
  </conditionalFormatting>
  <conditionalFormatting sqref="F158">
    <cfRule type="cellIs" dxfId="5322" priority="916" operator="greaterThan">
      <formula>0</formula>
    </cfRule>
  </conditionalFormatting>
  <conditionalFormatting sqref="F162">
    <cfRule type="cellIs" dxfId="5321" priority="857" operator="greaterThan">
      <formula>0</formula>
    </cfRule>
  </conditionalFormatting>
  <conditionalFormatting sqref="F166">
    <cfRule type="cellIs" dxfId="5320" priority="12933" operator="greaterThan">
      <formula>0</formula>
    </cfRule>
  </conditionalFormatting>
  <conditionalFormatting sqref="F170">
    <cfRule type="cellIs" dxfId="5319" priority="739" operator="greaterThan">
      <formula>0</formula>
    </cfRule>
  </conditionalFormatting>
  <conditionalFormatting sqref="F174">
    <cfRule type="cellIs" dxfId="5318" priority="798" operator="greaterThan">
      <formula>0</formula>
    </cfRule>
  </conditionalFormatting>
  <conditionalFormatting sqref="F178">
    <cfRule type="cellIs" dxfId="5317" priority="12791" operator="greaterThan">
      <formula>0</formula>
    </cfRule>
  </conditionalFormatting>
  <conditionalFormatting sqref="F182">
    <cfRule type="cellIs" dxfId="5316" priority="385" operator="greaterThan">
      <formula>0</formula>
    </cfRule>
  </conditionalFormatting>
  <conditionalFormatting sqref="F186">
    <cfRule type="cellIs" dxfId="5315" priority="326" operator="greaterThan">
      <formula>0</formula>
    </cfRule>
  </conditionalFormatting>
  <conditionalFormatting sqref="F190">
    <cfRule type="cellIs" dxfId="5314" priority="14464" operator="greaterThan">
      <formula>0</formula>
    </cfRule>
  </conditionalFormatting>
  <conditionalFormatting sqref="F194">
    <cfRule type="cellIs" dxfId="5313" priority="14417" operator="greaterThan">
      <formula>0</formula>
    </cfRule>
  </conditionalFormatting>
  <conditionalFormatting sqref="F198">
    <cfRule type="cellIs" dxfId="5312" priority="14370" operator="greaterThan">
      <formula>0</formula>
    </cfRule>
  </conditionalFormatting>
  <conditionalFormatting sqref="F202">
    <cfRule type="cellIs" dxfId="5311" priority="14323" operator="greaterThan">
      <formula>0</formula>
    </cfRule>
  </conditionalFormatting>
  <conditionalFormatting sqref="F206">
    <cfRule type="cellIs" dxfId="5310" priority="14276" operator="greaterThan">
      <formula>0</formula>
    </cfRule>
  </conditionalFormatting>
  <conditionalFormatting sqref="F210">
    <cfRule type="cellIs" dxfId="5309" priority="14229" operator="greaterThan">
      <formula>0</formula>
    </cfRule>
  </conditionalFormatting>
  <conditionalFormatting sqref="F215">
    <cfRule type="cellIs" dxfId="5308" priority="7072" operator="greaterThan">
      <formula>0</formula>
    </cfRule>
  </conditionalFormatting>
  <conditionalFormatting sqref="F219">
    <cfRule type="cellIs" dxfId="5307" priority="7025" operator="greaterThan">
      <formula>0</formula>
    </cfRule>
  </conditionalFormatting>
  <conditionalFormatting sqref="F223">
    <cfRule type="cellIs" dxfId="5306" priority="6978" operator="greaterThan">
      <formula>0</formula>
    </cfRule>
  </conditionalFormatting>
  <conditionalFormatting sqref="F227">
    <cfRule type="cellIs" dxfId="5305" priority="6931" operator="greaterThan">
      <formula>0</formula>
    </cfRule>
  </conditionalFormatting>
  <conditionalFormatting sqref="F231">
    <cfRule type="cellIs" dxfId="5304" priority="6884" operator="greaterThan">
      <formula>0</formula>
    </cfRule>
  </conditionalFormatting>
  <conditionalFormatting sqref="F235">
    <cfRule type="cellIs" dxfId="5303" priority="6837" operator="greaterThan">
      <formula>0</formula>
    </cfRule>
  </conditionalFormatting>
  <conditionalFormatting sqref="F239">
    <cfRule type="cellIs" dxfId="5302" priority="2090" operator="greaterThan">
      <formula>0</formula>
    </cfRule>
  </conditionalFormatting>
  <conditionalFormatting sqref="F243">
    <cfRule type="cellIs" dxfId="5301" priority="6790" operator="greaterThan">
      <formula>0</formula>
    </cfRule>
  </conditionalFormatting>
  <conditionalFormatting sqref="F247">
    <cfRule type="cellIs" dxfId="5300" priority="6743" operator="greaterThan">
      <formula>0</formula>
    </cfRule>
  </conditionalFormatting>
  <conditionalFormatting sqref="F251">
    <cfRule type="cellIs" dxfId="5299" priority="6696" operator="greaterThan">
      <formula>0</formula>
    </cfRule>
  </conditionalFormatting>
  <conditionalFormatting sqref="F255">
    <cfRule type="cellIs" dxfId="5298" priority="6649" operator="greaterThan">
      <formula>0</formula>
    </cfRule>
  </conditionalFormatting>
  <conditionalFormatting sqref="F259">
    <cfRule type="cellIs" dxfId="5297" priority="2031" operator="greaterThan">
      <formula>0</formula>
    </cfRule>
  </conditionalFormatting>
  <conditionalFormatting sqref="F263">
    <cfRule type="cellIs" dxfId="5296" priority="6602" operator="greaterThan">
      <formula>0</formula>
    </cfRule>
  </conditionalFormatting>
  <conditionalFormatting sqref="F269">
    <cfRule type="cellIs" dxfId="5295" priority="7260" operator="greaterThan">
      <formula>0</formula>
    </cfRule>
  </conditionalFormatting>
  <conditionalFormatting sqref="F273: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cellIs" dxfId="4213" priority="4851" operator="equal">
      <formula>G22</formula>
    </cfRule>
    <cfRule type="cellIs" dxfId="4212" priority="16303" operator="greaterThan">
      <formula>G22</formula>
    </cfRule>
    <cfRule type="expression" dxfId="4211" priority="4604">
      <formula>Z22=0</formula>
    </cfRule>
  </conditionalFormatting>
  <conditionalFormatting sqref="Z26">
    <cfRule type="expression" dxfId="4210" priority="4600">
      <formula>Z26=0</formula>
    </cfRule>
    <cfRule type="cellIs" dxfId="4209" priority="4603" operator="greaterThan">
      <formula>G26</formula>
    </cfRule>
    <cfRule type="cellIs" dxfId="4208" priority="4601" operator="equal">
      <formula>G26</formula>
    </cfRule>
  </conditionalFormatting>
  <conditionalFormatting sqref="Z31">
    <cfRule type="cellIs" dxfId="4207" priority="4599" operator="greaterThan">
      <formula>G31</formula>
    </cfRule>
    <cfRule type="cellIs" dxfId="4206" priority="4597" operator="equal">
      <formula>G31</formula>
    </cfRule>
    <cfRule type="expression" dxfId="4205" priority="4596">
      <formula>Z31=0</formula>
    </cfRule>
  </conditionalFormatting>
  <conditionalFormatting sqref="Z35">
    <cfRule type="expression" dxfId="4204" priority="4592">
      <formula>Z35=0</formula>
    </cfRule>
    <cfRule type="cellIs" dxfId="4203" priority="4595" operator="greaterThan">
      <formula>G35</formula>
    </cfRule>
    <cfRule type="cellIs" dxfId="4202" priority="4593" operator="equal">
      <formula>G35</formula>
    </cfRule>
  </conditionalFormatting>
  <conditionalFormatting sqref="Z39">
    <cfRule type="cellIs" dxfId="4201" priority="4591" operator="greaterThan">
      <formula>G39</formula>
    </cfRule>
    <cfRule type="expression" dxfId="4200" priority="4588">
      <formula>Z39=0</formula>
    </cfRule>
    <cfRule type="cellIs" dxfId="4199" priority="4589" operator="equal">
      <formula>G39</formula>
    </cfRule>
  </conditionalFormatting>
  <conditionalFormatting sqref="Z43">
    <cfRule type="expression" dxfId="4198" priority="4584">
      <formula>Z43=0</formula>
    </cfRule>
    <cfRule type="cellIs" dxfId="4197" priority="4587" operator="greaterThan">
      <formula>G43</formula>
    </cfRule>
    <cfRule type="cellIs" dxfId="4196" priority="4585" operator="equal">
      <formula>G43</formula>
    </cfRule>
  </conditionalFormatting>
  <conditionalFormatting sqref="Z47">
    <cfRule type="cellIs" dxfId="4195" priority="4581" operator="equal">
      <formula>G47</formula>
    </cfRule>
    <cfRule type="expression" dxfId="4194" priority="4580">
      <formula>Z47=0</formula>
    </cfRule>
    <cfRule type="cellIs" dxfId="4193" priority="4583" operator="greaterThan">
      <formula>G47</formula>
    </cfRule>
  </conditionalFormatting>
  <conditionalFormatting sqref="Z51">
    <cfRule type="cellIs" dxfId="4192" priority="4577" operator="equal">
      <formula>G51</formula>
    </cfRule>
    <cfRule type="cellIs" dxfId="4191" priority="4579" operator="greaterThan">
      <formula>G51</formula>
    </cfRule>
    <cfRule type="expression" dxfId="4190" priority="4576">
      <formula>Z51=0</formula>
    </cfRule>
  </conditionalFormatting>
  <conditionalFormatting sqref="Z57">
    <cfRule type="cellIs" dxfId="4189" priority="4575" operator="greaterThan">
      <formula>G57</formula>
    </cfRule>
    <cfRule type="expression" dxfId="4188" priority="4572">
      <formula>Z57=0</formula>
    </cfRule>
    <cfRule type="cellIs" dxfId="4187" priority="4573" operator="equal">
      <formula>G57</formula>
    </cfRule>
  </conditionalFormatting>
  <conditionalFormatting sqref="Z61">
    <cfRule type="expression" dxfId="4186" priority="4568">
      <formula>Z61=0</formula>
    </cfRule>
    <cfRule type="cellIs" dxfId="4185" priority="4569" operator="equal">
      <formula>G61</formula>
    </cfRule>
    <cfRule type="cellIs" dxfId="4184" priority="4571" operator="greaterThan">
      <formula>G61</formula>
    </cfRule>
  </conditionalFormatting>
  <conditionalFormatting sqref="Z65">
    <cfRule type="cellIs" dxfId="4183" priority="4567" operator="greaterThan">
      <formula>G65</formula>
    </cfRule>
    <cfRule type="cellIs" dxfId="4182" priority="4565" operator="equal">
      <formula>G65</formula>
    </cfRule>
    <cfRule type="expression" dxfId="4181" priority="4564">
      <formula>Z65=0</formula>
    </cfRule>
  </conditionalFormatting>
  <conditionalFormatting sqref="Z70">
    <cfRule type="cellIs" dxfId="4180" priority="4563" operator="greaterThan">
      <formula>G70</formula>
    </cfRule>
    <cfRule type="cellIs" dxfId="4179" priority="4561" operator="equal">
      <formula>G70</formula>
    </cfRule>
    <cfRule type="expression" dxfId="4178" priority="4560">
      <formula>Z70=0</formula>
    </cfRule>
  </conditionalFormatting>
  <conditionalFormatting sqref="Z74">
    <cfRule type="expression" dxfId="4177" priority="4556">
      <formula>Z74=0</formula>
    </cfRule>
    <cfRule type="cellIs" dxfId="4176" priority="4557" operator="equal">
      <formula>G74</formula>
    </cfRule>
    <cfRule type="cellIs" dxfId="4175" priority="4559" operator="greaterThan">
      <formula>G74</formula>
    </cfRule>
  </conditionalFormatting>
  <conditionalFormatting sqref="Z78">
    <cfRule type="expression" dxfId="4174" priority="4552">
      <formula>Z78=0</formula>
    </cfRule>
    <cfRule type="cellIs" dxfId="4173" priority="4553" operator="equal">
      <formula>G78</formula>
    </cfRule>
    <cfRule type="cellIs" dxfId="4172" priority="4555" operator="greaterThan">
      <formula>G78</formula>
    </cfRule>
  </conditionalFormatting>
  <conditionalFormatting sqref="Z82">
    <cfRule type="cellIs" dxfId="4171" priority="4549" operator="equal">
      <formula>G82</formula>
    </cfRule>
    <cfRule type="cellIs" dxfId="4170" priority="4551" operator="greaterThan">
      <formula>G82</formula>
    </cfRule>
    <cfRule type="expression" dxfId="4169" priority="4548">
      <formula>Z82=0</formula>
    </cfRule>
  </conditionalFormatting>
  <conditionalFormatting sqref="Z86">
    <cfRule type="cellIs" dxfId="4168" priority="4547" operator="greaterThan">
      <formula>G86</formula>
    </cfRule>
    <cfRule type="cellIs" dxfId="4167" priority="4545" operator="equal">
      <formula>G86</formula>
    </cfRule>
    <cfRule type="expression" dxfId="4166" priority="4544">
      <formula>Z86=0</formula>
    </cfRule>
  </conditionalFormatting>
  <conditionalFormatting sqref="Z90">
    <cfRule type="cellIs" dxfId="4165" priority="4543" operator="greaterThan">
      <formula>G90</formula>
    </cfRule>
    <cfRule type="expression" dxfId="4164" priority="4540">
      <formula>Z90=0</formula>
    </cfRule>
    <cfRule type="cellIs" dxfId="4163" priority="4541" operator="equal">
      <formula>G90</formula>
    </cfRule>
  </conditionalFormatting>
  <conditionalFormatting sqref="Z94">
    <cfRule type="expression" dxfId="4162" priority="4536">
      <formula>Z94=0</formula>
    </cfRule>
    <cfRule type="cellIs" dxfId="4161" priority="4537" operator="equal">
      <formula>G94</formula>
    </cfRule>
    <cfRule type="cellIs" dxfId="4160" priority="4539" operator="greaterThan">
      <formula>G94</formula>
    </cfRule>
  </conditionalFormatting>
  <conditionalFormatting sqref="Z98">
    <cfRule type="cellIs" dxfId="4159" priority="4533" operator="equal">
      <formula>G98</formula>
    </cfRule>
    <cfRule type="expression" dxfId="4158" priority="4532">
      <formula>Z98=0</formula>
    </cfRule>
    <cfRule type="cellIs" dxfId="4157" priority="4535" operator="greaterThan">
      <formula>G98</formula>
    </cfRule>
  </conditionalFormatting>
  <conditionalFormatting sqref="Z102">
    <cfRule type="cellIs" dxfId="4156" priority="2233" operator="equal">
      <formula>G102</formula>
    </cfRule>
    <cfRule type="expression" dxfId="4155" priority="2232">
      <formula>Z102=0</formula>
    </cfRule>
    <cfRule type="cellIs" dxfId="4154" priority="2235" operator="greaterThan">
      <formula>G102</formula>
    </cfRule>
  </conditionalFormatting>
  <conditionalFormatting sqref="Z106">
    <cfRule type="cellIs" dxfId="4153" priority="2174" operator="equal">
      <formula>G106</formula>
    </cfRule>
    <cfRule type="cellIs" dxfId="4152" priority="2176" operator="greaterThan">
      <formula>G106</formula>
    </cfRule>
    <cfRule type="expression" dxfId="4151" priority="2173">
      <formula>Z106=0</formula>
    </cfRule>
  </conditionalFormatting>
  <conditionalFormatting sqref="Z110">
    <cfRule type="expression" dxfId="4150" priority="1406">
      <formula>Z110=0</formula>
    </cfRule>
    <cfRule type="cellIs" dxfId="4149" priority="1409" operator="greaterThan">
      <formula>G110</formula>
    </cfRule>
    <cfRule type="cellIs" dxfId="4148" priority="1407" operator="equal">
      <formula>G110</formula>
    </cfRule>
  </conditionalFormatting>
  <conditionalFormatting sqref="Z114">
    <cfRule type="expression" dxfId="4147" priority="1347">
      <formula>Z114=0</formula>
    </cfRule>
    <cfRule type="cellIs" dxfId="4146" priority="1348" operator="equal">
      <formula>G114</formula>
    </cfRule>
    <cfRule type="cellIs" dxfId="4145" priority="1350" operator="greaterThan">
      <formula>G114</formula>
    </cfRule>
  </conditionalFormatting>
  <conditionalFormatting sqref="Z118">
    <cfRule type="cellIs" dxfId="4144" priority="1289" operator="equal">
      <formula>G118</formula>
    </cfRule>
    <cfRule type="cellIs" dxfId="4143" priority="1291" operator="greaterThan">
      <formula>G118</formula>
    </cfRule>
    <cfRule type="expression" dxfId="4142" priority="1288">
      <formula>Z118=0</formula>
    </cfRule>
  </conditionalFormatting>
  <conditionalFormatting sqref="Z122">
    <cfRule type="cellIs" dxfId="4141" priority="2117" operator="greaterThan">
      <formula>G122</formula>
    </cfRule>
    <cfRule type="cellIs" dxfId="4140" priority="2115" operator="equal">
      <formula>G122</formula>
    </cfRule>
    <cfRule type="expression" dxfId="4139" priority="2114">
      <formula>Z122=0</formula>
    </cfRule>
  </conditionalFormatting>
  <conditionalFormatting sqref="Z126">
    <cfRule type="cellIs" dxfId="4138" priority="4531" operator="greaterThan">
      <formula>G126</formula>
    </cfRule>
    <cfRule type="expression" dxfId="4137" priority="4528">
      <formula>Z126=0</formula>
    </cfRule>
    <cfRule type="cellIs" dxfId="4136" priority="4529" operator="equal">
      <formula>G126</formula>
    </cfRule>
  </conditionalFormatting>
  <conditionalFormatting sqref="Z130">
    <cfRule type="expression" dxfId="4135" priority="1229">
      <formula>Z130=0</formula>
    </cfRule>
    <cfRule type="cellIs" dxfId="4134" priority="1232" operator="greaterThan">
      <formula>G130</formula>
    </cfRule>
    <cfRule type="cellIs" dxfId="4133" priority="1230" operator="equal">
      <formula>G130</formula>
    </cfRule>
  </conditionalFormatting>
  <conditionalFormatting sqref="Z134">
    <cfRule type="cellIs" dxfId="4132" priority="1173" operator="greaterThan">
      <formula>G134</formula>
    </cfRule>
    <cfRule type="cellIs" dxfId="4131" priority="1171" operator="equal">
      <formula>G134</formula>
    </cfRule>
    <cfRule type="expression" dxfId="4130" priority="1170">
      <formula>Z134=0</formula>
    </cfRule>
  </conditionalFormatting>
  <conditionalFormatting sqref="Z138">
    <cfRule type="cellIs" dxfId="4129" priority="1114" operator="greaterThan">
      <formula>G138</formula>
    </cfRule>
    <cfRule type="expression" dxfId="4128" priority="1111">
      <formula>Z138=0</formula>
    </cfRule>
    <cfRule type="cellIs" dxfId="4127" priority="1112" operator="equal">
      <formula>G138</formula>
    </cfRule>
  </conditionalFormatting>
  <conditionalFormatting sqref="Z142">
    <cfRule type="cellIs" dxfId="4126" priority="1055" operator="greaterThan">
      <formula>G142</formula>
    </cfRule>
    <cfRule type="cellIs" dxfId="4125" priority="1053" operator="equal">
      <formula>G142</formula>
    </cfRule>
    <cfRule type="expression" dxfId="4124" priority="1052">
      <formula>Z142=0</formula>
    </cfRule>
  </conditionalFormatting>
  <conditionalFormatting sqref="Z146">
    <cfRule type="cellIs" dxfId="4123" priority="4525" operator="equal">
      <formula>G146</formula>
    </cfRule>
    <cfRule type="expression" dxfId="4122" priority="4524">
      <formula>Z146=0</formula>
    </cfRule>
    <cfRule type="cellIs" dxfId="4121" priority="4527" operator="greaterThan">
      <formula>G146</formula>
    </cfRule>
  </conditionalFormatting>
  <conditionalFormatting sqref="Z150">
    <cfRule type="cellIs" dxfId="4120" priority="996" operator="greaterThan">
      <formula>G150</formula>
    </cfRule>
    <cfRule type="cellIs" dxfId="4119" priority="994" operator="equal">
      <formula>G150</formula>
    </cfRule>
    <cfRule type="expression" dxfId="4118" priority="993">
      <formula>Z150=0</formula>
    </cfRule>
  </conditionalFormatting>
  <conditionalFormatting sqref="Z154">
    <cfRule type="expression" dxfId="4117" priority="934">
      <formula>Z154=0</formula>
    </cfRule>
    <cfRule type="cellIs" dxfId="4116" priority="935" operator="equal">
      <formula>G154</formula>
    </cfRule>
    <cfRule type="cellIs" dxfId="4115" priority="937" operator="greaterThan">
      <formula>G154</formula>
    </cfRule>
  </conditionalFormatting>
  <conditionalFormatting sqref="Z158">
    <cfRule type="cellIs" dxfId="4114" priority="876" operator="equal">
      <formula>G158</formula>
    </cfRule>
    <cfRule type="cellIs" dxfId="4113" priority="878" operator="greaterThan">
      <formula>G158</formula>
    </cfRule>
    <cfRule type="expression" dxfId="4112" priority="875">
      <formula>Z158=0</formula>
    </cfRule>
  </conditionalFormatting>
  <conditionalFormatting sqref="Z162">
    <cfRule type="expression" dxfId="4111" priority="816">
      <formula>Z162=0</formula>
    </cfRule>
    <cfRule type="cellIs" dxfId="4110" priority="817" operator="equal">
      <formula>G162</formula>
    </cfRule>
    <cfRule type="cellIs" dxfId="4109" priority="819" operator="greaterThan">
      <formula>G162</formula>
    </cfRule>
  </conditionalFormatting>
  <conditionalFormatting sqref="Z166">
    <cfRule type="cellIs" dxfId="4108" priority="4523" operator="greaterThan">
      <formula>G166</formula>
    </cfRule>
    <cfRule type="cellIs" dxfId="4107" priority="4521" operator="equal">
      <formula>G166</formula>
    </cfRule>
    <cfRule type="expression" dxfId="4106" priority="4520">
      <formula>Z166=0</formula>
    </cfRule>
  </conditionalFormatting>
  <conditionalFormatting sqref="Z170">
    <cfRule type="cellIs" dxfId="4105" priority="699" operator="equal">
      <formula>G170</formula>
    </cfRule>
    <cfRule type="cellIs" dxfId="4104" priority="701" operator="greaterThan">
      <formula>G170</formula>
    </cfRule>
    <cfRule type="expression" dxfId="4103" priority="698">
      <formula>Z170=0</formula>
    </cfRule>
  </conditionalFormatting>
  <conditionalFormatting sqref="Z174">
    <cfRule type="expression" dxfId="4102" priority="757">
      <formula>Z174=0</formula>
    </cfRule>
    <cfRule type="cellIs" dxfId="4101" priority="758" operator="equal">
      <formula>G174</formula>
    </cfRule>
    <cfRule type="cellIs" dxfId="4100" priority="760" operator="greaterThan">
      <formula>G174</formula>
    </cfRule>
  </conditionalFormatting>
  <conditionalFormatting sqref="Z178">
    <cfRule type="cellIs" dxfId="4099" priority="4517" operator="equal">
      <formula>G178</formula>
    </cfRule>
    <cfRule type="expression" dxfId="4098" priority="4516">
      <formula>Z178=0</formula>
    </cfRule>
    <cfRule type="cellIs" dxfId="4097" priority="4519" operator="greaterThan">
      <formula>G178</formula>
    </cfRule>
  </conditionalFormatting>
  <conditionalFormatting sqref="Z182">
    <cfRule type="expression" dxfId="4096" priority="344">
      <formula>Z182=0</formula>
    </cfRule>
    <cfRule type="cellIs" dxfId="4095" priority="345" operator="equal">
      <formula>G182</formula>
    </cfRule>
    <cfRule type="cellIs" dxfId="4094" priority="347" operator="greaterThan">
      <formula>G182</formula>
    </cfRule>
  </conditionalFormatting>
  <conditionalFormatting sqref="Z186">
    <cfRule type="expression" dxfId="4093" priority="285">
      <formula>Z186=0</formula>
    </cfRule>
    <cfRule type="cellIs" dxfId="4092" priority="286" operator="equal">
      <formula>G186</formula>
    </cfRule>
    <cfRule type="cellIs" dxfId="4091" priority="288" operator="greaterThan">
      <formula>G186</formula>
    </cfRule>
  </conditionalFormatting>
  <conditionalFormatting sqref="Z190">
    <cfRule type="cellIs" dxfId="4090" priority="4515" operator="greaterThan">
      <formula>G190</formula>
    </cfRule>
    <cfRule type="cellIs" dxfId="4089" priority="4513" operator="equal">
      <formula>G190</formula>
    </cfRule>
    <cfRule type="expression" dxfId="4088" priority="4512">
      <formula>Z190=0</formula>
    </cfRule>
  </conditionalFormatting>
  <conditionalFormatting sqref="Z194">
    <cfRule type="expression" dxfId="4087" priority="4508">
      <formula>Z194=0</formula>
    </cfRule>
    <cfRule type="cellIs" dxfId="4086" priority="4511" operator="greaterThan">
      <formula>G194</formula>
    </cfRule>
    <cfRule type="cellIs" dxfId="4085" priority="4509" operator="equal">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1" operator="equal">
      <formula>G202</formula>
    </cfRule>
    <cfRule type="expression" dxfId="4080" priority="4500">
      <formula>Z202=0</formula>
    </cfRule>
    <cfRule type="cellIs" dxfId="4079" priority="4503" operator="greaterThan">
      <formula>G202</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5" operator="greaterThan">
      <formula>G210</formula>
    </cfRule>
    <cfRule type="expression" dxfId="4074" priority="4492">
      <formula>Z210=0</formula>
    </cfRule>
    <cfRule type="cellIs" dxfId="4073" priority="4493" operator="equal">
      <formula>G210</formula>
    </cfRule>
  </conditionalFormatting>
  <conditionalFormatting sqref="Z215">
    <cfRule type="cellIs" dxfId="4072" priority="4489" operator="equal">
      <formula>G215</formula>
    </cfRule>
    <cfRule type="expression" dxfId="4071" priority="4488">
      <formula>Z215=0</formula>
    </cfRule>
    <cfRule type="cellIs" dxfId="4070" priority="4491" operator="greaterThan">
      <formula>G215</formula>
    </cfRule>
  </conditionalFormatting>
  <conditionalFormatting sqref="Z219">
    <cfRule type="cellIs" dxfId="4069" priority="4487" operator="greaterThan">
      <formula>G219</formula>
    </cfRule>
    <cfRule type="cellIs" dxfId="4068" priority="4485" operator="equal">
      <formula>G219</formula>
    </cfRule>
    <cfRule type="expression" dxfId="4067" priority="4484">
      <formula>Z219=0</formula>
    </cfRule>
  </conditionalFormatting>
  <conditionalFormatting sqref="Z223">
    <cfRule type="cellIs" dxfId="4066" priority="4481" operator="equal">
      <formula>G223</formula>
    </cfRule>
    <cfRule type="expression" dxfId="4065" priority="4480">
      <formula>Z223=0</formula>
    </cfRule>
    <cfRule type="cellIs" dxfId="4064" priority="4483" operator="greaterThan">
      <formula>G223</formula>
    </cfRule>
  </conditionalFormatting>
  <conditionalFormatting sqref="Z227">
    <cfRule type="expression" dxfId="4063" priority="4476">
      <formula>Z227=0</formula>
    </cfRule>
    <cfRule type="cellIs" dxfId="4062" priority="4479" operator="greaterThan">
      <formula>G227</formula>
    </cfRule>
    <cfRule type="cellIs" dxfId="4061" priority="4477" operator="equal">
      <formula>G227</formula>
    </cfRule>
  </conditionalFormatting>
  <conditionalFormatting sqref="Z231">
    <cfRule type="cellIs" dxfId="4060" priority="4473" operator="equal">
      <formula>G231</formula>
    </cfRule>
    <cfRule type="cellIs" dxfId="4059" priority="4475" operator="greaterThan">
      <formula>G231</formula>
    </cfRule>
    <cfRule type="expression" dxfId="4058" priority="4472">
      <formula>Z231=0</formula>
    </cfRule>
  </conditionalFormatting>
  <conditionalFormatting sqref="Z235">
    <cfRule type="cellIs" dxfId="4057" priority="4469" operator="equal">
      <formula>G235</formula>
    </cfRule>
    <cfRule type="expression" dxfId="4056" priority="4468">
      <formula>Z235=0</formula>
    </cfRule>
    <cfRule type="cellIs" dxfId="4055" priority="4471" operator="greaterThan">
      <formula>G235</formula>
    </cfRule>
  </conditionalFormatting>
  <conditionalFormatting sqref="Z239">
    <cfRule type="cellIs" dxfId="4054" priority="2058" operator="greaterThan">
      <formula>G239</formula>
    </cfRule>
    <cfRule type="cellIs" dxfId="4053" priority="2056" operator="equal">
      <formula>G239</formula>
    </cfRule>
    <cfRule type="expression" dxfId="4052" priority="2055">
      <formula>Z239=0</formula>
    </cfRule>
  </conditionalFormatting>
  <conditionalFormatting sqref="Z243">
    <cfRule type="cellIs" dxfId="4051" priority="4465" operator="equal">
      <formula>G243</formula>
    </cfRule>
    <cfRule type="cellIs" dxfId="4050" priority="4467" operator="greaterThan">
      <formula>G243</formula>
    </cfRule>
    <cfRule type="expression" dxfId="4049" priority="4464">
      <formula>Z243=0</formula>
    </cfRule>
  </conditionalFormatting>
  <conditionalFormatting sqref="Z247">
    <cfRule type="expression" dxfId="4048" priority="4460">
      <formula>Z247=0</formula>
    </cfRule>
    <cfRule type="cellIs" dxfId="4047" priority="4461" operator="equal">
      <formula>G247</formula>
    </cfRule>
    <cfRule type="cellIs" dxfId="4046" priority="4463" operator="greaterThan">
      <formula>G247</formula>
    </cfRule>
  </conditionalFormatting>
  <conditionalFormatting sqref="Z251">
    <cfRule type="cellIs" dxfId="4045" priority="4459" operator="greaterThan">
      <formula>G251</formula>
    </cfRule>
    <cfRule type="cellIs" dxfId="4044" priority="4457" operator="equal">
      <formula>G251</formula>
    </cfRule>
    <cfRule type="expression" dxfId="4043" priority="4456">
      <formula>Z251=0</formula>
    </cfRule>
  </conditionalFormatting>
  <conditionalFormatting sqref="Z255">
    <cfRule type="cellIs" dxfId="4042" priority="4453" operator="equal">
      <formula>G255</formula>
    </cfRule>
    <cfRule type="cellIs" dxfId="4041" priority="4455" operator="greaterThan">
      <formula>G255</formula>
    </cfRule>
    <cfRule type="expression" dxfId="4040" priority="4452">
      <formula>Z255=0</formula>
    </cfRule>
  </conditionalFormatting>
  <conditionalFormatting sqref="Z259">
    <cfRule type="expression" dxfId="4039" priority="1996">
      <formula>Z259=0</formula>
    </cfRule>
    <cfRule type="cellIs" dxfId="4038" priority="1999" operator="greaterThan">
      <formula>G259</formula>
    </cfRule>
    <cfRule type="cellIs" dxfId="4037" priority="1997" operator="equal">
      <formula>G259</formula>
    </cfRule>
  </conditionalFormatting>
  <conditionalFormatting sqref="Z263">
    <cfRule type="cellIs" dxfId="4036" priority="4449" operator="equal">
      <formula>G263</formula>
    </cfRule>
    <cfRule type="cellIs" dxfId="4035" priority="4451" operator="greaterThan">
      <formula>G263</formula>
    </cfRule>
    <cfRule type="expression" dxfId="4034" priority="4448">
      <formula>Z263=0</formula>
    </cfRule>
  </conditionalFormatting>
  <conditionalFormatting sqref="Z269">
    <cfRule type="cellIs" dxfId="4033" priority="4447" operator="greaterThan">
      <formula>G269</formula>
    </cfRule>
    <cfRule type="cellIs" dxfId="4032" priority="4445" operator="equal">
      <formula>G269</formula>
    </cfRule>
    <cfRule type="expression" dxfId="4031" priority="4444">
      <formula>Z269=0</formula>
    </cfRule>
  </conditionalFormatting>
  <conditionalFormatting sqref="Z273">
    <cfRule type="cellIs" dxfId="4030" priority="1879" operator="equal">
      <formula>G273</formula>
    </cfRule>
    <cfRule type="expression" dxfId="4029" priority="1878">
      <formula>Z273=0</formula>
    </cfRule>
    <cfRule type="cellIs" dxfId="4028" priority="1881" operator="greaterThan">
      <formula>G273</formula>
    </cfRule>
  </conditionalFormatting>
  <conditionalFormatting sqref="Z277">
    <cfRule type="expression" dxfId="4027" priority="639">
      <formula>Z277=0</formula>
    </cfRule>
    <cfRule type="cellIs" dxfId="4026" priority="640" operator="equal">
      <formula>G277</formula>
    </cfRule>
    <cfRule type="cellIs" dxfId="4025" priority="642" operator="greaterThan">
      <formula>G277</formula>
    </cfRule>
  </conditionalFormatting>
  <conditionalFormatting sqref="Z281">
    <cfRule type="expression" dxfId="4024" priority="1819">
      <formula>Z281=0</formula>
    </cfRule>
    <cfRule type="cellIs" dxfId="4023" priority="1822" operator="greaterThan">
      <formula>G281</formula>
    </cfRule>
    <cfRule type="cellIs" dxfId="4022" priority="1820" operator="equal">
      <formula>G281</formula>
    </cfRule>
  </conditionalFormatting>
  <conditionalFormatting sqref="Z285">
    <cfRule type="cellIs" dxfId="4021" priority="1938" operator="equal">
      <formula>G285</formula>
    </cfRule>
    <cfRule type="expression" dxfId="4020" priority="1937">
      <formula>Z285=0</formula>
    </cfRule>
    <cfRule type="cellIs" dxfId="4019" priority="1940" operator="greaterThan">
      <formula>G285</formula>
    </cfRule>
  </conditionalFormatting>
  <conditionalFormatting sqref="Z290">
    <cfRule type="expression" dxfId="4018" priority="4440">
      <formula>Z290=0</formula>
    </cfRule>
    <cfRule type="cellIs" dxfId="4017" priority="4441" operator="equal">
      <formula>G290</formula>
    </cfRule>
    <cfRule type="cellIs" dxfId="4016" priority="4443" operator="greaterThan">
      <formula>G290</formula>
    </cfRule>
  </conditionalFormatting>
  <conditionalFormatting sqref="Z295">
    <cfRule type="cellIs" dxfId="4015" priority="4439" operator="greaterThan">
      <formula>G295</formula>
    </cfRule>
    <cfRule type="cellIs" dxfId="4014" priority="4437" operator="equal">
      <formula>G295</formula>
    </cfRule>
    <cfRule type="expression" dxfId="4013" priority="4436">
      <formula>Z295=0</formula>
    </cfRule>
  </conditionalFormatting>
  <conditionalFormatting sqref="Z300">
    <cfRule type="cellIs" dxfId="4012" priority="4435" operator="greaterThan">
      <formula>G300</formula>
    </cfRule>
    <cfRule type="expression" dxfId="4011" priority="4432">
      <formula>Z300=0</formula>
    </cfRule>
    <cfRule type="cellIs" dxfId="4010" priority="4433" operator="equal">
      <formula>G300</formula>
    </cfRule>
  </conditionalFormatting>
  <conditionalFormatting sqref="Z304">
    <cfRule type="expression" dxfId="4009" priority="4428">
      <formula>Z304=0</formula>
    </cfRule>
    <cfRule type="cellIs" dxfId="4008" priority="4429" operator="equal">
      <formula>G304</formula>
    </cfRule>
    <cfRule type="cellIs" dxfId="4007" priority="4431" operator="greaterThan">
      <formula>G304</formula>
    </cfRule>
  </conditionalFormatting>
  <conditionalFormatting sqref="Z308">
    <cfRule type="expression" dxfId="4006" priority="4424">
      <formula>Z308=0</formula>
    </cfRule>
    <cfRule type="cellIs" dxfId="4005" priority="4425" operator="equal">
      <formula>G308</formula>
    </cfRule>
    <cfRule type="cellIs" dxfId="4004" priority="4427" operator="greaterThan">
      <formula>G308</formula>
    </cfRule>
  </conditionalFormatting>
  <conditionalFormatting sqref="Z312">
    <cfRule type="cellIs" dxfId="4003" priority="4423" operator="greaterThan">
      <formula>G312</formula>
    </cfRule>
    <cfRule type="expression" dxfId="4002" priority="4420">
      <formula>Z312=0</formula>
    </cfRule>
    <cfRule type="cellIs" dxfId="4001" priority="4421" operator="equal">
      <formula>G312</formula>
    </cfRule>
  </conditionalFormatting>
  <conditionalFormatting sqref="Z316">
    <cfRule type="expression" dxfId="4000" priority="4416">
      <formula>Z316=0</formula>
    </cfRule>
    <cfRule type="cellIs" dxfId="3999" priority="4419" operator="greaterThan">
      <formula>G316</formula>
    </cfRule>
    <cfRule type="cellIs" dxfId="3998" priority="4417" operator="equal">
      <formula>G316</formula>
    </cfRule>
  </conditionalFormatting>
  <conditionalFormatting sqref="Z320">
    <cfRule type="cellIs" dxfId="3997" priority="4413" operator="equal">
      <formula>G320</formula>
    </cfRule>
    <cfRule type="expression" dxfId="3996" priority="4412">
      <formula>Z320=0</formula>
    </cfRule>
    <cfRule type="cellIs" dxfId="3995" priority="4415" operator="greaterThan">
      <formula>G320</formula>
    </cfRule>
  </conditionalFormatting>
  <conditionalFormatting sqref="Z324">
    <cfRule type="expression" dxfId="3994" priority="4408">
      <formula>Z324=0</formula>
    </cfRule>
    <cfRule type="cellIs" dxfId="3993" priority="4409" operator="equal">
      <formula>G324</formula>
    </cfRule>
    <cfRule type="cellIs" dxfId="3992" priority="4411" operator="greaterThan">
      <formula>G324</formula>
    </cfRule>
  </conditionalFormatting>
  <conditionalFormatting sqref="Z328">
    <cfRule type="cellIs" dxfId="3991" priority="4405" operator="equal">
      <formula>G328</formula>
    </cfRule>
    <cfRule type="expression" dxfId="3990" priority="4404">
      <formula>Z328=0</formula>
    </cfRule>
    <cfRule type="cellIs" dxfId="3989" priority="4407" operator="greaterThan">
      <formula>G328</formula>
    </cfRule>
  </conditionalFormatting>
  <conditionalFormatting sqref="Z332">
    <cfRule type="cellIs" dxfId="3988" priority="4403" operator="greaterThan">
      <formula>G332</formula>
    </cfRule>
    <cfRule type="cellIs" dxfId="3987" priority="4401" operator="equal">
      <formula>G332</formula>
    </cfRule>
    <cfRule type="expression" dxfId="3986" priority="4400">
      <formula>Z332=0</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cellIs" dxfId="3982" priority="4393" operator="equal">
      <formula>G342</formula>
    </cfRule>
    <cfRule type="expression" dxfId="3981" priority="4392">
      <formula>Z342=0</formula>
    </cfRule>
    <cfRule type="cellIs" dxfId="3980" priority="4395" operator="greaterThan">
      <formula>G342</formula>
    </cfRule>
  </conditionalFormatting>
  <conditionalFormatting sqref="Z346">
    <cfRule type="expression" dxfId="3979" priority="4388">
      <formula>Z346=0</formula>
    </cfRule>
    <cfRule type="cellIs" dxfId="3978" priority="4389" operator="equal">
      <formula>G346</formula>
    </cfRule>
    <cfRule type="cellIs" dxfId="3977" priority="4391" operator="greaterThan">
      <formula>G346</formula>
    </cfRule>
  </conditionalFormatting>
  <conditionalFormatting sqref="Z351">
    <cfRule type="cellIs" dxfId="3976" priority="4385" operator="equal">
      <formula>G351</formula>
    </cfRule>
    <cfRule type="cellIs" dxfId="3975" priority="4387" operator="greaterThan">
      <formula>G351</formula>
    </cfRule>
    <cfRule type="expression" dxfId="3974" priority="4384">
      <formula>Z351=0</formula>
    </cfRule>
  </conditionalFormatting>
  <conditionalFormatting sqref="Z355">
    <cfRule type="expression" dxfId="3973" priority="4380">
      <formula>Z355=0</formula>
    </cfRule>
    <cfRule type="cellIs" dxfId="3972" priority="4383" operator="greaterThan">
      <formula>G355</formula>
    </cfRule>
    <cfRule type="cellIs" dxfId="3971" priority="4381" operator="equal">
      <formula>G355</formula>
    </cfRule>
  </conditionalFormatting>
  <conditionalFormatting sqref="Z359">
    <cfRule type="cellIs" dxfId="3970" priority="4377" operator="equal">
      <formula>G359</formula>
    </cfRule>
    <cfRule type="expression" dxfId="3969" priority="4376">
      <formula>Z359=0</formula>
    </cfRule>
    <cfRule type="cellIs" dxfId="3968" priority="4379" operator="greaterThan">
      <formula>G359</formula>
    </cfRule>
  </conditionalFormatting>
  <conditionalFormatting sqref="Z364">
    <cfRule type="expression" dxfId="3967" priority="4372">
      <formula>Z364=0</formula>
    </cfRule>
    <cfRule type="cellIs" dxfId="3966" priority="4373" operator="equal">
      <formula>G364</formula>
    </cfRule>
    <cfRule type="cellIs" dxfId="3965" priority="4375" operator="greaterThan">
      <formula>G364</formula>
    </cfRule>
  </conditionalFormatting>
  <conditionalFormatting sqref="Z368">
    <cfRule type="cellIs" dxfId="3964" priority="4369" operator="equal">
      <formula>G368</formula>
    </cfRule>
    <cfRule type="expression" dxfId="3963" priority="4368">
      <formula>Z368=0</formula>
    </cfRule>
    <cfRule type="cellIs" dxfId="3962" priority="4371" operator="greaterThan">
      <formula>G368</formula>
    </cfRule>
  </conditionalFormatting>
  <conditionalFormatting sqref="Z372">
    <cfRule type="expression" dxfId="3961" priority="4364">
      <formula>Z372=0</formula>
    </cfRule>
    <cfRule type="cellIs" dxfId="3960" priority="4367" operator="greaterThan">
      <formula>G372</formula>
    </cfRule>
    <cfRule type="cellIs" dxfId="3959" priority="4365" operator="equal">
      <formula>G372</formula>
    </cfRule>
  </conditionalFormatting>
  <conditionalFormatting sqref="Z378">
    <cfRule type="expression" dxfId="3958" priority="4360">
      <formula>Z378=0</formula>
    </cfRule>
    <cfRule type="cellIs" dxfId="3957" priority="4361" operator="equal">
      <formula>G378</formula>
    </cfRule>
    <cfRule type="cellIs" dxfId="3956" priority="4363" operator="greaterThan">
      <formula>G378</formula>
    </cfRule>
  </conditionalFormatting>
  <conditionalFormatting sqref="Z382">
    <cfRule type="cellIs" dxfId="3955" priority="4359" operator="greaterThan">
      <formula>G382</formula>
    </cfRule>
    <cfRule type="cellIs" dxfId="3954" priority="4357" operator="equal">
      <formula>G382</formula>
    </cfRule>
    <cfRule type="expression" dxfId="3953" priority="4356">
      <formula>Z382=0</formula>
    </cfRule>
  </conditionalFormatting>
  <conditionalFormatting sqref="Z386">
    <cfRule type="cellIs" dxfId="3952" priority="4355" operator="greaterThan">
      <formula>G386</formula>
    </cfRule>
    <cfRule type="cellIs" dxfId="3951" priority="4353" operator="equal">
      <formula>G386</formula>
    </cfRule>
    <cfRule type="expression" dxfId="3950" priority="4352">
      <formula>Z386=0</formula>
    </cfRule>
  </conditionalFormatting>
  <conditionalFormatting sqref="Z391">
    <cfRule type="cellIs" dxfId="3949" priority="4351" operator="greaterThan">
      <formula>G391</formula>
    </cfRule>
    <cfRule type="cellIs" dxfId="3948" priority="4349" operator="equal">
      <formula>G391</formula>
    </cfRule>
    <cfRule type="expression" dxfId="3947" priority="4348">
      <formula>Z391=0</formula>
    </cfRule>
  </conditionalFormatting>
  <conditionalFormatting sqref="Z395">
    <cfRule type="expression" dxfId="3946" priority="4344">
      <formula>Z395=0</formula>
    </cfRule>
    <cfRule type="cellIs" dxfId="3945" priority="4345" operator="equal">
      <formula>G395</formula>
    </cfRule>
    <cfRule type="cellIs" dxfId="3944" priority="4347" operator="greaterThan">
      <formula>G395</formula>
    </cfRule>
  </conditionalFormatting>
  <conditionalFormatting sqref="Z399">
    <cfRule type="expression" dxfId="3943" priority="4340">
      <formula>Z399=0</formula>
    </cfRule>
    <cfRule type="cellIs" dxfId="3942" priority="4341" operator="equal">
      <formula>G399</formula>
    </cfRule>
    <cfRule type="cellIs" dxfId="3941" priority="4343" operator="greaterThan">
      <formula>G399</formula>
    </cfRule>
  </conditionalFormatting>
  <conditionalFormatting sqref="Z404">
    <cfRule type="cellIs" dxfId="3940" priority="1595" operator="equal">
      <formula>G404</formula>
    </cfRule>
    <cfRule type="cellIs" dxfId="3939" priority="1596" operator="greaterThan">
      <formula>G404</formula>
    </cfRule>
    <cfRule type="expression" dxfId="3938" priority="1594">
      <formula>Z404=0</formula>
    </cfRule>
  </conditionalFormatting>
  <conditionalFormatting sqref="Z408">
    <cfRule type="cellIs" dxfId="3937" priority="1478" operator="greaterThan">
      <formula>G408</formula>
    </cfRule>
    <cfRule type="expression" dxfId="3936" priority="1476">
      <formula>Z408=0</formula>
    </cfRule>
    <cfRule type="cellIs" dxfId="3935" priority="1477" operator="equal">
      <formula>G408</formula>
    </cfRule>
  </conditionalFormatting>
  <conditionalFormatting sqref="Z412">
    <cfRule type="expression" dxfId="3934" priority="1535">
      <formula>Z412=0</formula>
    </cfRule>
    <cfRule type="cellIs" dxfId="3933" priority="1536" operator="equal">
      <formula>G412</formula>
    </cfRule>
    <cfRule type="cellIs" dxfId="3932" priority="1537" operator="greaterThan">
      <formula>G412</formula>
    </cfRule>
  </conditionalFormatting>
  <conditionalFormatting sqref="Z417">
    <cfRule type="cellIs" dxfId="3931" priority="259" operator="equal">
      <formula>G417</formula>
    </cfRule>
    <cfRule type="cellIs" dxfId="3930" priority="260" operator="greaterThan">
      <formula>G417</formula>
    </cfRule>
    <cfRule type="expression" dxfId="3929" priority="258">
      <formula>Z417=0</formula>
    </cfRule>
  </conditionalFormatting>
  <conditionalFormatting sqref="Z418">
    <cfRule type="cellIs" dxfId="3928" priority="221" operator="equal">
      <formula>G418</formula>
    </cfRule>
    <cfRule type="cellIs" dxfId="3927" priority="222" operator="greaterThan">
      <formula>G418</formula>
    </cfRule>
    <cfRule type="expression" dxfId="3926" priority="220">
      <formula>Z418=0</formula>
    </cfRule>
  </conditionalFormatting>
  <conditionalFormatting sqref="Z419">
    <cfRule type="cellIs" dxfId="3925" priority="183" operator="equal">
      <formula>G419</formula>
    </cfRule>
    <cfRule type="expression" dxfId="3924" priority="182">
      <formula>Z419=0</formula>
    </cfRule>
    <cfRule type="cellIs" dxfId="3923" priority="184" operator="greaterThan">
      <formula>G419</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cellIs" dxfId="3919" priority="4335" operator="greaterThan">
      <formula>G425</formula>
    </cfRule>
    <cfRule type="expression" dxfId="3918" priority="4332">
      <formula>Z425=0</formula>
    </cfRule>
    <cfRule type="cellIs" dxfId="3917" priority="4333" operator="equal">
      <formula>G425</formula>
    </cfRule>
  </conditionalFormatting>
  <conditionalFormatting sqref="Z429">
    <cfRule type="expression" dxfId="3916" priority="4328">
      <formula>Z429=0</formula>
    </cfRule>
    <cfRule type="cellIs" dxfId="3915" priority="4329" operator="equal">
      <formula>G429</formula>
    </cfRule>
    <cfRule type="cellIs" dxfId="3914" priority="4331" operator="greaterThan">
      <formula>G429</formula>
    </cfRule>
  </conditionalFormatting>
  <conditionalFormatting sqref="Z434">
    <cfRule type="expression" dxfId="3913" priority="591">
      <formula>Z434=0</formula>
    </cfRule>
    <cfRule type="cellIs" dxfId="3912" priority="592" operator="equal">
      <formula>G434</formula>
    </cfRule>
    <cfRule type="cellIs" dxfId="3911" priority="593" operator="greaterThan">
      <formula>G434</formula>
    </cfRule>
  </conditionalFormatting>
  <conditionalFormatting sqref="Z438">
    <cfRule type="cellIs" dxfId="3910" priority="534" operator="greaterThan">
      <formula>G438</formula>
    </cfRule>
    <cfRule type="cellIs" dxfId="3909" priority="533" operator="equal">
      <formula>G438</formula>
    </cfRule>
    <cfRule type="expression" dxfId="3908" priority="532">
      <formula>Z438=0</formula>
    </cfRule>
  </conditionalFormatting>
  <conditionalFormatting sqref="Z442">
    <cfRule type="expression" dxfId="3907" priority="473">
      <formula>Z442=0</formula>
    </cfRule>
    <cfRule type="cellIs" dxfId="3906" priority="475" operator="greaterThan">
      <formula>G442</formula>
    </cfRule>
    <cfRule type="cellIs" dxfId="3905" priority="474" operator="equal">
      <formula>G442</formula>
    </cfRule>
  </conditionalFormatting>
  <conditionalFormatting sqref="Z446">
    <cfRule type="expression" dxfId="3904" priority="414">
      <formula>Z446=0</formula>
    </cfRule>
    <cfRule type="cellIs" dxfId="3903" priority="416" operator="greaterThan">
      <formula>G446</formula>
    </cfRule>
    <cfRule type="cellIs" dxfId="3902" priority="415" operator="equal">
      <formula>G446</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cellIs" dxfId="3898" priority="107" operator="equal">
      <formula>G452</formula>
    </cfRule>
    <cfRule type="expression" dxfId="3897" priority="106">
      <formula>Z452=0</formula>
    </cfRule>
    <cfRule type="cellIs" dxfId="3896" priority="108" operator="greaterThan">
      <formula>G452</formula>
    </cfRule>
  </conditionalFormatting>
  <conditionalFormatting sqref="Z453">
    <cfRule type="expression" dxfId="3895" priority="68">
      <formula>Z453=0</formula>
    </cfRule>
    <cfRule type="cellIs" dxfId="3894" priority="70" operator="greaterThan">
      <formula>G453</formula>
    </cfRule>
    <cfRule type="cellIs" dxfId="3893" priority="69" operator="equal">
      <formula>G453</formula>
    </cfRule>
  </conditionalFormatting>
  <conditionalFormatting sqref="Z454">
    <cfRule type="cellIs" dxfId="3892" priority="31" operator="equal">
      <formula>G454</formula>
    </cfRule>
    <cfRule type="expression" dxfId="3891" priority="30">
      <formula>Z454=0</formula>
    </cfRule>
    <cfRule type="cellIs" dxfId="3890" priority="32" operator="greaterThan">
      <formula>G454</formula>
    </cfRule>
  </conditionalFormatting>
  <conditionalFormatting sqref="Z456">
    <cfRule type="cellIs" dxfId="3889" priority="4325" operator="equal">
      <formula>G456</formula>
    </cfRule>
    <cfRule type="expression" dxfId="3888" priority="4324">
      <formula>Z456=0</formula>
    </cfRule>
    <cfRule type="cellIs" dxfId="3887" priority="4327" operator="greaterThan">
      <formula>G456</formula>
    </cfRule>
  </conditionalFormatting>
  <conditionalFormatting sqref="Z460">
    <cfRule type="expression" dxfId="3886" priority="4320">
      <formula>Z460=0</formula>
    </cfRule>
    <cfRule type="cellIs" dxfId="3885" priority="4321" operator="equal">
      <formula>G460</formula>
    </cfRule>
    <cfRule type="cellIs" dxfId="3884" priority="4323" operator="greaterThan">
      <formula>G460</formula>
    </cfRule>
  </conditionalFormatting>
  <conditionalFormatting sqref="Z464">
    <cfRule type="cellIs" dxfId="3883" priority="4317" operator="equal">
      <formula>G464</formula>
    </cfRule>
    <cfRule type="expression" dxfId="3882" priority="4316">
      <formula>Z464=0</formula>
    </cfRule>
    <cfRule type="cellIs" dxfId="3881" priority="4319" operator="greaterThan">
      <formula>G464</formula>
    </cfRule>
  </conditionalFormatting>
  <conditionalFormatting sqref="Z469">
    <cfRule type="expression" dxfId="3880" priority="4312">
      <formula>Z469=0</formula>
    </cfRule>
    <cfRule type="cellIs" dxfId="3879" priority="4315" operator="greaterThan">
      <formula>G469</formula>
    </cfRule>
    <cfRule type="cellIs" dxfId="3878" priority="4313" operator="equal">
      <formula>G469</formula>
    </cfRule>
  </conditionalFormatting>
  <conditionalFormatting sqref="Z473">
    <cfRule type="cellIs" dxfId="3877" priority="4311" operator="greaterThan">
      <formula>G473</formula>
    </cfRule>
    <cfRule type="expression" dxfId="3876" priority="4308">
      <formula>Z473=0</formula>
    </cfRule>
    <cfRule type="cellIs" dxfId="3875" priority="4309" operator="equal">
      <formula>G473</formula>
    </cfRule>
  </conditionalFormatting>
  <conditionalFormatting sqref="Z477">
    <cfRule type="expression" dxfId="3874" priority="4304">
      <formula>Z477=0</formula>
    </cfRule>
    <cfRule type="cellIs" dxfId="3873" priority="4305" operator="equal">
      <formula>G477</formula>
    </cfRule>
    <cfRule type="cellIs" dxfId="3872" priority="4307" operator="greaterThan">
      <formula>G477</formula>
    </cfRule>
  </conditionalFormatting>
  <conditionalFormatting sqref="Z482">
    <cfRule type="expression" dxfId="3871" priority="4300">
      <formula>Z482=0</formula>
    </cfRule>
    <cfRule type="cellIs" dxfId="3870" priority="4303" operator="greaterThan">
      <formula>G482</formula>
    </cfRule>
    <cfRule type="cellIs" dxfId="3869" priority="4301" operator="equal">
      <formula>G482</formula>
    </cfRule>
  </conditionalFormatting>
  <conditionalFormatting sqref="Z486">
    <cfRule type="expression" dxfId="3868" priority="4296">
      <formula>Z486=0</formula>
    </cfRule>
    <cfRule type="cellIs" dxfId="3867" priority="4297" operator="equal">
      <formula>G486</formula>
    </cfRule>
    <cfRule type="cellIs" dxfId="3866" priority="4299" operator="greaterThan">
      <formula>G486</formula>
    </cfRule>
  </conditionalFormatting>
  <conditionalFormatting sqref="Z490">
    <cfRule type="cellIs" dxfId="3865" priority="4295" operator="greaterThan">
      <formula>G490</formula>
    </cfRule>
    <cfRule type="expression" dxfId="3864" priority="4292">
      <formula>Z490=0</formula>
    </cfRule>
    <cfRule type="cellIs" dxfId="3863" priority="4293" operator="equal">
      <formula>G490</formula>
    </cfRule>
  </conditionalFormatting>
  <conditionalFormatting sqref="Z495">
    <cfRule type="cellIs" dxfId="3862" priority="4291" operator="greaterThan">
      <formula>G495</formula>
    </cfRule>
    <cfRule type="cellIs" dxfId="3861" priority="4289" operator="equal">
      <formula>G495</formula>
    </cfRule>
    <cfRule type="expression" dxfId="3860" priority="4288">
      <formula>Z495=0</formula>
    </cfRule>
  </conditionalFormatting>
  <conditionalFormatting sqref="Z499">
    <cfRule type="cellIs" dxfId="3859" priority="4287" operator="greaterThan">
      <formula>G499</formula>
    </cfRule>
    <cfRule type="cellIs" dxfId="3858" priority="4285" operator="equal">
      <formula>G499</formula>
    </cfRule>
    <cfRule type="expression" dxfId="3857" priority="4284">
      <formula>Z499=0</formula>
    </cfRule>
  </conditionalFormatting>
  <conditionalFormatting sqref="Z503">
    <cfRule type="expression" dxfId="3856" priority="4280">
      <formula>Z503=0</formula>
    </cfRule>
    <cfRule type="cellIs" dxfId="3855" priority="4281" operator="equal">
      <formula>G503</formula>
    </cfRule>
    <cfRule type="cellIs" dxfId="3854" priority="4283" operator="greaterThan">
      <formula>G503</formula>
    </cfRule>
  </conditionalFormatting>
  <conditionalFormatting sqref="Z507">
    <cfRule type="cellIs" dxfId="3853" priority="4277" operator="equal">
      <formula>G507</formula>
    </cfRule>
    <cfRule type="expression" dxfId="3852" priority="4276">
      <formula>Z507=0</formula>
    </cfRule>
    <cfRule type="cellIs" dxfId="3851" priority="4279" operator="greaterThan">
      <formula>G507</formula>
    </cfRule>
  </conditionalFormatting>
  <conditionalFormatting sqref="Z511">
    <cfRule type="cellIs" dxfId="3850" priority="1761" operator="equal">
      <formula>G511</formula>
    </cfRule>
    <cfRule type="expression" dxfId="3849" priority="1760">
      <formula>Z511=0</formula>
    </cfRule>
    <cfRule type="cellIs" dxfId="3848" priority="1763" operator="greaterThan">
      <formula>G511</formula>
    </cfRule>
  </conditionalFormatting>
  <conditionalFormatting sqref="Z515">
    <cfRule type="expression" dxfId="3847" priority="1701">
      <formula>Z515=0</formula>
    </cfRule>
    <cfRule type="cellIs" dxfId="3846" priority="1702" operator="equal">
      <formula>G515</formula>
    </cfRule>
    <cfRule type="cellIs" dxfId="3845" priority="1704" operator="greaterThan">
      <formula>G515</formula>
    </cfRule>
  </conditionalFormatting>
  <conditionalFormatting sqref="Z519">
    <cfRule type="expression" dxfId="3844" priority="1642">
      <formula>Z519=0</formula>
    </cfRule>
    <cfRule type="cellIs" dxfId="3843" priority="1643" operator="equal">
      <formula>G519</formula>
    </cfRule>
    <cfRule type="cellIs" dxfId="3842" priority="1645" operator="greaterThan">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expression" dxfId="3712" priority="16411">
      <formula>ISBLANK(AA23)</formula>
    </cfRule>
    <cfRule type="cellIs" dxfId="3711" priority="4266" operator="greaterThan">
      <formula>$C$11</formula>
    </cfRule>
    <cfRule type="expression" dxfId="3710" priority="16386">
      <formula>ISBLANK(AB23)</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expression" dxfId="3705" priority="4265">
      <formula>ISBLANK(AA27)</formula>
    </cfRule>
    <cfRule type="expression" dxfId="3704" priority="4264">
      <formula>ISBLANK(AB27)</formula>
    </cfRule>
    <cfRule type="cellIs" dxfId="3703" priority="4263" operator="greaterThan">
      <formula>$C$11</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2">
      <formula>ISBLANK(AA32)</formula>
    </cfRule>
    <cfRule type="cellIs" dxfId="3697" priority="4260" operator="greaterThan">
      <formula>$C$11</formula>
    </cfRule>
    <cfRule type="expression" dxfId="3696" priority="4261">
      <formula>ISBLANK(AB32)</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expression" dxfId="3690" priority="4258">
      <formula>ISBLANK(AB36)</formula>
    </cfRule>
    <cfRule type="cellIs" dxfId="3689" priority="4257" operator="greaterThan">
      <formula>$C$11</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expression" dxfId="3684" priority="4256">
      <formula>ISBLANK(AA40)</formula>
    </cfRule>
    <cfRule type="expression" dxfId="3683" priority="4255">
      <formula>ISBLANK(AB40)</formula>
    </cfRule>
    <cfRule type="cellIs" dxfId="3682" priority="4254" operator="greaterThan">
      <formula>$C$11</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cellIs" dxfId="3677" priority="4251" operator="greaterThan">
      <formula>$C$11</formula>
    </cfRule>
    <cfRule type="expression" dxfId="3676" priority="4253">
      <formula>ISBLANK(AA44)</formula>
    </cfRule>
    <cfRule type="expression" dxfId="3675" priority="4252">
      <formula>ISBLANK(AB44)</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expression" dxfId="3670" priority="4249">
      <formula>ISBLANK(AB48)</formula>
    </cfRule>
    <cfRule type="cellIs" dxfId="3669" priority="4248" operator="greaterThan">
      <formula>$C$11</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cellIs" dxfId="3663" priority="4245" operator="greaterThan">
      <formula>$C$11</formula>
    </cfRule>
    <cfRule type="expression" dxfId="3662" priority="4246">
      <formula>ISBLANK(AB52)</formula>
    </cfRule>
    <cfRule type="expression" dxfId="3661" priority="4247">
      <formula>ISBLANK(AA52)</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cellIs" dxfId="3656" priority="4242" operator="greaterThan">
      <formula>$C$11</formula>
    </cfRule>
    <cfRule type="expression" dxfId="3655" priority="4244">
      <formula>ISBLANK(AA58)</formula>
    </cfRule>
    <cfRule type="expression" dxfId="3654" priority="4243">
      <formula>ISBLANK(AB58)</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expression" dxfId="3649" priority="4241">
      <formula>ISBLANK(AA62)</formula>
    </cfRule>
    <cfRule type="expression" dxfId="3648" priority="4240">
      <formula>ISBLANK(AB62)</formula>
    </cfRule>
    <cfRule type="cellIs" dxfId="3647" priority="4239" operator="greaterThan">
      <formula>$C$11</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expression" dxfId="3642" priority="4237">
      <formula>ISBLANK(AB66)</formula>
    </cfRule>
    <cfRule type="expression" dxfId="3641" priority="4238">
      <formula>ISBLANK(AA66)</formula>
    </cfRule>
    <cfRule type="cellIs" dxfId="3640" priority="4236" operator="greaterThan">
      <formula>$C$11</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expression" dxfId="3635" priority="4235">
      <formula>ISBLANK(AA71)</formula>
    </cfRule>
    <cfRule type="cellIs" dxfId="3634" priority="4233" operator="greaterThan">
      <formula>$C$11</formula>
    </cfRule>
    <cfRule type="expression" dxfId="3633" priority="4234">
      <formula>ISBLANK(AB71)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expression" dxfId="3621" priority="4228">
      <formula>ISBLANK(AB79)</formula>
    </cfRule>
    <cfRule type="expression" dxfId="3620" priority="4229">
      <formula>ISBLANK(AA79)</formula>
    </cfRule>
    <cfRule type="cellIs" dxfId="3619" priority="4227" operator="greaterThan">
      <formula>$C$11</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cellIs" dxfId="3614" priority="4224" operator="greaterThan">
      <formula>$C$11</formula>
    </cfRule>
    <cfRule type="expression" dxfId="3613" priority="4226">
      <formula>ISBLANK(AA83)</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cellIs" dxfId="3600" priority="4218" operator="greaterThan">
      <formula>$C$11</formula>
    </cfRule>
    <cfRule type="expression" dxfId="3599" priority="4219">
      <formula>ISBLANK(AB91)</formula>
    </cfRule>
    <cfRule type="expression" dxfId="3598" priority="4220">
      <formula>ISBLANK(AA91)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cellIs" dxfId="3586" priority="4212" operator="greaterThan">
      <formula>$C$11</formula>
    </cfRule>
    <cfRule type="expression" dxfId="3585" priority="4214">
      <formula>ISBLANK(AA99)</formula>
    </cfRule>
    <cfRule type="expression" dxfId="3584" priority="4213">
      <formula>ISBLANK(AB99)</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0">
      <formula>ISBLANK(AB103)</formula>
    </cfRule>
    <cfRule type="expression" dxfId="3578" priority="2231">
      <formula>ISBLANK(AA103)</formula>
    </cfRule>
    <cfRule type="cellIs" dxfId="3577" priority="2229" operator="greaterThan">
      <formula>$C$11</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2">
      <formula>ISBLANK(AA107)</formula>
    </cfRule>
    <cfRule type="expression" dxfId="3569" priority="2171">
      <formula>ISBLANK(AB107)</formula>
    </cfRule>
    <cfRule type="cellIs" dxfId="3568" priority="2170" operator="greaterThan">
      <formula>$C$11</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3">
      <formula>ISBLANK(AA108)</formula>
    </cfRule>
    <cfRule type="expression" dxfId="3564" priority="2182">
      <formula>ISBLANK(AB108)</formula>
    </cfRule>
  </conditionalFormatting>
  <conditionalFormatting sqref="AC109">
    <cfRule type="expression" dxfId="3563" priority="2181">
      <formula>ISBLANK(AA109)</formula>
    </cfRule>
    <cfRule type="expression" dxfId="3562" priority="2180">
      <formula>ISBLANK(AB109)</formula>
    </cfRule>
  </conditionalFormatting>
  <conditionalFormatting sqref="AC110">
    <cfRule type="expression" dxfId="3561" priority="1404">
      <formula>ISBLANK(AB111)</formula>
    </cfRule>
    <cfRule type="cellIs" dxfId="3560" priority="1403" operator="greaterThan">
      <formula>$C$11</formula>
    </cfRule>
    <cfRule type="expression" dxfId="3559" priority="1405">
      <formula>ISBLANK(AA111)</formula>
    </cfRule>
  </conditionalFormatting>
  <conditionalFormatting sqref="AC111">
    <cfRule type="expression" dxfId="3558" priority="1417">
      <formula>ISBLANK(AB111)</formula>
    </cfRule>
    <cfRule type="expression" dxfId="3557" priority="1418">
      <formula>ISBLANK(AA111)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5">
      <formula>ISBLANK(AB115)</formula>
    </cfRule>
    <cfRule type="cellIs" dxfId="3551" priority="1344" operator="greaterThan">
      <formula>$C$11</formula>
    </cfRule>
    <cfRule type="expression" dxfId="3550" priority="1346">
      <formula>ISBLANK(AA115)</formula>
    </cfRule>
  </conditionalFormatting>
  <conditionalFormatting sqref="AC115">
    <cfRule type="expression" dxfId="3549" priority="1359">
      <formula>ISBLANK(AA115)</formula>
    </cfRule>
    <cfRule type="expression" dxfId="3548" priority="1358">
      <formula>ISBLANK(AB115)</formula>
    </cfRule>
  </conditionalFormatting>
  <conditionalFormatting sqref="AC116">
    <cfRule type="expression" dxfId="3547" priority="1356">
      <formula>ISBLANK(AB116)</formula>
    </cfRule>
    <cfRule type="expression" dxfId="3546" priority="1357">
      <formula>ISBLANK(AA116)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expression" dxfId="3543" priority="1287">
      <formula>ISBLANK(AA119)</formula>
    </cfRule>
    <cfRule type="expression" dxfId="3542" priority="1286">
      <formula>ISBLANK(AB119)</formula>
    </cfRule>
    <cfRule type="cellIs" dxfId="3541" priority="1285" operator="greaterThan">
      <formula>$C$11</formula>
    </cfRule>
  </conditionalFormatting>
  <conditionalFormatting sqref="AC119">
    <cfRule type="expression" dxfId="3540" priority="1300">
      <formula>ISBLANK(AA119)</formula>
    </cfRule>
    <cfRule type="expression" dxfId="3539" priority="1299">
      <formula>ISBLANK(AB119)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6">
      <formula>ISBLANK(AA121)</formula>
    </cfRule>
    <cfRule type="expression" dxfId="3535" priority="1295">
      <formula>ISBLANK(AB121)</formula>
    </cfRule>
  </conditionalFormatting>
  <conditionalFormatting sqref="AC122">
    <cfRule type="cellIs" dxfId="3534" priority="2111" operator="greaterThan">
      <formula>$C$11</formula>
    </cfRule>
    <cfRule type="expression" dxfId="3533" priority="2113">
      <formula>ISBLANK(AA123)</formula>
    </cfRule>
    <cfRule type="expression" dxfId="3532" priority="2112">
      <formula>ISBLANK(AB123)</formula>
    </cfRule>
  </conditionalFormatting>
  <conditionalFormatting sqref="AC123">
    <cfRule type="expression" dxfId="3531" priority="2126">
      <formula>ISBLANK(AA123)</formula>
    </cfRule>
    <cfRule type="expression" dxfId="3530" priority="2125">
      <formula>ISBLANK(AB123)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1">
      <formula>ISBLANK(AB125)</formula>
    </cfRule>
    <cfRule type="expression" dxfId="3526" priority="2122">
      <formula>ISBLANK(AA125)</formula>
    </cfRule>
  </conditionalFormatting>
  <conditionalFormatting sqref="AC126">
    <cfRule type="expression" dxfId="3525" priority="4211">
      <formula>ISBLANK(AA127)</formula>
    </cfRule>
    <cfRule type="expression" dxfId="3524" priority="4210">
      <formula>ISBLANK(AB127)</formula>
    </cfRule>
    <cfRule type="cellIs" dxfId="3523" priority="4209" operator="greaterThan">
      <formula>$C$11</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cellIs" dxfId="3517" priority="1226" operator="greaterThan">
      <formula>$C$11</formula>
    </cfRule>
    <cfRule type="expression" dxfId="3516" priority="1227">
      <formula>ISBLANK(AB131)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8">
      <formula>ISBLANK(AB132)</formula>
    </cfRule>
    <cfRule type="expression" dxfId="3512" priority="1239">
      <formula>ISBLANK(AA132)</formula>
    </cfRule>
  </conditionalFormatting>
  <conditionalFormatting sqref="AC133">
    <cfRule type="expression" dxfId="3511" priority="1237">
      <formula>ISBLANK(AA133)</formula>
    </cfRule>
    <cfRule type="expression" dxfId="3510" priority="1236">
      <formula>ISBLANK(AB133)</formula>
    </cfRule>
  </conditionalFormatting>
  <conditionalFormatting sqref="AC134">
    <cfRule type="expression" dxfId="3509" priority="1169">
      <formula>ISBLANK(AA135)</formula>
    </cfRule>
    <cfRule type="expression" dxfId="3508" priority="1168">
      <formula>ISBLANK(AB135)</formula>
    </cfRule>
    <cfRule type="cellIs" dxfId="3507" priority="1167" operator="greaterThan">
      <formula>$C$11</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80">
      <formula>ISBLANK(AA136)</formula>
    </cfRule>
    <cfRule type="expression" dxfId="3503" priority="1179">
      <formula>ISBLANK(AB136)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09">
      <formula>ISBLANK(AB139)</formula>
    </cfRule>
    <cfRule type="expression" dxfId="3499" priority="1110">
      <formula>ISBLANK(AA139)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expression" dxfId="3491" priority="1051">
      <formula>ISBLANK(AA143)</formula>
    </cfRule>
    <cfRule type="expression" dxfId="3490" priority="1050">
      <formula>ISBLANK(AB143)</formula>
    </cfRule>
    <cfRule type="cellIs" dxfId="3489" priority="1049" operator="greaterThan">
      <formula>$C$11</formula>
    </cfRule>
  </conditionalFormatting>
  <conditionalFormatting sqref="AC143">
    <cfRule type="expression" dxfId="3488" priority="1064">
      <formula>ISBLANK(AA143)</formula>
    </cfRule>
    <cfRule type="expression" dxfId="3487" priority="1063">
      <formula>ISBLANK(AB143)</formula>
    </cfRule>
  </conditionalFormatting>
  <conditionalFormatting sqref="AC144">
    <cfRule type="expression" dxfId="3486" priority="1061">
      <formula>ISBLANK(AB144)</formula>
    </cfRule>
    <cfRule type="expression" dxfId="3485" priority="1062">
      <formula>ISBLANK(AA144)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cellIs" dxfId="3482" priority="4206" operator="greaterThan">
      <formula>$C$11</formula>
    </cfRule>
    <cfRule type="expression" dxfId="3481" priority="4207">
      <formula>ISBLANK(AB147)</formula>
    </cfRule>
    <cfRule type="expression" dxfId="3480" priority="4208">
      <formula>ISBLANK(AA147)</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expression" dxfId="3475" priority="992">
      <formula>ISBLANK(AA151)</formula>
    </cfRule>
    <cfRule type="expression" dxfId="3474" priority="991">
      <formula>ISBLANK(AB151)</formula>
    </cfRule>
    <cfRule type="cellIs" dxfId="3473" priority="990" operator="greaterThan">
      <formula>$C$11</formula>
    </cfRule>
  </conditionalFormatting>
  <conditionalFormatting sqref="AC151">
    <cfRule type="expression" dxfId="3472" priority="1005">
      <formula>ISBLANK(AA151)</formula>
    </cfRule>
    <cfRule type="expression" dxfId="3471" priority="1004">
      <formula>ISBLANK(AB151)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cellIs" dxfId="3466" priority="931" operator="greaterThan">
      <formula>$C$11</formula>
    </cfRule>
    <cfRule type="expression" dxfId="3465" priority="932">
      <formula>ISBLANK(AB155)</formula>
    </cfRule>
    <cfRule type="expression" dxfId="3464" priority="933">
      <formula>ISBLANK(AA155)</formula>
    </cfRule>
  </conditionalFormatting>
  <conditionalFormatting sqref="AC155">
    <cfRule type="expression" dxfId="3463" priority="946">
      <formula>ISBLANK(AA155)</formula>
    </cfRule>
    <cfRule type="expression" dxfId="3462" priority="945">
      <formula>ISBLANK(AB155)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cellIs" dxfId="3457" priority="872" operator="greaterThan">
      <formula>$C$11</formula>
    </cfRule>
    <cfRule type="expression" dxfId="3456" priority="874">
      <formula>ISBLANK(AA159)</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4">
      <formula>ISBLANK(AB163)</formula>
    </cfRule>
    <cfRule type="expression" dxfId="3446" priority="815">
      <formula>ISBLANK(AA163)</formula>
    </cfRule>
  </conditionalFormatting>
  <conditionalFormatting sqref="AC163">
    <cfRule type="expression" dxfId="3445" priority="827">
      <formula>ISBLANK(AB163)</formula>
    </cfRule>
    <cfRule type="expression" dxfId="3444" priority="828">
      <formula>ISBLANK(AA163)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3">
      <formula>ISBLANK(AB165)</formula>
    </cfRule>
    <cfRule type="expression" dxfId="3440" priority="824">
      <formula>ISBLANK(AA165)</formula>
    </cfRule>
  </conditionalFormatting>
  <conditionalFormatting sqref="AC166">
    <cfRule type="expression" dxfId="3439" priority="4204">
      <formula>ISBLANK(AB167)</formula>
    </cfRule>
    <cfRule type="expression" dxfId="3438" priority="4205">
      <formula>ISBLANK(AA167)</formula>
    </cfRule>
    <cfRule type="cellIs" dxfId="3437" priority="4203" operator="greaterThan">
      <formula>$C$11</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6">
      <formula>ISBLANK(AB171)</formula>
    </cfRule>
    <cfRule type="expression" dxfId="3431" priority="697">
      <formula>ISBLANK(AA171)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5">
      <formula>ISBLANK(AB175)</formula>
    </cfRule>
    <cfRule type="cellIs" dxfId="3422" priority="754" operator="greaterThan">
      <formula>$C$11</formula>
    </cfRule>
    <cfRule type="expression" dxfId="3421" priority="756">
      <formula>ISBLANK(AA175)</formula>
    </cfRule>
  </conditionalFormatting>
  <conditionalFormatting sqref="AC175">
    <cfRule type="expression" dxfId="3420" priority="769">
      <formula>ISBLANK(AA175)</formula>
    </cfRule>
    <cfRule type="expression" dxfId="3419" priority="768">
      <formula>ISBLANK(AB175)</formula>
    </cfRule>
  </conditionalFormatting>
  <conditionalFormatting sqref="AC176">
    <cfRule type="expression" dxfId="3418" priority="766">
      <formula>ISBLANK(AB176)</formula>
    </cfRule>
    <cfRule type="expression" dxfId="3417" priority="767">
      <formula>ISBLANK(AA176)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2">
      <formula>ISBLANK(AA179)</formula>
    </cfRule>
    <cfRule type="expression" dxfId="3413" priority="4201">
      <formula>ISBLANK(AB179)</formula>
    </cfRule>
    <cfRule type="cellIs" dxfId="3412" priority="4200" operator="greaterThan">
      <formula>$C$11</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2">
      <formula>ISBLANK(AB183)</formula>
    </cfRule>
    <cfRule type="expression" dxfId="3406" priority="343">
      <formula>ISBLANK(AA183)</formula>
    </cfRule>
    <cfRule type="cellIs" dxfId="3405" priority="341" operator="greaterThan">
      <formula>$C$11</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3">
      <formula>ISBLANK(AB184)</formula>
    </cfRule>
    <cfRule type="expression" dxfId="3401" priority="354">
      <formula>ISBLANK(AA184)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6">
      <formula>ISBLANK(AB187)</formula>
    </cfRule>
    <cfRule type="expression" dxfId="3394" priority="297">
      <formula>ISBLANK(AA187)</formula>
    </cfRule>
  </conditionalFormatting>
  <conditionalFormatting sqref="AC188">
    <cfRule type="expression" dxfId="3393" priority="295">
      <formula>ISBLANK(AA188)</formula>
    </cfRule>
    <cfRule type="expression" dxfId="3392" priority="294">
      <formula>ISBLANK(AB188)</formula>
    </cfRule>
  </conditionalFormatting>
  <conditionalFormatting sqref="AC189">
    <cfRule type="expression" dxfId="3391" priority="292">
      <formula>ISBLANK(AB189)</formula>
    </cfRule>
    <cfRule type="expression" dxfId="3390" priority="293">
      <formula>ISBLANK(AA189)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2">
      <formula>ISBLANK(AB199)</formula>
    </cfRule>
    <cfRule type="expression" dxfId="3373" priority="4193">
      <formula>ISBLANK(AA199)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90">
      <formula>ISBLANK(AA203)</formula>
    </cfRule>
    <cfRule type="cellIs" dxfId="3367" priority="4188" operator="greaterThan">
      <formula>$C$11</formula>
    </cfRule>
    <cfRule type="expression" dxfId="3366" priority="4189">
      <formula>ISBLANK(AB203)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cellIs" dxfId="3361" priority="4185" operator="greaterThan">
      <formula>$C$11</formula>
    </cfRule>
    <cfRule type="expression" dxfId="3360" priority="4187">
      <formula>ISBLANK(AA207)</formula>
    </cfRule>
    <cfRule type="expression" dxfId="3359" priority="4186">
      <formula>ISBLANK(AB207)</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cellIs" dxfId="3354" priority="4182" operator="greaterThan">
      <formula>$C$11</formula>
    </cfRule>
    <cfRule type="expression" dxfId="3353" priority="4183">
      <formula>ISBLANK(AB211)</formula>
    </cfRule>
    <cfRule type="expression" dxfId="3352" priority="4184">
      <formula>ISBLANK(AA211)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expression" dxfId="3339" priority="4178">
      <formula>ISBLANK(AA220)</formula>
    </cfRule>
    <cfRule type="cellIs" dxfId="3338" priority="4176" operator="greaterThan">
      <formula>$C$11</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5">
      <formula>ISBLANK(AA224)</formula>
    </cfRule>
    <cfRule type="expression" dxfId="3332" priority="4174">
      <formula>ISBLANK(AB224)</formula>
    </cfRule>
    <cfRule type="cellIs" dxfId="3331" priority="4173" operator="greaterThan">
      <formula>$C$11</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expression" dxfId="3325" priority="4171">
      <formula>ISBLANK(AB228)</formula>
    </cfRule>
    <cfRule type="cellIs" dxfId="3324" priority="4170" operator="greaterThan">
      <formula>$C$11</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expression" dxfId="3319" priority="4169">
      <formula>ISBLANK(AA232)</formula>
    </cfRule>
    <cfRule type="expression" dxfId="3318" priority="4168">
      <formula>ISBLANK(AB232)</formula>
    </cfRule>
    <cfRule type="cellIs" dxfId="3317" priority="4167" operator="greaterThan">
      <formula>$C$11</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expression" dxfId="3312" priority="4165">
      <formula>ISBLANK(AB236)</formula>
    </cfRule>
    <cfRule type="expression" dxfId="3311" priority="4166">
      <formula>ISBLANK(AA236)</formula>
    </cfRule>
    <cfRule type="cellIs" dxfId="3310" priority="4164" operator="greaterThan">
      <formula>$C$11</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4">
      <formula>ISBLANK(AA240)</formula>
    </cfRule>
    <cfRule type="expression" dxfId="3304" priority="2053">
      <formula>ISBLANK(AB240)</formula>
    </cfRule>
    <cfRule type="cellIs" dxfId="3303" priority="2052" operator="greaterThan">
      <formula>$C$11</formula>
    </cfRule>
  </conditionalFormatting>
  <conditionalFormatting sqref="AC240">
    <cfRule type="expression" dxfId="3302" priority="2075">
      <formula>ISBLANK(AA240)</formula>
    </cfRule>
    <cfRule type="expression" dxfId="3301" priority="2074">
      <formula>ISBLANK(AB240)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expression" dxfId="3289" priority="4160">
      <formula>ISBLANK(AA248)</formula>
    </cfRule>
    <cfRule type="expression" dxfId="3288" priority="4159">
      <formula>ISBLANK(AB248)</formula>
    </cfRule>
    <cfRule type="cellIs" dxfId="3287" priority="4158" operator="greaterThan">
      <formula>$C$11</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cellIs" dxfId="3281" priority="4155" operator="greaterThan">
      <formula>$C$11</formula>
    </cfRule>
    <cfRule type="expression" dxfId="3280" priority="4156">
      <formula>ISBLANK(AB252)</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cellIs" dxfId="3275" priority="4152" operator="greaterThan">
      <formula>$C$11</formula>
    </cfRule>
    <cfRule type="expression" dxfId="3274" priority="4153">
      <formula>ISBLANK(AB256)</formula>
    </cfRule>
    <cfRule type="expression" dxfId="3273" priority="4154">
      <formula>ISBLANK(AA256)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cellIs" dxfId="3268" priority="1993" operator="greaterThan">
      <formula>$C$11</formula>
    </cfRule>
    <cfRule type="expression" dxfId="3267" priority="1995">
      <formula>ISBLANK(AA260)</formula>
    </cfRule>
    <cfRule type="expression" dxfId="3266" priority="1994">
      <formula>ISBLANK(AB260)</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2">
      <formula>ISBLANK(AA262)</formula>
    </cfRule>
    <cfRule type="expression" dxfId="3260" priority="2011">
      <formula>ISBLANK(AB262)</formula>
    </cfRule>
  </conditionalFormatting>
  <conditionalFormatting sqref="AC263">
    <cfRule type="cellIs" dxfId="3259" priority="4149" operator="greaterThan">
      <formula>$C$11</formula>
    </cfRule>
    <cfRule type="expression" dxfId="3258" priority="4150">
      <formula>ISBLANK(AB264)</formula>
    </cfRule>
    <cfRule type="expression" dxfId="3257" priority="4151">
      <formula>ISBLANK(AA264)</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cellIs" dxfId="3245" priority="1875" operator="greaterThan">
      <formula>$C$11</formula>
    </cfRule>
    <cfRule type="expression" dxfId="3244" priority="1876">
      <formula>ISBLANK(AB274)</formula>
    </cfRule>
    <cfRule type="expression" dxfId="3243" priority="1877">
      <formula>ISBLANK(AA274)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cellIs" dxfId="3236" priority="636" operator="greaterThan">
      <formula>$C$11</formula>
    </cfRule>
    <cfRule type="expression" dxfId="3235" priority="637">
      <formula>ISBLANK(AB278)</formula>
    </cfRule>
    <cfRule type="expression" dxfId="3234" priority="638">
      <formula>ISBLANK(AA278)</formula>
    </cfRule>
  </conditionalFormatting>
  <conditionalFormatting sqref="AC278">
    <cfRule type="expression" dxfId="3233" priority="658">
      <formula>ISBLANK(AB278)</formula>
    </cfRule>
    <cfRule type="expression" dxfId="3232" priority="659">
      <formula>ISBLANK(AA278)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cellIs" dxfId="3226" priority="1816" operator="greaterThan">
      <formula>$C$11</formula>
    </cfRule>
    <cfRule type="expression" dxfId="3225" priority="1817">
      <formula>ISBLANK(AB282)</formula>
    </cfRule>
  </conditionalFormatting>
  <conditionalFormatting sqref="AC282">
    <cfRule type="expression" dxfId="3224" priority="1838">
      <formula>ISBLANK(AB282)</formula>
    </cfRule>
    <cfRule type="expression" dxfId="3223" priority="1839">
      <formula>ISBLANK(AA282)</formula>
    </cfRule>
  </conditionalFormatting>
  <conditionalFormatting sqref="AC283">
    <cfRule type="expression" dxfId="3222" priority="1837">
      <formula>ISBLANK(AA283)</formula>
    </cfRule>
    <cfRule type="expression" dxfId="3221" priority="1836">
      <formula>ISBLANK(AB283)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expression" dxfId="3218" priority="1936">
      <formula>ISBLANK(AA286)</formula>
    </cfRule>
    <cfRule type="expression" dxfId="3217" priority="1935">
      <formula>ISBLANK(AB286)</formula>
    </cfRule>
    <cfRule type="cellIs" dxfId="3216" priority="1934" operator="greaterThan">
      <formula>$C$11</formula>
    </cfRule>
  </conditionalFormatting>
  <conditionalFormatting sqref="AC286">
    <cfRule type="expression" dxfId="3215" priority="1957">
      <formula>ISBLANK(AA286)</formula>
    </cfRule>
    <cfRule type="expression" dxfId="3214" priority="1956">
      <formula>ISBLANK(AB286)</formula>
    </cfRule>
  </conditionalFormatting>
  <conditionalFormatting sqref="AC287">
    <cfRule type="expression" dxfId="3213" priority="1954">
      <formula>ISBLANK(AB287)</formula>
    </cfRule>
    <cfRule type="expression" dxfId="3212" priority="1955">
      <formula>ISBLANK(AA287)</formula>
    </cfRule>
  </conditionalFormatting>
  <conditionalFormatting sqref="AC288">
    <cfRule type="expression" dxfId="3211" priority="1952">
      <formula>ISBLANK(AB288)</formula>
    </cfRule>
    <cfRule type="expression" dxfId="3210" priority="1953">
      <formula>ISBLANK(AA288)</formula>
    </cfRule>
  </conditionalFormatting>
  <conditionalFormatting sqref="AC290">
    <cfRule type="expression" dxfId="3209" priority="4144">
      <formula>ISBLANK(AB291)</formula>
    </cfRule>
    <cfRule type="cellIs" dxfId="3208" priority="4143" operator="greaterThan">
      <formula>$C$11</formula>
    </cfRule>
    <cfRule type="expression" dxfId="3207" priority="4145">
      <formula>ISBLANK(AA291)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2">
      <formula>ISBLANK(AA296)</formula>
    </cfRule>
    <cfRule type="expression" dxfId="3200" priority="4141">
      <formula>ISBLANK(AB296)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30">
      <formula>ISBLANK(AA313)</formula>
    </cfRule>
    <cfRule type="cellIs" dxfId="3173" priority="4128" operator="greaterThan">
      <formula>$C$11</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cellIs" dxfId="3167" priority="4125" operator="greaterThan">
      <formula>$C$11</formula>
    </cfRule>
    <cfRule type="expression" dxfId="3166" priority="4126">
      <formula>ISBLANK(AB317)</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4">
      <formula>ISBLANK(AA321)</formula>
    </cfRule>
    <cfRule type="expression" dxfId="3158" priority="4123">
      <formula>ISBLANK(AB321)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0">
      <formula>ISBLANK(AB325)</formula>
    </cfRule>
    <cfRule type="expression" dxfId="3151" priority="4121">
      <formula>ISBLANK(AA325)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7">
      <formula>ISBLANK(AB329)</formula>
    </cfRule>
    <cfRule type="expression" dxfId="3145" priority="4118">
      <formula>ISBLANK(AA329)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cellIs" dxfId="3131" priority="4110" operator="greaterThan">
      <formula>$C$11</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cellIs" dxfId="3124" priority="4107" operator="greaterThan">
      <formula>$C$11</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expression" dxfId="3117" priority="4105">
      <formula>ISBLANK(AB347)</formula>
    </cfRule>
    <cfRule type="cellIs" dxfId="3116" priority="4104" operator="greaterThan">
      <formula>$C$11</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6">
      <formula>ISBLANK(AB360)</formula>
    </cfRule>
    <cfRule type="cellIs" dxfId="3096" priority="4095" operator="greaterThan">
      <formula>$C$11</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4">
      <formula>ISBLANK(AA365)</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cellIs" dxfId="3068" priority="4083" operator="greaterThan">
      <formula>$C$11</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cellIs" dxfId="3047" priority="4074" operator="greaterThan">
      <formula>$C$11</formula>
    </cfRule>
    <cfRule type="expression" dxfId="3046" priority="4075">
      <formula>ISBLANK(AB392)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70">
      <formula>ISBLANK(AA400)</formula>
    </cfRule>
    <cfRule type="expression" dxfId="3033" priority="4069">
      <formula>ISBLANK(AB400)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expression" dxfId="3026" priority="1592">
      <formula>ISBLANK(AB405)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6">
      <formula>ISBLANK(AB410)</formula>
    </cfRule>
    <cfRule type="expression" dxfId="3012" priority="1487">
      <formula>ISBLANK(AA410)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cellIs" dxfId="3000" priority="255" operator="greaterThan">
      <formula>$C$11</formula>
    </cfRule>
    <cfRule type="expression" dxfId="2999" priority="256">
      <formula>ISBLANK(AB420)</formula>
    </cfRule>
    <cfRule type="expression" dxfId="2998" priority="257">
      <formula>ISBLANK(AA420)</formula>
    </cfRule>
  </conditionalFormatting>
  <conditionalFormatting sqref="AC418">
    <cfRule type="expression" dxfId="2997" priority="218">
      <formula>ISBLANK(AB420)</formula>
    </cfRule>
    <cfRule type="expression" dxfId="2996" priority="219">
      <formula>ISBLANK(AA420)</formula>
    </cfRule>
    <cfRule type="cellIs" dxfId="2995" priority="217" operator="greaterThan">
      <formula>$C$11</formula>
    </cfRule>
  </conditionalFormatting>
  <conditionalFormatting sqref="AC419">
    <cfRule type="expression" dxfId="2994" priority="180">
      <formula>ISBLANK(AB420)</formula>
    </cfRule>
    <cfRule type="cellIs" dxfId="2993" priority="179" operator="greaterThan">
      <formula>$C$11</formula>
    </cfRule>
    <cfRule type="expression" dxfId="2992" priority="181">
      <formula>ISBLANK(AA420)</formula>
    </cfRule>
  </conditionalFormatting>
  <conditionalFormatting sqref="AC421">
    <cfRule type="expression" dxfId="2991" priority="4067">
      <formula>ISBLANK(AA422)</formula>
    </cfRule>
    <cfRule type="cellIs" dxfId="2990" priority="4065" operator="greaterThan">
      <formula>$C$11</formula>
    </cfRule>
    <cfRule type="expression" dxfId="2989" priority="4066">
      <formula>ISBLANK(AB422)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89">
      <formula>ISBLANK(AB435)</formula>
    </cfRule>
    <cfRule type="cellIs" dxfId="2969" priority="588" operator="greaterThan">
      <formula>$C$11</formula>
    </cfRule>
    <cfRule type="expression" dxfId="2968" priority="590">
      <formula>ISBLANK(AA435)</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expression" dxfId="2961" priority="531">
      <formula>ISBLANK(AA439)</formula>
    </cfRule>
    <cfRule type="expression" dxfId="2960" priority="530">
      <formula>ISBLANK(AB439)</formula>
    </cfRule>
    <cfRule type="cellIs" dxfId="2959" priority="529" operator="greaterThan">
      <formula>$C$11</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expression" dxfId="2952" priority="471">
      <formula>ISBLANK(AB443)</formula>
    </cfRule>
    <cfRule type="expression" dxfId="2951" priority="472">
      <formula>ISBLANK(AA443)</formula>
    </cfRule>
    <cfRule type="cellIs" dxfId="2950" priority="470" operator="greaterThan">
      <formula>$C$11</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cellIs" dxfId="2943" priority="411" operator="greaterThan">
      <formula>$C$11</formula>
    </cfRule>
    <cfRule type="expression" dxfId="2942" priority="412">
      <formula>ISBLANK(AB447)</formula>
    </cfRule>
    <cfRule type="expression" dxfId="2941" priority="413">
      <formula>ISBLANK(AA447)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6">
      <formula>ISBLANK(AB455)</formula>
    </cfRule>
    <cfRule type="expression" dxfId="2927" priority="67">
      <formula>ISBLANK(AA455)</formula>
    </cfRule>
    <cfRule type="cellIs" dxfId="2926" priority="65" operator="greaterThan">
      <formula>$C$11</formula>
    </cfRule>
  </conditionalFormatting>
  <conditionalFormatting sqref="AC454">
    <cfRule type="expression" dxfId="2925" priority="28">
      <formula>ISBLANK(AB455)</formula>
    </cfRule>
    <cfRule type="cellIs" dxfId="2924" priority="27" operator="greaterThan">
      <formula>$C$11</formula>
    </cfRule>
    <cfRule type="expression" dxfId="2923" priority="29">
      <formula>ISBLANK(AA455)</formula>
    </cfRule>
  </conditionalFormatting>
  <conditionalFormatting sqref="AC456">
    <cfRule type="expression" dxfId="2922" priority="4058">
      <formula>ISBLANK(AA457)</formula>
    </cfRule>
    <cfRule type="cellIs" dxfId="2921" priority="4056" operator="greaterThan">
      <formula>$C$11</formula>
    </cfRule>
    <cfRule type="expression" dxfId="2920" priority="4057">
      <formula>ISBLANK(AB457)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expression" dxfId="2914" priority="4055">
      <formula>ISBLANK(AA461)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expression" dxfId="2907" priority="4052">
      <formula>ISBLANK(AA465)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cellIs" dxfId="2901" priority="4047" operator="greaterThan">
      <formula>$C$11</formula>
    </cfRule>
    <cfRule type="expression" dxfId="2900" priority="4048">
      <formula>ISBLANK(AB470)</formula>
    </cfRule>
    <cfRule type="expression" dxfId="2899" priority="4049">
      <formula>ISBLANK(AA470)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5">
      <formula>ISBLANK(AB474)</formula>
    </cfRule>
    <cfRule type="expression" dxfId="2892" priority="4046">
      <formula>ISBLANK(AA474)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cellIs" dxfId="2887" priority="4041" operator="greaterThan">
      <formula>$C$11</formula>
    </cfRule>
    <cfRule type="expression" dxfId="2886" priority="4042">
      <formula>ISBLANK(AB478)</formula>
    </cfRule>
    <cfRule type="expression" dxfId="2885" priority="4043">
      <formula>ISBLANK(AA478)</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6">
      <formula>ISBLANK(AB487)</formula>
    </cfRule>
    <cfRule type="expression" dxfId="2871" priority="4037">
      <formula>ISBLANK(AA487)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3">
      <formula>ISBLANK(AB491)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7">
      <formula>ISBLANK(AB500)</formula>
    </cfRule>
    <cfRule type="cellIs" dxfId="2851" priority="4026" operator="greaterThan">
      <formula>$C$11</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4">
      <formula>ISBLANK(AB504)</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2">
      <formula>ISBLANK(AA508)</formula>
    </cfRule>
    <cfRule type="expression" dxfId="2836" priority="4021">
      <formula>ISBLANK(AB508)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8">
      <formula>ISBLANK(AB512)</formula>
    </cfRule>
    <cfRule type="expression" dxfId="2829" priority="1759">
      <formula>ISBLANK(AA512)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700">
      <formula>ISBLANK(AA516)</formula>
    </cfRule>
    <cfRule type="expression" dxfId="2821" priority="1699">
      <formula>ISBLANK(AB516)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5" operator="equal">
      <formula>$J$9</formula>
    </cfRule>
    <cfRule type="cellIs" dxfId="2803" priority="32444" operator="equal">
      <formula>$J$10</formula>
    </cfRule>
    <cfRule type="cellIs" dxfId="2802" priority="32440" operator="equal">
      <formula>$J$14</formula>
    </cfRule>
    <cfRule type="cellIs" dxfId="2801" priority="32446" operator="equal">
      <formula>$J$8</formula>
    </cfRule>
    <cfRule type="cellIs" dxfId="2800" priority="32443" operator="equal">
      <formula>$J$11</formula>
    </cfRule>
    <cfRule type="cellIs" dxfId="2799" priority="32441" operator="equal">
      <formula>$J$13</formula>
    </cfRule>
    <cfRule type="cellIs" dxfId="2798" priority="32442" operator="equal">
      <formula>$J$12</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640625" defaultRowHeight="13.2" x14ac:dyDescent="0.25"/>
  <cols>
    <col min="1" max="1" width="6.6640625" style="256" customWidth="1"/>
    <col min="2" max="2" width="30.6640625" style="257" bestFit="1" customWidth="1"/>
    <col min="3" max="4" width="30.6640625" style="257" customWidth="1"/>
    <col min="5" max="5" width="30.6640625" style="256" customWidth="1"/>
    <col min="6" max="6" width="23" style="256" customWidth="1"/>
    <col min="7" max="7" width="25.6640625" style="256" customWidth="1"/>
    <col min="8" max="8" width="53.6640625" style="256" customWidth="1"/>
    <col min="9" max="16384" width="8.6640625" style="256"/>
  </cols>
  <sheetData>
    <row r="1" spans="1:7" ht="13.8" thickBot="1" x14ac:dyDescent="0.3"/>
    <row r="2" spans="1:7" ht="38.1" customHeight="1" thickBot="1" x14ac:dyDescent="0.3">
      <c r="A2" s="244" t="s">
        <v>33</v>
      </c>
      <c r="B2" s="245" t="s">
        <v>346</v>
      </c>
      <c r="C2" s="246" t="s">
        <v>347</v>
      </c>
      <c r="D2" s="246" t="s">
        <v>348</v>
      </c>
      <c r="E2" s="247" t="s">
        <v>349</v>
      </c>
      <c r="F2" s="247" t="s">
        <v>350</v>
      </c>
      <c r="G2" s="258" t="s">
        <v>351</v>
      </c>
    </row>
    <row r="3" spans="1:7" ht="45.6" x14ac:dyDescent="0.25">
      <c r="A3" s="248">
        <v>1</v>
      </c>
      <c r="B3" s="254" t="s">
        <v>352</v>
      </c>
      <c r="C3" s="250" t="s">
        <v>353</v>
      </c>
      <c r="D3" s="250" t="s">
        <v>354</v>
      </c>
      <c r="E3" s="259" t="s">
        <v>355</v>
      </c>
      <c r="F3" s="251" t="s">
        <v>356</v>
      </c>
      <c r="G3" s="252" t="s">
        <v>357</v>
      </c>
    </row>
    <row r="4" spans="1:7" ht="45.6" x14ac:dyDescent="0.25">
      <c r="A4" s="253">
        <v>2</v>
      </c>
      <c r="B4" s="254" t="s">
        <v>358</v>
      </c>
      <c r="C4" s="250" t="s">
        <v>359</v>
      </c>
      <c r="D4" s="250" t="s">
        <v>360</v>
      </c>
      <c r="E4" s="251" t="s">
        <v>361</v>
      </c>
      <c r="F4" s="251" t="s">
        <v>362</v>
      </c>
      <c r="G4" s="252" t="s">
        <v>363</v>
      </c>
    </row>
    <row r="5" spans="1:7" ht="45.6" x14ac:dyDescent="0.25">
      <c r="A5" s="253">
        <v>3</v>
      </c>
      <c r="B5" s="254" t="s">
        <v>364</v>
      </c>
      <c r="C5" s="250" t="s">
        <v>365</v>
      </c>
      <c r="D5" s="250" t="s">
        <v>366</v>
      </c>
      <c r="E5" s="249" t="s">
        <v>367</v>
      </c>
      <c r="F5" s="251" t="s">
        <v>368</v>
      </c>
      <c r="G5" s="252" t="s">
        <v>417</v>
      </c>
    </row>
    <row r="6" spans="1:7" ht="57" x14ac:dyDescent="0.25">
      <c r="A6" s="253">
        <v>4</v>
      </c>
      <c r="B6" s="254" t="s">
        <v>370</v>
      </c>
      <c r="C6" s="249" t="s">
        <v>371</v>
      </c>
      <c r="D6" s="250" t="s">
        <v>372</v>
      </c>
      <c r="E6" s="249" t="s">
        <v>373</v>
      </c>
      <c r="F6" s="251" t="s">
        <v>374</v>
      </c>
      <c r="G6" s="252" t="s">
        <v>369</v>
      </c>
    </row>
    <row r="7" spans="1:7" ht="57" x14ac:dyDescent="0.25">
      <c r="A7" s="253">
        <v>5</v>
      </c>
      <c r="B7" s="254" t="s">
        <v>376</v>
      </c>
      <c r="C7" s="249" t="s">
        <v>377</v>
      </c>
      <c r="D7" s="249" t="s">
        <v>378</v>
      </c>
      <c r="E7" s="254" t="s">
        <v>379</v>
      </c>
      <c r="F7" s="251" t="s">
        <v>380</v>
      </c>
      <c r="G7" s="252" t="s">
        <v>375</v>
      </c>
    </row>
    <row r="8" spans="1:7" ht="57" x14ac:dyDescent="0.25">
      <c r="A8" s="253">
        <v>6</v>
      </c>
      <c r="B8" s="254" t="s">
        <v>382</v>
      </c>
      <c r="C8" s="260" t="s">
        <v>383</v>
      </c>
      <c r="D8" s="254" t="s">
        <v>384</v>
      </c>
      <c r="E8" s="249" t="s">
        <v>385</v>
      </c>
      <c r="F8" s="251" t="s">
        <v>386</v>
      </c>
      <c r="G8" s="252" t="s">
        <v>381</v>
      </c>
    </row>
    <row r="9" spans="1:7" ht="57" x14ac:dyDescent="0.25">
      <c r="A9" s="253">
        <v>7</v>
      </c>
      <c r="B9" s="254" t="s">
        <v>388</v>
      </c>
      <c r="C9" s="255"/>
      <c r="D9" s="254" t="s">
        <v>389</v>
      </c>
      <c r="E9" s="251" t="s">
        <v>390</v>
      </c>
      <c r="F9" s="254" t="s">
        <v>391</v>
      </c>
      <c r="G9" s="252" t="s">
        <v>387</v>
      </c>
    </row>
    <row r="10" spans="1:7" ht="57" x14ac:dyDescent="0.25">
      <c r="A10" s="253">
        <v>8</v>
      </c>
      <c r="B10" s="254" t="s">
        <v>393</v>
      </c>
      <c r="C10" s="255"/>
      <c r="D10" s="254" t="s">
        <v>394</v>
      </c>
      <c r="E10" s="254" t="s">
        <v>395</v>
      </c>
      <c r="F10" s="254" t="s">
        <v>396</v>
      </c>
      <c r="G10" s="252" t="s">
        <v>392</v>
      </c>
    </row>
    <row r="11" spans="1:7" ht="57" x14ac:dyDescent="0.25">
      <c r="A11" s="253">
        <v>9</v>
      </c>
      <c r="B11" s="254" t="s">
        <v>398</v>
      </c>
      <c r="C11" s="255"/>
      <c r="D11" s="254" t="s">
        <v>399</v>
      </c>
      <c r="E11" s="254" t="s">
        <v>400</v>
      </c>
      <c r="G11" s="252" t="s">
        <v>397</v>
      </c>
    </row>
    <row r="12" spans="1:7" ht="45.6" x14ac:dyDescent="0.25">
      <c r="A12" s="253">
        <v>10</v>
      </c>
      <c r="B12" s="254" t="s">
        <v>402</v>
      </c>
      <c r="C12" s="255"/>
      <c r="D12" s="254" t="s">
        <v>403</v>
      </c>
      <c r="E12" s="254" t="s">
        <v>404</v>
      </c>
      <c r="G12" s="252" t="s">
        <v>401</v>
      </c>
    </row>
    <row r="13" spans="1:7" ht="34.200000000000003" x14ac:dyDescent="0.25">
      <c r="A13" s="253">
        <v>11</v>
      </c>
      <c r="B13" s="254" t="s">
        <v>405</v>
      </c>
      <c r="C13" s="255"/>
      <c r="D13" s="254" t="s">
        <v>406</v>
      </c>
    </row>
    <row r="14" spans="1:7" ht="34.200000000000003" x14ac:dyDescent="0.25">
      <c r="A14" s="253">
        <v>12</v>
      </c>
      <c r="B14" s="254" t="s">
        <v>407</v>
      </c>
      <c r="C14" s="255"/>
      <c r="D14" s="255"/>
    </row>
    <row r="15" spans="1:7" ht="34.200000000000003" x14ac:dyDescent="0.25">
      <c r="A15" s="253">
        <v>13</v>
      </c>
      <c r="B15" s="254" t="s">
        <v>408</v>
      </c>
      <c r="C15" s="255"/>
      <c r="D15" s="255"/>
    </row>
    <row r="16" spans="1:7" ht="34.200000000000003" x14ac:dyDescent="0.25">
      <c r="A16" s="253">
        <v>14</v>
      </c>
      <c r="B16" s="249" t="s">
        <v>409</v>
      </c>
      <c r="C16" s="255"/>
      <c r="D16" s="255"/>
      <c r="E16" s="259"/>
    </row>
    <row r="17" spans="1:5" ht="34.200000000000003" x14ac:dyDescent="0.25">
      <c r="A17" s="253">
        <v>15</v>
      </c>
      <c r="B17" s="254" t="s">
        <v>410</v>
      </c>
      <c r="C17" s="255"/>
      <c r="D17" s="255"/>
    </row>
    <row r="18" spans="1:5" ht="34.200000000000003" x14ac:dyDescent="0.25">
      <c r="A18" s="253">
        <v>16</v>
      </c>
      <c r="B18" s="254" t="s">
        <v>411</v>
      </c>
      <c r="C18" s="255"/>
      <c r="D18" s="255"/>
    </row>
    <row r="19" spans="1:5" ht="34.200000000000003" x14ac:dyDescent="0.25">
      <c r="A19" s="253">
        <v>17</v>
      </c>
      <c r="B19" s="254" t="s">
        <v>412</v>
      </c>
      <c r="C19" s="255"/>
      <c r="D19" s="255"/>
    </row>
    <row r="20" spans="1:5" ht="34.200000000000003" x14ac:dyDescent="0.25">
      <c r="A20" s="253">
        <v>18</v>
      </c>
      <c r="B20" s="254" t="s">
        <v>413</v>
      </c>
      <c r="C20" s="255"/>
      <c r="D20" s="255"/>
    </row>
    <row r="21" spans="1:5" ht="34.200000000000003" x14ac:dyDescent="0.25">
      <c r="A21" s="253">
        <v>19</v>
      </c>
      <c r="B21" s="254" t="s">
        <v>414</v>
      </c>
      <c r="C21" s="255"/>
      <c r="D21" s="255"/>
    </row>
    <row r="22" spans="1:5" ht="34.200000000000003" x14ac:dyDescent="0.25">
      <c r="A22" s="253">
        <v>20</v>
      </c>
      <c r="B22" s="254" t="s">
        <v>415</v>
      </c>
      <c r="C22" s="255"/>
      <c r="D22" s="255"/>
      <c r="E22" s="254"/>
    </row>
    <row r="23" spans="1:5" ht="34.200000000000003"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Props1.xml><?xml version="1.0" encoding="utf-8"?>
<ds:datastoreItem xmlns:ds="http://schemas.openxmlformats.org/officeDocument/2006/customXml" ds:itemID="{FEF15F59-B3E0-44AB-8C7A-0829FD1F56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2025-03-03T06:13:35Z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