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apkritis\2023 - 3593\"/>
    </mc:Choice>
  </mc:AlternateContent>
  <bookViews>
    <workbookView xWindow="555" yWindow="15" windowWidth="28245" windowHeight="15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7" i="1"/>
  <c r="H8" i="1"/>
  <c r="H9" i="1"/>
  <c r="H10" i="1"/>
  <c r="H11" i="1"/>
  <c r="H12" i="1"/>
  <c r="H13" i="1"/>
  <c r="H14" i="1"/>
  <c r="H15" i="1"/>
  <c r="H16" i="1"/>
  <c r="H17" i="1"/>
  <c r="H18" i="1"/>
  <c r="H7" i="1"/>
</calcChain>
</file>

<file path=xl/sharedStrings.xml><?xml version="1.0" encoding="utf-8"?>
<sst xmlns="http://schemas.openxmlformats.org/spreadsheetml/2006/main" count="62" uniqueCount="41">
  <si>
    <t>Atviro konkurso sąlygų</t>
  </si>
  <si>
    <t xml:space="preserve">6 priedas </t>
  </si>
  <si>
    <t>KAINŲ PASIŪLYMO LENTELĖ</t>
  </si>
  <si>
    <t>Tiekėjo pavadinimas: UAB B.BRAUN MEDICAL</t>
  </si>
  <si>
    <t>Pirkimo dalies Nr.</t>
  </si>
  <si>
    <t>BVPŽ</t>
  </si>
  <si>
    <t xml:space="preserve">Pirkimo dalies pavadinimas </t>
  </si>
  <si>
    <t>Mato vnt.</t>
  </si>
  <si>
    <t>Orientacinis poreikis</t>
  </si>
  <si>
    <t>Kaina vnt. be PVM, Eur</t>
  </si>
  <si>
    <t>PVM tarifas</t>
  </si>
  <si>
    <t>Kaina viso be PVM, Eur</t>
  </si>
  <si>
    <t>Kaina viso su PVM, Eur</t>
  </si>
  <si>
    <t>Gamintojas/ katalogo kodas</t>
  </si>
  <si>
    <t>33141000-0</t>
  </si>
  <si>
    <t>Ventrikulioperitoninio šuntavimo rinkinys kūdikiams ir vaikams su gravitaciniu įtaisu</t>
  </si>
  <si>
    <t>rink.</t>
  </si>
  <si>
    <t>Aesculap AG (Christoph Miethke GmbH &amp; CO.KG), GAV 2.0, FX152T-FX157T</t>
  </si>
  <si>
    <t>Ventrikulioperitoninio šuntavimo rinkinys suaugusiems su gravitaciniu įtaisu</t>
  </si>
  <si>
    <t>Aesculap AG (Christoph Miethke GmbH &amp; CO.KG), GAV 2.0 , FX147T - FX149T, FV140T</t>
  </si>
  <si>
    <t>Programuojamas ventrikulioperitoninio šuntavimo rinkinys su gravitaciniu įtaisu</t>
  </si>
  <si>
    <t>Aesculap AG (Christoph Miethke GmbH &amp; CO.KG), ProGAV 2.0, FX557T - FX561T</t>
  </si>
  <si>
    <t>Ventrikulioperitoninio šuntavimo rinkinys su diferenciniu vožtuvu ir programuojamu gravitaciniu įtaisu</t>
  </si>
  <si>
    <t>Aesculap AG (Christoph Miethke GmbH &amp; CO.KG), M.blue,  FX815T - FX818T; FX820T - FX823T</t>
  </si>
  <si>
    <t xml:space="preserve">Rezervuaras su integruotu sensoriumi likvoro slėgiui šunto viduje matuoti </t>
  </si>
  <si>
    <t xml:space="preserve">vnt. </t>
  </si>
  <si>
    <t>Aesculap AG (Christoph Miethke GmbH &amp; CO.KG), M.scio, FV925X</t>
  </si>
  <si>
    <t>Ventrikulostominis standartinis rezervuaras-portas</t>
  </si>
  <si>
    <t>Aesculap AG (Christoph Miethke GmbH &amp; CO.KG), FV062T</t>
  </si>
  <si>
    <t>Ventrikulostominis rezervuaras mažas</t>
  </si>
  <si>
    <t>Aesculap AG (Christoph Miethke GmbH &amp; CO.KG), FV035T</t>
  </si>
  <si>
    <t>Ventrikulinio ir peritoninio kateterio su antibakterine impregnacija (dviem linkozamidų ir rifampicinų grupės antibiotikais) rinkinys</t>
  </si>
  <si>
    <t>Aesculap AG (Christoph Miethke GmbH &amp; CO.KG), FY040A</t>
  </si>
  <si>
    <t>Programuojamas ventrikulioperitoninio šuntavimo rinkinys su gravitaciniu įtaisu su linkozamidų ir rifampicinų grupės antibiotikais impregnuotais kateteriais</t>
  </si>
  <si>
    <t>Aesculap AG (Christoph Miethke GmbH &amp; CO.KG), ProGAV 2.0 XABO  FX607A - FX612A</t>
  </si>
  <si>
    <t>Tiesus metalinis sujungiklis standartiniams šunto kateteriams</t>
  </si>
  <si>
    <t>Aesculap AG (Christoph Miethke GmbH &amp; CO.KG), FV012T</t>
  </si>
  <si>
    <t>Tiesus metalinis pereinamo tipo sujungiklis šunto kateteriams su vienu standartiniu ir kito mažo skersmens galu, tinkamu prijungti liumpbalinį kateterį</t>
  </si>
  <si>
    <t>Aesculap AG (Christoph Miethke GmbH &amp; CO.KG), FV050T</t>
  </si>
  <si>
    <t xml:space="preserve">Trišakis metalinis sujungiklis šunto kateteriams </t>
  </si>
  <si>
    <t>Aesculap AG (Christoph Miethke GmbH &amp; CO.KG), FV015T, FV018T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</si>
</sst>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3" zoomScale="90" zoomScaleNormal="90" workbookViewId="0">
      <selection activeCell="A19" sqref="A19:XFD21"/>
    </sheetView>
  </sheetViews>
  <sheetFormatPr defaultColWidth="9.140625" defaultRowHeight="15" x14ac:dyDescent="0.25"/>
  <cols>
    <col min="1" max="1" width="8" customWidth="1"/>
    <col min="2" max="2" width="12.42578125" customWidth="1"/>
    <col min="3" max="3" width="40.140625" customWidth="1"/>
    <col min="4" max="4" width="8.85546875" customWidth="1"/>
    <col min="5" max="5" width="13.140625" customWidth="1"/>
    <col min="6" max="6" width="10" customWidth="1"/>
    <col min="7" max="7" width="8.42578125" bestFit="1" customWidth="1"/>
    <col min="8" max="8" width="14" customWidth="1"/>
    <col min="9" max="9" width="14.42578125" customWidth="1"/>
    <col min="10" max="10" width="19.7109375" style="17" customWidth="1"/>
  </cols>
  <sheetData>
    <row r="1" spans="1:10" x14ac:dyDescent="0.25">
      <c r="A1" s="4"/>
      <c r="B1" s="4"/>
      <c r="I1" s="10" t="s">
        <v>0</v>
      </c>
      <c r="J1" s="16"/>
    </row>
    <row r="2" spans="1:10" x14ac:dyDescent="0.25">
      <c r="A2" s="4"/>
      <c r="B2" s="4"/>
      <c r="I2" s="10" t="s">
        <v>1</v>
      </c>
      <c r="J2" s="16"/>
    </row>
    <row r="3" spans="1:10" x14ac:dyDescent="0.25">
      <c r="A3" s="4"/>
      <c r="B3" s="4"/>
      <c r="C3" s="19" t="s">
        <v>2</v>
      </c>
      <c r="D3" s="19"/>
      <c r="E3" s="19"/>
      <c r="F3" s="19"/>
      <c r="G3" s="19"/>
    </row>
    <row r="4" spans="1:10" x14ac:dyDescent="0.25">
      <c r="A4" s="20" t="s">
        <v>3</v>
      </c>
      <c r="B4" s="20"/>
      <c r="C4" s="20"/>
      <c r="D4" s="11"/>
    </row>
    <row r="6" spans="1:10" ht="45" x14ac:dyDescent="0.25">
      <c r="A6" s="5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6" t="s">
        <v>9</v>
      </c>
      <c r="G6" s="7" t="s">
        <v>10</v>
      </c>
      <c r="H6" s="6" t="s">
        <v>11</v>
      </c>
      <c r="I6" s="6" t="s">
        <v>12</v>
      </c>
      <c r="J6" s="8" t="s">
        <v>13</v>
      </c>
    </row>
    <row r="7" spans="1:10" ht="75" x14ac:dyDescent="0.25">
      <c r="A7" s="2">
        <v>1</v>
      </c>
      <c r="B7" s="8" t="s">
        <v>14</v>
      </c>
      <c r="C7" s="1" t="s">
        <v>15</v>
      </c>
      <c r="D7" s="2" t="s">
        <v>16</v>
      </c>
      <c r="E7" s="2">
        <v>2</v>
      </c>
      <c r="F7" s="13">
        <v>750</v>
      </c>
      <c r="G7" s="12">
        <v>0.05</v>
      </c>
      <c r="H7" s="14">
        <f>E7*F7</f>
        <v>1500</v>
      </c>
      <c r="I7" s="14">
        <f>E7*F7*1.05</f>
        <v>1575</v>
      </c>
      <c r="J7" s="15" t="s">
        <v>17</v>
      </c>
    </row>
    <row r="8" spans="1:10" ht="75" x14ac:dyDescent="0.25">
      <c r="A8" s="2">
        <v>2</v>
      </c>
      <c r="B8" s="8" t="s">
        <v>14</v>
      </c>
      <c r="C8" s="1" t="s">
        <v>18</v>
      </c>
      <c r="D8" s="2" t="s">
        <v>16</v>
      </c>
      <c r="E8" s="2">
        <v>2</v>
      </c>
      <c r="F8" s="13">
        <v>750</v>
      </c>
      <c r="G8" s="12">
        <v>0.05</v>
      </c>
      <c r="H8" s="14">
        <f t="shared" ref="H8:H18" si="0">E8*F8</f>
        <v>1500</v>
      </c>
      <c r="I8" s="14">
        <f t="shared" ref="I8:I18" si="1">E8*F8*1.05</f>
        <v>1575</v>
      </c>
      <c r="J8" s="15" t="s">
        <v>19</v>
      </c>
    </row>
    <row r="9" spans="1:10" ht="75" x14ac:dyDescent="0.25">
      <c r="A9" s="2">
        <v>4</v>
      </c>
      <c r="B9" s="8" t="s">
        <v>14</v>
      </c>
      <c r="C9" s="3" t="s">
        <v>20</v>
      </c>
      <c r="D9" s="2" t="s">
        <v>16</v>
      </c>
      <c r="E9" s="2">
        <v>52</v>
      </c>
      <c r="F9" s="13">
        <v>1525</v>
      </c>
      <c r="G9" s="12">
        <v>0.05</v>
      </c>
      <c r="H9" s="14">
        <f t="shared" si="0"/>
        <v>79300</v>
      </c>
      <c r="I9" s="14">
        <f t="shared" si="1"/>
        <v>83265</v>
      </c>
      <c r="J9" s="15" t="s">
        <v>21</v>
      </c>
    </row>
    <row r="10" spans="1:10" ht="90" x14ac:dyDescent="0.25">
      <c r="A10" s="2">
        <v>5</v>
      </c>
      <c r="B10" s="8" t="s">
        <v>14</v>
      </c>
      <c r="C10" s="1" t="s">
        <v>22</v>
      </c>
      <c r="D10" s="2" t="s">
        <v>16</v>
      </c>
      <c r="E10" s="2">
        <v>5</v>
      </c>
      <c r="F10" s="13">
        <v>2350</v>
      </c>
      <c r="G10" s="12">
        <v>0.05</v>
      </c>
      <c r="H10" s="14">
        <f t="shared" si="0"/>
        <v>11750</v>
      </c>
      <c r="I10" s="14">
        <f t="shared" si="1"/>
        <v>12337.5</v>
      </c>
      <c r="J10" s="15" t="s">
        <v>23</v>
      </c>
    </row>
    <row r="11" spans="1:10" ht="60" x14ac:dyDescent="0.25">
      <c r="A11" s="2">
        <v>9</v>
      </c>
      <c r="B11" s="8" t="s">
        <v>14</v>
      </c>
      <c r="C11" s="1" t="s">
        <v>24</v>
      </c>
      <c r="D11" s="2" t="s">
        <v>25</v>
      </c>
      <c r="E11" s="2">
        <v>2</v>
      </c>
      <c r="F11" s="13">
        <v>1850</v>
      </c>
      <c r="G11" s="12">
        <v>0.05</v>
      </c>
      <c r="H11" s="14">
        <f t="shared" si="0"/>
        <v>3700</v>
      </c>
      <c r="I11" s="14">
        <f t="shared" si="1"/>
        <v>3885</v>
      </c>
      <c r="J11" s="15" t="s">
        <v>26</v>
      </c>
    </row>
    <row r="12" spans="1:10" ht="60" x14ac:dyDescent="0.25">
      <c r="A12" s="2">
        <v>10</v>
      </c>
      <c r="B12" s="8" t="s">
        <v>14</v>
      </c>
      <c r="C12" s="9" t="s">
        <v>27</v>
      </c>
      <c r="D12" s="2" t="s">
        <v>25</v>
      </c>
      <c r="E12" s="2">
        <v>3</v>
      </c>
      <c r="F12" s="13">
        <v>280</v>
      </c>
      <c r="G12" s="12">
        <v>0.05</v>
      </c>
      <c r="H12" s="14">
        <f t="shared" si="0"/>
        <v>840</v>
      </c>
      <c r="I12" s="14">
        <f t="shared" si="1"/>
        <v>882</v>
      </c>
      <c r="J12" s="15" t="s">
        <v>28</v>
      </c>
    </row>
    <row r="13" spans="1:10" ht="60" x14ac:dyDescent="0.25">
      <c r="A13" s="2">
        <v>11</v>
      </c>
      <c r="B13" s="8" t="s">
        <v>14</v>
      </c>
      <c r="C13" s="9" t="s">
        <v>29</v>
      </c>
      <c r="D13" s="2" t="s">
        <v>25</v>
      </c>
      <c r="E13" s="2">
        <v>10</v>
      </c>
      <c r="F13" s="13">
        <v>100</v>
      </c>
      <c r="G13" s="12">
        <v>0.05</v>
      </c>
      <c r="H13" s="14">
        <f t="shared" si="0"/>
        <v>1000</v>
      </c>
      <c r="I13" s="14">
        <f t="shared" si="1"/>
        <v>1050</v>
      </c>
      <c r="J13" s="15" t="s">
        <v>30</v>
      </c>
    </row>
    <row r="14" spans="1:10" ht="60" customHeight="1" x14ac:dyDescent="0.25">
      <c r="A14" s="2">
        <v>14</v>
      </c>
      <c r="B14" s="8" t="s">
        <v>14</v>
      </c>
      <c r="C14" s="1" t="s">
        <v>31</v>
      </c>
      <c r="D14" s="2" t="s">
        <v>16</v>
      </c>
      <c r="E14" s="2">
        <v>7</v>
      </c>
      <c r="F14" s="13">
        <v>500</v>
      </c>
      <c r="G14" s="12">
        <v>0.05</v>
      </c>
      <c r="H14" s="14">
        <f t="shared" si="0"/>
        <v>3500</v>
      </c>
      <c r="I14" s="14">
        <f t="shared" si="1"/>
        <v>3675</v>
      </c>
      <c r="J14" s="15" t="s">
        <v>32</v>
      </c>
    </row>
    <row r="15" spans="1:10" ht="75" x14ac:dyDescent="0.25">
      <c r="A15" s="2">
        <v>15</v>
      </c>
      <c r="B15" s="8" t="s">
        <v>14</v>
      </c>
      <c r="C15" s="3" t="s">
        <v>33</v>
      </c>
      <c r="D15" s="2" t="s">
        <v>16</v>
      </c>
      <c r="E15" s="2">
        <v>2</v>
      </c>
      <c r="F15" s="13">
        <v>2250</v>
      </c>
      <c r="G15" s="12">
        <v>0.05</v>
      </c>
      <c r="H15" s="14">
        <f t="shared" si="0"/>
        <v>4500</v>
      </c>
      <c r="I15" s="14">
        <f t="shared" si="1"/>
        <v>4725</v>
      </c>
      <c r="J15" s="15" t="s">
        <v>34</v>
      </c>
    </row>
    <row r="16" spans="1:10" ht="60" x14ac:dyDescent="0.25">
      <c r="A16" s="2">
        <v>16</v>
      </c>
      <c r="B16" s="8" t="s">
        <v>14</v>
      </c>
      <c r="C16" s="1" t="s">
        <v>35</v>
      </c>
      <c r="D16" s="2" t="s">
        <v>25</v>
      </c>
      <c r="E16" s="2">
        <v>20</v>
      </c>
      <c r="F16" s="13">
        <v>30</v>
      </c>
      <c r="G16" s="12">
        <v>0.05</v>
      </c>
      <c r="H16" s="14">
        <f t="shared" si="0"/>
        <v>600</v>
      </c>
      <c r="I16" s="14">
        <f t="shared" si="1"/>
        <v>630</v>
      </c>
      <c r="J16" s="15" t="s">
        <v>36</v>
      </c>
    </row>
    <row r="17" spans="1:10" ht="60" x14ac:dyDescent="0.25">
      <c r="A17" s="2">
        <v>17</v>
      </c>
      <c r="B17" s="8" t="s">
        <v>14</v>
      </c>
      <c r="C17" s="1" t="s">
        <v>37</v>
      </c>
      <c r="D17" s="2" t="s">
        <v>25</v>
      </c>
      <c r="E17" s="2">
        <v>5</v>
      </c>
      <c r="F17" s="13">
        <v>47</v>
      </c>
      <c r="G17" s="12">
        <v>0.05</v>
      </c>
      <c r="H17" s="14">
        <f t="shared" si="0"/>
        <v>235</v>
      </c>
      <c r="I17" s="14">
        <f t="shared" si="1"/>
        <v>246.75</v>
      </c>
      <c r="J17" s="15" t="s">
        <v>38</v>
      </c>
    </row>
    <row r="18" spans="1:10" ht="60" x14ac:dyDescent="0.25">
      <c r="A18" s="2">
        <v>18</v>
      </c>
      <c r="B18" s="8" t="s">
        <v>14</v>
      </c>
      <c r="C18" s="1" t="s">
        <v>39</v>
      </c>
      <c r="D18" s="2" t="s">
        <v>25</v>
      </c>
      <c r="E18" s="2">
        <v>10</v>
      </c>
      <c r="F18" s="13">
        <v>80</v>
      </c>
      <c r="G18" s="12">
        <v>0.05</v>
      </c>
      <c r="H18" s="14">
        <f t="shared" si="0"/>
        <v>800</v>
      </c>
      <c r="I18" s="14">
        <f t="shared" si="1"/>
        <v>840</v>
      </c>
      <c r="J18" s="15" t="s">
        <v>40</v>
      </c>
    </row>
    <row r="19" spans="1:10" x14ac:dyDescent="0.25">
      <c r="I19" s="18"/>
    </row>
  </sheetData>
  <mergeCells count="2">
    <mergeCell ref="C3:G3"/>
    <mergeCell ref="A4:C4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FZJ6XTJY6WQ3-1352427771-340317</_dlc_DocId>
    <_dlc_DocIdUrl xmlns="f401bc6b-16ae-4eec-874e-4b24bc321f82">
      <Url>https://bbraun.sharepoint.com/sites/bbraun_eis_ltmedical/_layouts/15/DocIdRedir.aspx?ID=FZJ6XTJY6WQ3-1352427771-340317</Url>
      <Description>FZJ6XTJY6WQ3-1352427771-340317</Description>
    </_dlc_DocIdUrl>
  </documentManagement>
</p:properties>
</file>

<file path=customXml/itemProps1.xml><?xml version="1.0" encoding="utf-8"?>
<ds:datastoreItem xmlns:ds="http://schemas.openxmlformats.org/officeDocument/2006/customXml" ds:itemID="{30781E3A-AA70-4C9A-8B17-FAE875EC0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2F34B-BD82-432D-8BEC-9E21491C91C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D3D9D4-FFEF-4365-8B84-F6BAB500B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C53B46F-7648-4B6C-8B13-AD113F5C74B3}">
  <ds:schemaRefs/>
</ds:datastoreItem>
</file>

<file path=customXml/itemProps5.xml><?xml version="1.0" encoding="utf-8"?>
<ds:datastoreItem xmlns:ds="http://schemas.openxmlformats.org/officeDocument/2006/customXml" ds:itemID="{381AC7E7-064D-4465-94F8-21257814BCCD}">
  <ds:schemaRefs>
    <ds:schemaRef ds:uri="http://purl.org/dc/terms/"/>
    <ds:schemaRef ds:uri="06dd7db3-2e72-47be-aeb3-e0883d579c8c"/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905f377-a451-4615-9fa2-421809ba2b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Lina Glebė</cp:lastModifiedBy>
  <cp:revision/>
  <cp:lastPrinted>2023-09-08T05:51:29Z</cp:lastPrinted>
  <dcterms:created xsi:type="dcterms:W3CDTF">2021-02-24T08:08:53Z</dcterms:created>
  <dcterms:modified xsi:type="dcterms:W3CDTF">2023-11-23T19:31:26Z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2023-08-10T06:06:39Z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2c6e4fd9-43af-403d-9818-9ae7c5099061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e09dfb2f-d68f-4bb9-97bd-5a5c4d2abb06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