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238/"/>
    </mc:Choice>
  </mc:AlternateContent>
  <xr:revisionPtr revIDLastSave="0" documentId="8_{0EBA76D0-90C8-4FF5-BD1F-5BBBD9B32FD8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Fiksuoti įkaini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8" i="4" l="1"/>
  <c r="H9" i="4"/>
  <c r="H10" i="4"/>
  <c r="H11" i="4"/>
  <c r="H12" i="4"/>
  <c r="H13" i="4"/>
  <c r="H14" i="4"/>
  <c r="H6" i="4"/>
  <c r="H15" i="4" l="1"/>
  <c r="H16" i="4" s="1"/>
  <c r="H17" i="4" l="1"/>
</calcChain>
</file>

<file path=xl/sharedStrings.xml><?xml version="1.0" encoding="utf-8"?>
<sst xmlns="http://schemas.openxmlformats.org/spreadsheetml/2006/main" count="58" uniqueCount="51">
  <si>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</si>
  <si>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</si>
  <si>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</si>
  <si>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</si>
  <si>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</si>
  <si>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</si>
  <si>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</si>
  <si>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</si>
  <si>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</si>
  <si>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</si>
  <si>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</si>
  <si>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</si>
  <si>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</si>
  <si>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</si>
  <si>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</si>
  <si>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</si>
  <si>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</si>
  <si>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</si>
  <si>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</si>
  <si>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</si>
  <si>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Preliminarus kiekis  Sutarties galiojimo laikotarpiu</t>
  </si>
  <si>
    <t xml:space="preserve">Maksimaliai priimtinas įkainis
</t>
  </si>
  <si>
    <t xml:space="preserve">Siūlomų Prekių gamintojas
</t>
  </si>
  <si>
    <t xml:space="preserve">Siūlomų prekių modelis, tipas
</t>
  </si>
  <si>
    <t>3.</t>
  </si>
  <si>
    <t>4.</t>
  </si>
  <si>
    <t>5.</t>
  </si>
  <si>
    <t>6.</t>
  </si>
  <si>
    <t>7.</t>
  </si>
  <si>
    <t>8.</t>
  </si>
  <si>
    <t>9.</t>
  </si>
  <si>
    <t>Kvėpavimo apsaugos komplektas su transportavimo dėklu</t>
  </si>
  <si>
    <t>Viso veido kaukė (su laikymo krepšiu)</t>
  </si>
  <si>
    <t>Švaraus oro kvėpavimo žarna</t>
  </si>
  <si>
    <t>Puskaukė, skirta naudoti su filtrais</t>
  </si>
  <si>
    <t>Kombinuotas filtras dujoms ir dalelėms puskaukei</t>
  </si>
  <si>
    <t>Kietų dalelių filtras puskaukei (apsaugos lygis P3)</t>
  </si>
  <si>
    <t>Pusinė kaukė su vožtuvu, daugkartinė (apsaugos klasė FFP3)</t>
  </si>
  <si>
    <t>Pusinė kaukė su vožtuvu (apsaugos klasė FFP2), vienkartinė, tinkanti suvirinimo darbams</t>
  </si>
  <si>
    <t>Filtras pilno veido kaukei naudoti kenksmingų dūmų aplinkoje</t>
  </si>
  <si>
    <t>FILTER SERVICE SP. Z O.O.</t>
  </si>
  <si>
    <t>SPASCIANI S.P.A.</t>
  </si>
  <si>
    <t>14000ECO0, DUCT ECO UNASSISTED</t>
  </si>
  <si>
    <t>113030000, TR 2002 CL3</t>
  </si>
  <si>
    <t>WSB14051560, FIT MASK 87</t>
  </si>
  <si>
    <t>WSB14052317, 87 A1B1E1K1P3</t>
  </si>
  <si>
    <t>FS-33V F FFP3 R D</t>
  </si>
  <si>
    <t>WSB14011017, 330 P2DVC</t>
  </si>
  <si>
    <t>124600000, 203 UP3</t>
  </si>
  <si>
    <t>14017ECO0</t>
  </si>
  <si>
    <t>WSB14052017, 87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</si>
</sst>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43" fontId="2" fillId="0" borderId="5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20"/>
  <sheetViews>
    <sheetView tabSelected="1" workbookViewId="0">
      <selection activeCell="L12" sqref="L12"/>
    </sheetView>
  </sheetViews>
  <sheetFormatPr defaultColWidth="8.90625" defaultRowHeight="12.5" x14ac:dyDescent="0.25"/>
  <cols>
    <col min="1" max="1" width="6.08984375" style="1" customWidth="1"/>
    <col min="2" max="2" width="27.54296875" style="1" customWidth="1"/>
    <col min="3" max="3" width="18.90625" style="1" customWidth="1"/>
    <col min="4" max="4" width="16.90625" style="1" customWidth="1"/>
    <col min="5" max="5" width="17" style="1" customWidth="1"/>
    <col min="6" max="6" width="17.6328125" style="1" customWidth="1"/>
    <col min="7" max="7" width="18" style="1" customWidth="1"/>
    <col min="8" max="8" width="17.6328125" style="1" customWidth="1"/>
    <col min="9" max="16384" width="8.90625" style="1"/>
  </cols>
  <sheetData>
    <row r="1" spans="1:8" ht="13" x14ac:dyDescent="0.3">
      <c r="A1" s="13"/>
      <c r="G1" s="26" t="s">
        <v>0</v>
      </c>
      <c r="H1" s="26"/>
    </row>
    <row r="2" spans="1:8" ht="13" x14ac:dyDescent="0.3">
      <c r="A2" s="27" t="s">
        <v>1</v>
      </c>
      <c r="B2" s="27"/>
      <c r="C2" s="27"/>
      <c r="D2" s="27"/>
      <c r="E2" s="27"/>
      <c r="F2" s="27"/>
      <c r="G2" s="27"/>
      <c r="H2" s="27"/>
    </row>
    <row r="3" spans="1:8" ht="17" customHeight="1" x14ac:dyDescent="0.25">
      <c r="A3" s="9"/>
      <c r="B3" s="9"/>
      <c r="C3" s="9"/>
      <c r="D3" s="9"/>
      <c r="E3" s="9"/>
      <c r="F3" s="9"/>
      <c r="G3" s="9"/>
      <c r="H3" s="9"/>
    </row>
    <row r="4" spans="1:8" s="5" customFormat="1" ht="39" x14ac:dyDescent="0.3">
      <c r="A4" s="7" t="s">
        <v>3</v>
      </c>
      <c r="B4" s="7" t="s">
        <v>4</v>
      </c>
      <c r="C4" s="7" t="s">
        <v>20</v>
      </c>
      <c r="D4" s="7" t="s">
        <v>21</v>
      </c>
      <c r="E4" s="7" t="s">
        <v>22</v>
      </c>
      <c r="F4" s="10" t="s">
        <v>23</v>
      </c>
      <c r="G4" s="10" t="s">
        <v>5</v>
      </c>
      <c r="H4" s="10" t="s">
        <v>6</v>
      </c>
    </row>
    <row r="5" spans="1:8" ht="13" x14ac:dyDescent="0.25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10" t="s">
        <v>12</v>
      </c>
      <c r="G5" s="11" t="s">
        <v>13</v>
      </c>
      <c r="H5" s="12" t="s">
        <v>14</v>
      </c>
    </row>
    <row r="6" spans="1:8" ht="39" x14ac:dyDescent="0.25">
      <c r="A6" s="8" t="s">
        <v>15</v>
      </c>
      <c r="B6" s="8" t="s">
        <v>31</v>
      </c>
      <c r="C6" s="14">
        <v>50</v>
      </c>
      <c r="D6" s="15">
        <v>548</v>
      </c>
      <c r="E6" s="17" t="s">
        <v>41</v>
      </c>
      <c r="F6" s="20" t="s">
        <v>42</v>
      </c>
      <c r="G6" s="20">
        <v>544</v>
      </c>
      <c r="H6" s="3">
        <f>C6*G6</f>
        <v>27200</v>
      </c>
    </row>
    <row r="7" spans="1:8" ht="26" x14ac:dyDescent="0.25">
      <c r="A7" s="2" t="s">
        <v>16</v>
      </c>
      <c r="B7" s="2" t="s">
        <v>32</v>
      </c>
      <c r="C7" s="4">
        <v>50</v>
      </c>
      <c r="D7" s="16">
        <v>93</v>
      </c>
      <c r="E7" s="17" t="s">
        <v>41</v>
      </c>
      <c r="F7" s="18" t="s">
        <v>43</v>
      </c>
      <c r="G7" s="18">
        <v>90</v>
      </c>
      <c r="H7" s="3">
        <f t="shared" ref="H7:H14" si="0">C7*G7</f>
        <v>4500</v>
      </c>
    </row>
    <row r="8" spans="1:8" ht="13" x14ac:dyDescent="0.25">
      <c r="A8" s="2" t="s">
        <v>24</v>
      </c>
      <c r="B8" s="2" t="s">
        <v>33</v>
      </c>
      <c r="C8" s="4">
        <v>50</v>
      </c>
      <c r="D8" s="16">
        <v>161</v>
      </c>
      <c r="E8" s="17" t="s">
        <v>41</v>
      </c>
      <c r="F8" s="18" t="s">
        <v>49</v>
      </c>
      <c r="G8" s="18">
        <v>157</v>
      </c>
      <c r="H8" s="3">
        <f t="shared" si="0"/>
        <v>7850</v>
      </c>
    </row>
    <row r="9" spans="1:8" ht="26" x14ac:dyDescent="0.25">
      <c r="A9" s="2" t="s">
        <v>25</v>
      </c>
      <c r="B9" s="2" t="s">
        <v>34</v>
      </c>
      <c r="C9" s="4">
        <v>300</v>
      </c>
      <c r="D9" s="16">
        <v>10.199999999999999</v>
      </c>
      <c r="E9" s="17" t="s">
        <v>41</v>
      </c>
      <c r="F9" s="18" t="s">
        <v>44</v>
      </c>
      <c r="G9" s="18">
        <v>9.8000000000000007</v>
      </c>
      <c r="H9" s="3">
        <f t="shared" si="0"/>
        <v>2940</v>
      </c>
    </row>
    <row r="10" spans="1:8" ht="26" x14ac:dyDescent="0.25">
      <c r="A10" s="2" t="s">
        <v>26</v>
      </c>
      <c r="B10" s="2" t="s">
        <v>35</v>
      </c>
      <c r="C10" s="4">
        <v>350</v>
      </c>
      <c r="D10" s="16">
        <v>8.1</v>
      </c>
      <c r="E10" s="17" t="s">
        <v>41</v>
      </c>
      <c r="F10" s="18" t="s">
        <v>45</v>
      </c>
      <c r="G10" s="18">
        <v>7.9</v>
      </c>
      <c r="H10" s="3">
        <f t="shared" si="0"/>
        <v>2765</v>
      </c>
    </row>
    <row r="11" spans="1:8" ht="26" x14ac:dyDescent="0.25">
      <c r="A11" s="2" t="s">
        <v>27</v>
      </c>
      <c r="B11" s="2" t="s">
        <v>36</v>
      </c>
      <c r="C11" s="4">
        <v>350</v>
      </c>
      <c r="D11" s="16">
        <v>4.5</v>
      </c>
      <c r="E11" s="17" t="s">
        <v>41</v>
      </c>
      <c r="F11" s="18" t="s">
        <v>50</v>
      </c>
      <c r="G11" s="18">
        <v>4.2</v>
      </c>
      <c r="H11" s="3">
        <f t="shared" si="0"/>
        <v>1470</v>
      </c>
    </row>
    <row r="12" spans="1:8" ht="39" x14ac:dyDescent="0.25">
      <c r="A12" s="2" t="s">
        <v>28</v>
      </c>
      <c r="B12" s="2" t="s">
        <v>37</v>
      </c>
      <c r="C12" s="4">
        <v>350</v>
      </c>
      <c r="D12" s="16">
        <v>4.3</v>
      </c>
      <c r="E12" s="17" t="s">
        <v>40</v>
      </c>
      <c r="F12" s="18" t="s">
        <v>46</v>
      </c>
      <c r="G12" s="18">
        <v>3.9</v>
      </c>
      <c r="H12" s="3">
        <f t="shared" si="0"/>
        <v>1365</v>
      </c>
    </row>
    <row r="13" spans="1:8" ht="52" x14ac:dyDescent="0.25">
      <c r="A13" s="2" t="s">
        <v>29</v>
      </c>
      <c r="B13" s="2" t="s">
        <v>38</v>
      </c>
      <c r="C13" s="4">
        <v>850</v>
      </c>
      <c r="D13" s="16">
        <v>1.4</v>
      </c>
      <c r="E13" s="17" t="s">
        <v>41</v>
      </c>
      <c r="F13" s="18" t="s">
        <v>47</v>
      </c>
      <c r="G13" s="18">
        <v>1.4</v>
      </c>
      <c r="H13" s="3">
        <f t="shared" si="0"/>
        <v>1190</v>
      </c>
    </row>
    <row r="14" spans="1:8" ht="39" x14ac:dyDescent="0.25">
      <c r="A14" s="2" t="s">
        <v>30</v>
      </c>
      <c r="B14" s="2" t="s">
        <v>39</v>
      </c>
      <c r="C14" s="4">
        <v>500</v>
      </c>
      <c r="D14" s="16">
        <v>39</v>
      </c>
      <c r="E14" s="17" t="s">
        <v>41</v>
      </c>
      <c r="F14" s="18" t="s">
        <v>48</v>
      </c>
      <c r="G14" s="18">
        <v>36</v>
      </c>
      <c r="H14" s="3">
        <f t="shared" si="0"/>
        <v>18000</v>
      </c>
    </row>
    <row r="15" spans="1:8" ht="13" x14ac:dyDescent="0.3">
      <c r="A15" s="28" t="s">
        <v>2</v>
      </c>
      <c r="B15" s="28"/>
      <c r="C15" s="28"/>
      <c r="D15" s="28"/>
      <c r="E15" s="28"/>
      <c r="F15" s="28"/>
      <c r="G15" s="29"/>
      <c r="H15" s="19">
        <f>SUM(H6:H14)</f>
        <v>67280</v>
      </c>
    </row>
    <row r="16" spans="1:8" ht="15" x14ac:dyDescent="0.3">
      <c r="A16" s="22" t="s">
        <v>17</v>
      </c>
      <c r="B16" s="22"/>
      <c r="C16" s="22"/>
      <c r="D16" s="22"/>
      <c r="E16" s="22"/>
      <c r="F16" s="22"/>
      <c r="G16" s="22"/>
      <c r="H16" s="4">
        <f>ROUND(H15*0.21,2)</f>
        <v>14128.8</v>
      </c>
    </row>
    <row r="17" spans="1:8" ht="13" x14ac:dyDescent="0.25">
      <c r="A17" s="23" t="s">
        <v>18</v>
      </c>
      <c r="B17" s="24"/>
      <c r="C17" s="24"/>
      <c r="D17" s="24"/>
      <c r="E17" s="24"/>
      <c r="F17" s="24"/>
      <c r="G17" s="25"/>
      <c r="H17" s="4">
        <f>H15+H16</f>
        <v>81408.800000000003</v>
      </c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20" spans="1:8" ht="14.5" x14ac:dyDescent="0.35">
      <c r="A20" s="21" t="s">
        <v>19</v>
      </c>
      <c r="B20" s="21"/>
      <c r="C20" s="21"/>
      <c r="D20" s="21"/>
      <c r="E20" s="21"/>
      <c r="F20" s="21"/>
      <c r="G20" s="21"/>
      <c r="H20" s="21"/>
    </row>
  </sheetData>
  <mergeCells count="6">
    <mergeCell ref="A20:H20"/>
    <mergeCell ref="A16:G16"/>
    <mergeCell ref="A17:G17"/>
    <mergeCell ref="G1:H1"/>
    <mergeCell ref="A2:H2"/>
    <mergeCell ref="A15:G15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dcterms:created xsi:type="dcterms:W3CDTF">2023-10-31T10:19:24Z</dcterms:created>
  <dcterms:modified xsi:type="dcterms:W3CDTF">2025-11-28T13:39:15Z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