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a.lodaite\Desktop\PIRKIMAI\2025\VTMT\14776_Reagentai toksikologijos tyrimams\Sutartis pasirasymui_UAB Multilabo\"/>
    </mc:Choice>
  </mc:AlternateContent>
  <xr:revisionPtr revIDLastSave="0" documentId="13_ncr:1_{28E009C2-05E7-4062-81F6-6C307455C5B3}" xr6:coauthVersionLast="47" xr6:coauthVersionMax="47" xr10:uidLastSave="{00000000-0000-0000-0000-000000000000}"/>
  <bookViews>
    <workbookView xWindow="-108" yWindow="-108" windowWidth="23256" windowHeight="12456" xr2:uid="{00000000-000D-0000-FFFF-FFFF00000000}"/>
  </bookViews>
  <sheets>
    <sheet name="Pasiūlymas ir TS" sheetId="7" r:id="rId1"/>
    <sheet name="VERTINIMAS" sheetId="8" r:id="rId2"/>
  </sheets>
  <definedNames>
    <definedName name="_xlnm.Print_Area" localSheetId="0">'Pasiūlymas ir TS'!$A$1:$N$114</definedName>
    <definedName name="_xlnm.Print_Area" localSheetId="1">VERTINIMAS!$A$1:$R$31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7" l="1"/>
  <c r="L25" i="7"/>
  <c r="K15" i="7"/>
  <c r="K17" i="7"/>
  <c r="K18" i="7"/>
  <c r="K19" i="7"/>
  <c r="K21" i="7"/>
  <c r="K23" i="7"/>
  <c r="K24" i="7"/>
  <c r="K25" i="7"/>
  <c r="K27" i="7"/>
  <c r="K29" i="7"/>
  <c r="K31" i="7"/>
  <c r="K32" i="7"/>
  <c r="K33" i="7"/>
  <c r="K35" i="7"/>
  <c r="K36" i="7"/>
  <c r="K37" i="7"/>
  <c r="K38" i="7"/>
  <c r="K40" i="7"/>
  <c r="K41" i="7"/>
  <c r="K42" i="7"/>
  <c r="K43" i="7"/>
  <c r="K45" i="7"/>
  <c r="K46" i="7"/>
  <c r="K47" i="7"/>
  <c r="K48" i="7"/>
  <c r="K49" i="7"/>
  <c r="K13" i="7"/>
  <c r="M15" i="7"/>
  <c r="M17" i="7"/>
  <c r="M18" i="7"/>
  <c r="M19" i="7"/>
  <c r="M21" i="7"/>
  <c r="M23" i="7"/>
  <c r="M24" i="7"/>
  <c r="M25" i="7"/>
  <c r="M27" i="7"/>
  <c r="M29" i="7"/>
  <c r="M31" i="7"/>
  <c r="M32" i="7"/>
  <c r="M33" i="7"/>
  <c r="M35" i="7"/>
  <c r="M36" i="7"/>
  <c r="M37" i="7"/>
  <c r="M38" i="7"/>
  <c r="M40" i="7"/>
  <c r="M41" i="7"/>
  <c r="M42" i="7"/>
  <c r="M43" i="7"/>
  <c r="M45" i="7"/>
  <c r="M46" i="7"/>
  <c r="M47" i="7"/>
  <c r="M48" i="7"/>
  <c r="M49" i="7"/>
  <c r="M13" i="7"/>
  <c r="L49" i="7"/>
  <c r="L15" i="7"/>
  <c r="L17" i="7"/>
  <c r="L18" i="7"/>
  <c r="L19" i="7"/>
  <c r="L21" i="7"/>
  <c r="L23" i="7"/>
  <c r="L27" i="7"/>
  <c r="L29" i="7"/>
  <c r="L31" i="7"/>
  <c r="L32" i="7"/>
  <c r="L33" i="7"/>
  <c r="L35" i="7"/>
  <c r="L36" i="7"/>
  <c r="L37" i="7"/>
  <c r="L38" i="7"/>
  <c r="L40" i="7"/>
  <c r="L41" i="7"/>
  <c r="L42" i="7"/>
  <c r="L43" i="7"/>
  <c r="L45" i="7"/>
  <c r="L46" i="7"/>
  <c r="L47" i="7"/>
  <c r="L48" i="7"/>
  <c r="L13" i="7"/>
  <c r="M50" i="7" l="1"/>
  <c r="M52" i="7" s="1"/>
  <c r="M51" i="7" s="1"/>
</calcChain>
</file>

<file path=xl/sharedStrings.xml><?xml version="1.0" encoding="utf-8"?>
<sst xmlns="http://schemas.openxmlformats.org/spreadsheetml/2006/main" count="380" uniqueCount="298">
  <si>
    <t>/pildo tiekėjas/</t>
  </si>
  <si>
    <t xml:space="preserve"> Eil. Nr.</t>
  </si>
  <si>
    <t>1.1.</t>
  </si>
  <si>
    <t>1.</t>
  </si>
  <si>
    <t>Siūlomas mato vienetas</t>
  </si>
  <si>
    <t>PVM dydis (taikomas pakuotei) (Eur)</t>
  </si>
  <si>
    <t>PVM tarifas (taikomas pakuotei) (%)</t>
  </si>
  <si>
    <t>Siūloma pakuotė 
(t. y. pakuotės sudėtis)</t>
  </si>
  <si>
    <t>Bendra pakuočių kaina Eur be PVM</t>
  </si>
  <si>
    <t>Bendra palyginamoji pasiūlymo kaina Eur be PVM:</t>
  </si>
  <si>
    <t>Bendras PVM Eur:</t>
  </si>
  <si>
    <t>Bendra palyginamoji pasiūlymo kaina Eur su PVM:</t>
  </si>
  <si>
    <t>Eil. Nr.</t>
  </si>
  <si>
    <t>Reikalaujami techniniai parametrai</t>
  </si>
  <si>
    <t>Siūlomos pakuotės įkainis, 
Eur be PVM</t>
  </si>
  <si>
    <t>Siūlomos pakuotės įkainis, 
Eur su PVM</t>
  </si>
  <si>
    <t>Reagento / eksploatacinės medžiagos / papildomos priemonės apibūdinimas</t>
  </si>
  <si>
    <t>2.</t>
  </si>
  <si>
    <t>2.1.</t>
  </si>
  <si>
    <t>3.</t>
  </si>
  <si>
    <t>3.1.</t>
  </si>
  <si>
    <t>4.</t>
  </si>
  <si>
    <t>4.1.</t>
  </si>
  <si>
    <t>5.</t>
  </si>
  <si>
    <t>5.1.</t>
  </si>
  <si>
    <t>6.</t>
  </si>
  <si>
    <t>6.1.</t>
  </si>
  <si>
    <t>7.</t>
  </si>
  <si>
    <t>7.1.</t>
  </si>
  <si>
    <t>8.</t>
  </si>
  <si>
    <t>8.1.</t>
  </si>
  <si>
    <t>9.</t>
  </si>
  <si>
    <t>9.1.</t>
  </si>
  <si>
    <t>10.</t>
  </si>
  <si>
    <t>10.1.</t>
  </si>
  <si>
    <t>Analizatoriaus tipas</t>
  </si>
  <si>
    <t>Automatinis (be rankinio pipetavimo) biocheminis analizatorius.</t>
  </si>
  <si>
    <t>1.2.</t>
  </si>
  <si>
    <t xml:space="preserve">Analizatoriaus našumas </t>
  </si>
  <si>
    <t>Ne mažiau kaip 90 tyrimų per valandą.</t>
  </si>
  <si>
    <t>1.3.</t>
  </si>
  <si>
    <t xml:space="preserve">Reagentų užpildymas </t>
  </si>
  <si>
    <t>Vienu metu ne mažiau nei 25 pozicijos reagentams su šaldymo funkcija.</t>
  </si>
  <si>
    <t>1.4.</t>
  </si>
  <si>
    <t>Mėginių užpildymas</t>
  </si>
  <si>
    <t>Vienu metu ne mažiau nei 8 pozicijos mėginiams.</t>
  </si>
  <si>
    <t>1.5.</t>
  </si>
  <si>
    <t xml:space="preserve">Mėginių tipai </t>
  </si>
  <si>
    <t>Šlapimas.</t>
  </si>
  <si>
    <t>Mėginių mėgintuvėlių tipai</t>
  </si>
  <si>
    <t>1.6.</t>
  </si>
  <si>
    <t>Galimybė naudoti pirminius bei mikro mėgintuvėlius.</t>
  </si>
  <si>
    <t>1.8.</t>
  </si>
  <si>
    <t>1.7.</t>
  </si>
  <si>
    <t>Tiriamų analičių mėginių tūris</t>
  </si>
  <si>
    <t>Ne didesnis nei 45 µl.</t>
  </si>
  <si>
    <t>Skubių mėginių tyrimo galimybė (STAT funkcija)</t>
  </si>
  <si>
    <t>1.9.</t>
  </si>
  <si>
    <t>Kiuvečių rotorius</t>
  </si>
  <si>
    <t>Rotorius privalo turėti ne mažiau nei 40 kiuvečių.</t>
  </si>
  <si>
    <t>1.10.</t>
  </si>
  <si>
    <t xml:space="preserve">Analizatoriaus zondo plovimas </t>
  </si>
  <si>
    <t>Zondas (adata, antgalis) privalo būti automatiškai plaunamas tiek iš išorės, tiek iš vidaus.</t>
  </si>
  <si>
    <t>1.11.</t>
  </si>
  <si>
    <t>Pipetavimo zondas (adata, antgalis)</t>
  </si>
  <si>
    <t>Su integruotu skysčio lygio matavimu ir apatinio lygio jutikliu, apsauga nuo susidūrimo su kliūtimi.</t>
  </si>
  <si>
    <t>1.12.</t>
  </si>
  <si>
    <t>Matavimo metodas</t>
  </si>
  <si>
    <t>Matavimo principas</t>
  </si>
  <si>
    <t>1.13.</t>
  </si>
  <si>
    <t>1.14.</t>
  </si>
  <si>
    <t>Matavimo bangų ilgiai</t>
  </si>
  <si>
    <t>300-450 nm intervalas, į kurį turi patekti darbui tinkamas bangos ilgis.</t>
  </si>
  <si>
    <t>1.15.</t>
  </si>
  <si>
    <t>Bangos ilgio skiriamoji geba</t>
  </si>
  <si>
    <t>1.16.</t>
  </si>
  <si>
    <t>Vandens sunaudojimas</t>
  </si>
  <si>
    <t>1.17.</t>
  </si>
  <si>
    <t xml:space="preserve">Analizatoriaus valdymo programa </t>
  </si>
  <si>
    <t>1.18.</t>
  </si>
  <si>
    <t>Sistema rezultatų įvertinimui ir analizei</t>
  </si>
  <si>
    <t>Galimybė peržiūrėti reakcijų eigos duomenis.</t>
  </si>
  <si>
    <t>1.19.</t>
  </si>
  <si>
    <t>Kokybės kontrolės programa</t>
  </si>
  <si>
    <t>Kasdieninė. Kokybės duomenys su duomenų archyvavimu.</t>
  </si>
  <si>
    <t>1 PRIEDO „PASIŪLYMO FORMA IR TECHNINĖ SPECIFIKACIJA" PRIEDAS</t>
  </si>
  <si>
    <t>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sertifikatai, standartai, protokolai,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Lygiavertiškumo įrodymas yra tiekėjo pareiga.</t>
  </si>
  <si>
    <t>Tyrimų pavadinimai  /                                                                       Reagentų / eksploatacinių medžiagų / papildomų priemonių pavadinimai</t>
  </si>
  <si>
    <t>Opiatų tyrimas</t>
  </si>
  <si>
    <t>Amfetaminų tyrimas</t>
  </si>
  <si>
    <t>Kanabinoidų tyrimas</t>
  </si>
  <si>
    <t>Kokaino tyrimas</t>
  </si>
  <si>
    <t>Benzodiazepinų tyrimas</t>
  </si>
  <si>
    <t>Metadono tyrimas</t>
  </si>
  <si>
    <t>Barbituratų tyrimas</t>
  </si>
  <si>
    <t>MDMA tyrimas</t>
  </si>
  <si>
    <t xml:space="preserve">Sintetinių kanabinoidų (AB-PINACA) tyrimas </t>
  </si>
  <si>
    <t>Kitos eksploatacinės medžiagos / papildomos priemonės (pildoma tik pagal poreikį)</t>
  </si>
  <si>
    <t>11.</t>
  </si>
  <si>
    <t>11.1.</t>
  </si>
  <si>
    <t>Fentanilių tyrimas</t>
  </si>
  <si>
    <t xml:space="preserve">1.2. REIKALAVIMAI ĮRANGAI PANAUDAI </t>
  </si>
  <si>
    <t>Pavadinimas / techniniai parametrai</t>
  </si>
  <si>
    <r>
      <t xml:space="preserve">Siūlomas kiekis mato vienetais (nurodytam </t>
    </r>
    <r>
      <rPr>
        <b/>
        <i/>
        <sz val="14"/>
        <rFont val="Times New Roman"/>
        <family val="1"/>
      </rPr>
      <t xml:space="preserve"> </t>
    </r>
    <r>
      <rPr>
        <b/>
        <sz val="14"/>
        <rFont val="Times New Roman"/>
        <family val="1"/>
      </rPr>
      <t>maksimaliam tyrimų skaičiui)</t>
    </r>
  </si>
  <si>
    <r>
      <t xml:space="preserve">1.3. TECHNINIAI PARAMETRAI, KURIE BUS VERTINAMI, TAIKANT KAINOS IR KOKYBĖS SANTYKĮ
</t>
    </r>
    <r>
      <rPr>
        <b/>
        <i/>
        <sz val="14"/>
        <color rgb="FF000000"/>
        <rFont val="Times New Roman"/>
        <family val="1"/>
      </rPr>
      <t>Pasiūlymų vertinimo tvarkos aprašymas pateiktas konkretaus pirkimo sąlygų 3 priede "Pasiūlymų vertinimas"</t>
    </r>
  </si>
  <si>
    <t>Kokybės kriterijus</t>
  </si>
  <si>
    <t>Techniniai parametrai</t>
  </si>
  <si>
    <t>Vertinimo paaiškinimas</t>
  </si>
  <si>
    <t>Tiekėjams bus skiriamas kokybės balas pagal konkretaus pirkimo sąlygų 3 priede "Pasiūlymų vertinimas" nustatytą vertinimo tvarką, jeigu tiekėjo pasiūlymas pilna apimtimi atitiks šios lentelės stulpelyje Nr. 2 nurodytą techninį parametrą.</t>
  </si>
  <si>
    <r>
      <t xml:space="preserve">Tiekėjo siūlomi techniniai parametrai
</t>
    </r>
    <r>
      <rPr>
        <b/>
        <i/>
        <sz val="16"/>
        <color theme="1"/>
        <rFont val="Times New Roman"/>
        <family val="1"/>
      </rPr>
      <t>(šį stulpelį pildo tiekėjai pagal prie kiekvieno parametro stulpeliuose Nr. 2 ir Nr.  3 pateiktus paaiškinimus)</t>
    </r>
  </si>
  <si>
    <r>
      <t>T</t>
    </r>
    <r>
      <rPr>
        <b/>
        <vertAlign val="subscript"/>
        <sz val="16"/>
        <color theme="1"/>
        <rFont val="Times New Roman"/>
        <family val="1"/>
      </rPr>
      <t>1</t>
    </r>
  </si>
  <si>
    <r>
      <t>T</t>
    </r>
    <r>
      <rPr>
        <b/>
        <vertAlign val="subscript"/>
        <sz val="16"/>
        <color theme="1"/>
        <rFont val="Times New Roman"/>
        <family val="1"/>
      </rPr>
      <t>2</t>
    </r>
  </si>
  <si>
    <r>
      <t>T</t>
    </r>
    <r>
      <rPr>
        <b/>
        <vertAlign val="subscript"/>
        <sz val="16"/>
        <color theme="1"/>
        <rFont val="Times New Roman"/>
        <family val="1"/>
      </rPr>
      <t>3</t>
    </r>
  </si>
  <si>
    <r>
      <t>T</t>
    </r>
    <r>
      <rPr>
        <b/>
        <vertAlign val="subscript"/>
        <sz val="16"/>
        <color theme="1"/>
        <rFont val="Times New Roman"/>
        <family val="1"/>
      </rPr>
      <t>4</t>
    </r>
  </si>
  <si>
    <r>
      <t>T</t>
    </r>
    <r>
      <rPr>
        <b/>
        <vertAlign val="subscript"/>
        <sz val="16"/>
        <color theme="1"/>
        <rFont val="Times New Roman"/>
        <family val="1"/>
      </rPr>
      <t>5</t>
    </r>
  </si>
  <si>
    <r>
      <t>T</t>
    </r>
    <r>
      <rPr>
        <b/>
        <vertAlign val="subscript"/>
        <sz val="16"/>
        <color theme="1"/>
        <rFont val="Times New Roman"/>
        <family val="1"/>
      </rPr>
      <t>6</t>
    </r>
  </si>
  <si>
    <r>
      <t>T</t>
    </r>
    <r>
      <rPr>
        <b/>
        <vertAlign val="subscript"/>
        <sz val="16"/>
        <color theme="1"/>
        <rFont val="Times New Roman"/>
        <family val="1"/>
      </rPr>
      <t>7</t>
    </r>
  </si>
  <si>
    <r>
      <t>T</t>
    </r>
    <r>
      <rPr>
        <b/>
        <vertAlign val="subscript"/>
        <sz val="16"/>
        <color theme="1"/>
        <rFont val="Times New Roman"/>
        <family val="1"/>
      </rPr>
      <t>8</t>
    </r>
  </si>
  <si>
    <r>
      <t>T</t>
    </r>
    <r>
      <rPr>
        <b/>
        <vertAlign val="subscript"/>
        <sz val="16"/>
        <color theme="1"/>
        <rFont val="Times New Roman"/>
        <family val="1"/>
      </rPr>
      <t>9</t>
    </r>
  </si>
  <si>
    <r>
      <t>T</t>
    </r>
    <r>
      <rPr>
        <b/>
        <vertAlign val="subscript"/>
        <sz val="16"/>
        <color theme="1"/>
        <rFont val="Times New Roman"/>
        <family val="1"/>
      </rPr>
      <t>10</t>
    </r>
  </si>
  <si>
    <r>
      <t>T</t>
    </r>
    <r>
      <rPr>
        <b/>
        <vertAlign val="subscript"/>
        <sz val="16"/>
        <color theme="1"/>
        <rFont val="Times New Roman"/>
        <family val="1"/>
      </rPr>
      <t>11</t>
    </r>
  </si>
  <si>
    <r>
      <t>T</t>
    </r>
    <r>
      <rPr>
        <b/>
        <vertAlign val="subscript"/>
        <sz val="16"/>
        <color theme="1"/>
        <rFont val="Times New Roman"/>
        <family val="1"/>
      </rPr>
      <t>12</t>
    </r>
  </si>
  <si>
    <r>
      <t>T</t>
    </r>
    <r>
      <rPr>
        <b/>
        <vertAlign val="subscript"/>
        <sz val="16"/>
        <color theme="1"/>
        <rFont val="Times New Roman"/>
        <family val="1"/>
      </rPr>
      <t>13</t>
    </r>
    <r>
      <rPr>
        <sz val="11"/>
        <color theme="1"/>
        <rFont val="Times New Roman"/>
        <family val="1"/>
      </rPr>
      <t/>
    </r>
  </si>
  <si>
    <r>
      <t>T</t>
    </r>
    <r>
      <rPr>
        <b/>
        <vertAlign val="subscript"/>
        <sz val="16"/>
        <color theme="1"/>
        <rFont val="Times New Roman"/>
        <family val="1"/>
      </rPr>
      <t>14</t>
    </r>
    <r>
      <rPr>
        <sz val="11"/>
        <color theme="1"/>
        <rFont val="Times New Roman"/>
        <family val="1"/>
      </rPr>
      <t/>
    </r>
  </si>
  <si>
    <r>
      <t>T</t>
    </r>
    <r>
      <rPr>
        <b/>
        <vertAlign val="subscript"/>
        <sz val="16"/>
        <color theme="1"/>
        <rFont val="Times New Roman"/>
        <family val="1"/>
      </rPr>
      <t>15</t>
    </r>
    <r>
      <rPr>
        <sz val="11"/>
        <color theme="1"/>
        <rFont val="Times New Roman"/>
        <family val="1"/>
      </rPr>
      <t/>
    </r>
  </si>
  <si>
    <r>
      <t>T</t>
    </r>
    <r>
      <rPr>
        <b/>
        <vertAlign val="subscript"/>
        <sz val="16"/>
        <color theme="1"/>
        <rFont val="Times New Roman"/>
        <family val="1"/>
      </rPr>
      <t>16</t>
    </r>
    <r>
      <rPr>
        <sz val="11"/>
        <color theme="1"/>
        <rFont val="Times New Roman"/>
        <family val="1"/>
      </rPr>
      <t/>
    </r>
  </si>
  <si>
    <r>
      <t>T</t>
    </r>
    <r>
      <rPr>
        <b/>
        <vertAlign val="subscript"/>
        <sz val="16"/>
        <color theme="1"/>
        <rFont val="Times New Roman"/>
        <family val="1"/>
      </rPr>
      <t>17</t>
    </r>
    <r>
      <rPr>
        <sz val="11"/>
        <color theme="1"/>
        <rFont val="Times New Roman"/>
        <family val="1"/>
      </rPr>
      <t/>
    </r>
  </si>
  <si>
    <r>
      <rPr>
        <b/>
        <sz val="18"/>
        <color theme="1"/>
        <rFont val="Times New Roman"/>
        <family val="1"/>
      </rPr>
      <t>Reagentai paruošti naudoti.</t>
    </r>
    <r>
      <rPr>
        <b/>
        <sz val="16"/>
        <color theme="1"/>
        <rFont val="Times New Roman"/>
        <family val="1"/>
      </rPr>
      <t xml:space="preserve">
</t>
    </r>
    <r>
      <rPr>
        <b/>
        <u/>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</si>
  <si>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t>Atidaryto reagento (amfetamino, opijatų, kanabinoidų, kokaino, benzodiazepinų, metadono, barbituratų, MDMA) stabilumas - ne mažiau kaip 12 mėnesių 2-8</t>
    </r>
    <r>
      <rPr>
        <b/>
        <sz val="18"/>
        <color rgb="FF1F1F1F"/>
        <rFont val="Times New Roman"/>
        <family val="1"/>
      </rPr>
      <t xml:space="preserve"> </t>
    </r>
    <r>
      <rPr>
        <b/>
        <sz val="18"/>
        <color theme="1"/>
        <rFont val="Times New Roman"/>
        <family val="1"/>
      </rPr>
      <t xml:space="preserve">°C temperatūroje arba iki reagento galiojimo laiko pabaigos.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</si>
  <si>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Kokaino, MDMA, amfetamino, metadono, opiatų, barbitūratų, benzodiazepinų, kanabinoidų reagento vartotojo instrukcijose yra pateikiama procedūra mėginio apdorojimui, kai šlapimo PH&lt;5.</t>
    </r>
    <r>
      <rPr>
        <b/>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</si>
  <si>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 xml:space="preserve">Fentanilių mažiausia kokybinio aptikimo riba siekia ne daugiau kaip </t>
    </r>
    <r>
      <rPr>
        <b/>
        <sz val="18"/>
        <rFont val="Times New Roman"/>
        <family val="1"/>
      </rPr>
      <t>1 ng/ml</t>
    </r>
    <r>
      <rPr>
        <b/>
        <sz val="18"/>
        <color theme="1"/>
        <rFont val="Times New Roman"/>
        <family val="1"/>
      </rPr>
      <t>.</t>
    </r>
    <r>
      <rPr>
        <b/>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</si>
  <si>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Reakcijos kiuvetės yra vienkartinės.</t>
    </r>
    <r>
      <rPr>
        <b/>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Prekių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</si>
  <si>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Opijatų tyrimas neturi kryžminio reaktyvumo su ekgonino metilo esteriu, MDMA, MDA, pseudoefedrinu, diazepamu iki 100 000 ng/mL.</t>
    </r>
    <r>
      <rPr>
        <b/>
        <sz val="16"/>
        <color theme="1"/>
        <rFont val="Times New Roman"/>
        <family val="1"/>
      </rPr>
      <t xml:space="preserve">
</t>
    </r>
    <r>
      <rPr>
        <b/>
        <i/>
        <u/>
        <sz val="16"/>
        <color theme="1"/>
        <rFont val="Times New Roman"/>
        <family val="1"/>
      </rPr>
      <t>Jeigu tiekėjas siūlo šį techninį parametrą, tiekėjas kartu su pasiūlymu privalo pateikti:</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</si>
  <si>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Kanabinoidų tyrimas neturi kryžminio reaktyvumo su ekgonino metilo esteriu, heroinu, MDMA, MDA, pseudoefedrinu iki 100 000 ng/mL.</t>
    </r>
    <r>
      <rPr>
        <b/>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</si>
  <si>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Kokaino tyrimas neturi kryžminio reaktyvumo su efedrinu, heroinu, MDMA, MDA, pseudoefedrinu iki 100 000 ng/mL.</t>
    </r>
    <r>
      <rPr>
        <b/>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</si>
  <si>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Benzodiazepinų tyrimas neturi kryžminio reaktyvumo su kokainu, ekgonino metilo esteriu, efedrinu, MDMA, MDA, pseudoefedrinu iki 100 000 ng/mL.</t>
    </r>
    <r>
      <rPr>
        <b/>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</si>
  <si>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Metadono tyrimas neturi kryžminio reaktyvumo su kokainu, ekgonino metilo esteriu, efedrinu, MDMA, MDA, pseudoefedrinu, heroinu iki 100 000 ng/mL.</t>
    </r>
    <r>
      <rPr>
        <b/>
        <sz val="16"/>
        <color theme="1"/>
        <rFont val="Times New Roman"/>
        <family val="1"/>
      </rPr>
      <t xml:space="preserve">
</t>
    </r>
    <r>
      <rPr>
        <b/>
        <i/>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</si>
  <si>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Barbitūratų tyrimas neturi kryžminio reaktyvumo su kokainu, ekgonino metilo esteriu, amfetaminu, efedrinu, heroinu, MDMA, MDA, pseudoefedrinu iki 100 000 ng/mL.</t>
    </r>
    <r>
      <rPr>
        <b/>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</si>
  <si>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t>1</t>
  </si>
  <si>
    <r>
      <t xml:space="preserve">Jeigu įsigyjamam pirkimo objektui netaikomas PVM arba taikomas lengvatinis PVM tarifas, pirkimo vykdytojas apie tai informaciją turėtų nurodyti šioje formoje arba konkretaus pirkimo sąlygose: 
</t>
    </r>
    <r>
      <rPr>
        <b/>
        <i/>
        <sz val="16"/>
        <color theme="1"/>
        <rFont val="Times New Roman"/>
        <family val="1"/>
      </rPr>
      <t>prekėms taikomas 5 proc. ir / ar 21 proc. PVM tarifas.</t>
    </r>
  </si>
  <si>
    <t>Tais atvejais, kai pagal galiojančius teisės aktus tiekėjui nereikia mokėti PVM, jis nurodo priežastis, dėl kurių PVM nemoka:</t>
  </si>
  <si>
    <t>1.1. REAGENTAI, EKSPLOATACINĖS MEDŽIAGOS IR PAPILDOMOS PRIEMONĖS TOKSIKOLOGINIŲ TYRIMŲ ATLIKIMUI SU ĮRANGA PANAUDAI</t>
  </si>
  <si>
    <r>
      <t xml:space="preserve">Maksimalus tyrimų skaičius 
(kuris apima tik raportuotus tyrimus) 
per 36 mėnesius
</t>
    </r>
    <r>
      <rPr>
        <b/>
        <i/>
        <sz val="14"/>
        <rFont val="Times New Roman"/>
        <family val="1"/>
      </rPr>
      <t>Tiekėjai, skaičiuodami siūlomus prekių kiekius, turi įvertinti, kad keliamųjų metų 1 papildoma diena neturi būti įskaičiuojama (yra laikoma, kad vienerius metus sudaro 365 dienos)</t>
    </r>
  </si>
  <si>
    <t>Absorbcinis fotometrinis.</t>
  </si>
  <si>
    <t>Distiliuoto vandens suvartojimas negali viršyti 2,5 litrų per valandą. Esant didesniam vandens suvartojimui, turi būti sudarytos sąlygos analizatoriui veikti nepriklausomai nuo laboratorijos vandens gryninimo sistemos.</t>
  </si>
  <si>
    <t>Analizatorius turi būti valdomas integruotu kompiuteriu. Jeigu analizatoriui valdyti reikalingas išorinis kompiuteris, būtina pateikti suderinamą kompiuterį su tam skirta programine įranga ir spausdintuvu.</t>
  </si>
  <si>
    <r>
      <rPr>
        <b/>
        <sz val="18"/>
        <color theme="1"/>
        <rFont val="Times New Roman"/>
        <family val="1"/>
      </rPr>
      <t>MDMA tyrimo rezultatų matavimo serijos glaudumas (CV%) pusiau kiekybiniam tyrimo rezultatui, taikant 500 ng/ml ribinę vertę, neviršija 1,5 %.</t>
    </r>
    <r>
      <rPr>
        <b/>
        <sz val="16"/>
        <color theme="1"/>
        <rFont val="Times New Roman"/>
        <family val="1"/>
      </rPr>
      <t xml:space="preserve">
</t>
    </r>
    <r>
      <rPr>
        <b/>
        <i/>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</si>
  <si>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t>Metadono tyrimo rezultatų matavimo serijos glaudumas (CV%) pusiau kiekybiniam tyrimo rezultatui, taikant 300 ng/ml ribinę vertę, neviršija</t>
    </r>
    <r>
      <rPr>
        <b/>
        <sz val="18"/>
        <color rgb="FFFF0000"/>
        <rFont val="Times New Roman"/>
        <family val="1"/>
      </rPr>
      <t xml:space="preserve"> </t>
    </r>
    <r>
      <rPr>
        <b/>
        <sz val="18"/>
        <rFont val="Times New Roman"/>
        <family val="1"/>
      </rPr>
      <t xml:space="preserve">2,5 </t>
    </r>
    <r>
      <rPr>
        <b/>
        <sz val="18"/>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</si>
  <si>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Benzodiazepinų tyrimo rezultatų matavimo serijos glaudumas (CV%) pusiau kiekybiniam tyrimo rezultatui, taikant 300 ng/ml ribinę vertę, neviršija 2 %.</t>
    </r>
    <r>
      <rPr>
        <b/>
        <sz val="16"/>
        <color theme="1"/>
        <rFont val="Times New Roman"/>
        <family val="1"/>
      </rPr>
      <t xml:space="preserve">
</t>
    </r>
    <r>
      <rPr>
        <b/>
        <u/>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</si>
  <si>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Amfetamino tyrimo rezultatų matavimo serijos glaudumas (CV%) pusiau kiekybiniam tyrimo rezultatui, taikant 500 ng/ml ribinę vertę, neviršija 3,5 %.</t>
    </r>
    <r>
      <rPr>
        <b/>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</si>
  <si>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rPr>
        <b/>
        <sz val="18"/>
        <color theme="1"/>
        <rFont val="Times New Roman"/>
        <family val="1"/>
      </rPr>
      <t>Amfetaminų tyrimas neturi kryžminio reaktyvumo su kokainu, ekgonino metilo esteriu, heroinu iki 
100 000 ng/mL.</t>
    </r>
    <r>
      <rPr>
        <b/>
        <sz val="16"/>
        <color theme="1"/>
        <rFont val="Times New Roman"/>
        <family val="1"/>
      </rPr>
      <t xml:space="preserve">
</t>
    </r>
    <r>
      <rPr>
        <b/>
        <i/>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Įrangos ir / arba reagentų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</si>
  <si>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t>Ne didesnė nei 2 nm.</t>
  </si>
  <si>
    <t>Reikalavimai tyrimams / prekėms</t>
  </si>
  <si>
    <t>Turi būti skubių mėginių tyrimo galimybė (STAT funkcija).</t>
  </si>
  <si>
    <r>
      <rPr>
        <b/>
        <sz val="16"/>
        <rFont val="Times New Roman"/>
        <family val="1"/>
      </rPr>
      <t xml:space="preserve">REIKALAVIMAI PREKĖMS /  ĮRANGAI / KITI REIKALAVIMAI IR PASTABOS:
</t>
    </r>
    <r>
      <rPr>
        <sz val="16"/>
        <rFont val="Times New Roman"/>
        <family val="1"/>
      </rPr>
      <t>1. Tiekėjas 1.1 punkto lentelėje nurodytų tyrimų atlikimui turi pasiūlyti įrangą panaudai, kurios reikalavimai pateikti 1.2 punkto lentelėje.</t>
    </r>
    <r>
      <rPr>
        <b/>
        <sz val="16"/>
        <rFont val="Times New Roman"/>
        <family val="1"/>
      </rPr>
      <t xml:space="preserve">					
2. Pasiūlymas turi būti teikiamas visai pirkimo objekto apimčiai. Tiekėjas privalo įvertinti ir nurodyti visas reikiamas sudedamąsias dalis tyrimams atlikti ir įrangai eksploatuoti. Pasiūlyme turi būti pateiktos visos tyrimams atlikti būtinos prekės: reagentai, eksploatacinės medžiagos, papildomos priemonės (ar kitos gamintojo nurodytos priemonės) nurodytam maksimaliam tyrimų kiekiui (kuris apima tik raportuotus tyrimus) atlikti per 36 mėnesius. Kokybės kontrolės tyrimai atliekami kiekvieną kartą įjungus įrangą, prieš pradedant mėginių tyrimus. Siūlomų prekių kiekio turi užtekti nurodytam maksimaliam tyrimų kiekiui atlikti per 36 mėnesius, atsižvelgiant į tyrimų skaičių ir reagentų, eksploatacinių medžiagų, papildomų priemonių galiojimo trukmę, atidarius pakuotę. Tiekėjai, skaičiuodami siūlomus prekių kiekius, turi įvertinti, kad keliamųjų metų 1 papildoma diena neturi būti įskaičiuojama (yra laikoma, kad vienerius metus sudaro 365 dienos). Perkančiajai organizacijai pasiūlymų vertinimo metu nustačius, kad tiekėjas įvertino ir nurodė ne visas reikiamas sudedamąsias dalis tyrimams atlikti ir įrangai eksploatuoti arba įvertino ir nurodė nepakankamus jų kiekius nurodytam maksimaliam tyrimų kiekiui atlikti, tiekėjo pasiūlymas bus atmetamas.                                                                                                                                                                                                                                                                                                                                                                                                                                                                                                                                                                                                                                                                                                                 </t>
    </r>
    <r>
      <rPr>
        <sz val="16"/>
        <rFont val="Times New Roman"/>
        <family val="1"/>
      </rPr>
      <t>3.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t>
    </r>
    <r>
      <rPr>
        <b/>
        <sz val="16"/>
        <rFont val="Times New Roman"/>
        <family val="1"/>
      </rPr>
      <t xml:space="preserve">
</t>
    </r>
    <r>
      <rPr>
        <sz val="16"/>
        <rFont val="Times New Roman"/>
        <family val="1"/>
      </rPr>
      <t xml:space="preserve">4. </t>
    </r>
    <r>
      <rPr>
        <b/>
        <sz val="16"/>
        <rFont val="Times New Roman"/>
        <family val="1"/>
      </rPr>
      <t>Visos siūlomos prekės turi būti naujos, originalios, tinkamos darbui su įranga, atitinkančios tyrimo metodą. Reagentai turi būti to paties gamintojo kaip ir įranga arba įrangos gamintojo validuoti / patvirtinti tyrimams atlikti panaudai siūloma įranga (tokiu atveju tiekėjas kartu su pasiūlymu turi pateikti validavimą / patvirtinimą tyrimams atlikti panaudai siūloma įranga patvirtinančius reagentų ir įrangos gamintojų patvirtinimus arba kitus lygiaverčius dokumentus; pačių tiekėjų parengtos savideklaracijos dėl atitikimo šiam reikalavimui nebus laikomos pakankamu ir objektyviu dokumentu (įrodymu); dokumentai pateikiami anglų ir / arba lietuvių kalba (-omis)).</t>
    </r>
    <r>
      <rPr>
        <sz val="16"/>
        <rFont val="Times New Roman"/>
        <family val="1"/>
      </rPr>
      <t xml:space="preserve">
</t>
    </r>
    <r>
      <rPr>
        <b/>
        <sz val="16"/>
        <rFont val="Times New Roman"/>
        <family val="1"/>
      </rPr>
      <t xml:space="preserve">5. Prekės ir įranga panaudai turi būti paženklinti CE ženklu (jeigu pagal teisės aktus taikomas CE ženklinimas). Kartu su pasiūlymu tiekėjas atitikties šiam reikalavimui įrodymui privalo pateikti prekių ir įrangos žymėjimą CE ženklu liudijančių galiojančių dokumentų (CE sertifikato arba EB atitikties deklaracijos) pagal Europos Parlamento ir Tarybos reglamentą (ES) 2017/746 dėl </t>
    </r>
    <r>
      <rPr>
        <b/>
        <i/>
        <sz val="16"/>
        <rFont val="Times New Roman"/>
        <family val="1"/>
      </rPr>
      <t xml:space="preserve">in vitro </t>
    </r>
    <r>
      <rPr>
        <b/>
        <sz val="16"/>
        <rFont val="Times New Roman"/>
        <family val="1"/>
      </rPr>
      <t>diagnostikos medicinos priemonių kopijas anglų kalba (kilus neaiškumams, tiekėjo gali būti prašoma pateikti dokumentų vertimus į lietuvių kalbą). Jeigu tam tikroms tiekėjo siūlomoms prekėms ir / ar įrangai panaudai pagal teisės aktus CE ženklinimas netaikomas, tiekėjas privalo pateikti laisvos formos prekių / įrangos gamintojo techniniais duomenimis pagrįstus paaiškinimus, kodėl CE ženklinimas netaikomas.</t>
    </r>
    <r>
      <rPr>
        <sz val="16"/>
        <rFont val="Times New Roman"/>
        <family val="1"/>
      </rPr>
      <t xml:space="preserve">                                                                                                                                                                                                                                                                                                                                                                 
6. Bendra palyginamoji pasiūlymo kaina su PVM turi būti nurodyta dviejų skaičių po kablelio tikslumu. </t>
    </r>
    <r>
      <rPr>
        <i/>
        <sz val="16"/>
        <rFont val="Times New Roman"/>
        <family val="1"/>
      </rPr>
      <t>(Jei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sz val="16"/>
        <rFont val="Times New Roman"/>
        <family val="1"/>
      </rPr>
      <t xml:space="preserve"> Šią kainą sudarančios kainos sudedamosios dalys ar įkainiai gali būti išreikštos, neribojant skaičių po kablelio kiekio.                                                                                                                                                                                                                                                                                                            
7. Šiame Excel dokumente tiekėjai, kiek tai yra įmanoma, turi įvesti prekių įkainių bei bendros palyginamosios pasiūlymo kainos apskaičiavimo formules, kad perkančioji organizacija galėtų patikrinti tiekėjų pasiūlymus dėl prekių įkainių ir bendros palyginamosios pasiūlymo kainos skaičiavimo klaidų nebuvimo.
8. Nurodyti kiekiai yra maksimalūs, kurių perkančioji organizacija neįsipareigoja išpirkti. Pradinės sutarties vertė lygi tiekėjo bendrai palyginamajai pasiūlymo kainai be PVM, apskaičiuotai sudauginus maksimalų prekių kiekį iš tiekėjo pasiūlytų įkainių be PVM. Tiekėjo bendrai palyginamajai pasiūlymo kainai Eur su PVM viršijus pirkimui skirtą lėšų sumą Eur su PVM, nustatytą ir užfiksuotą konkretaus pirkimo sąlygų 3 dalyje, tiekėjo pasiūlymo kaina bus laikoma per didele ir perkančiajai organizacijai nepriimtina.
</t>
    </r>
    <r>
      <rPr>
        <b/>
        <i/>
        <sz val="16"/>
        <rFont val="Times New Roman"/>
        <family val="1"/>
      </rPr>
      <t xml:space="preserve">                                               </t>
    </r>
    <r>
      <rPr>
        <i/>
        <sz val="16"/>
        <rFont val="Times New Roman"/>
        <family val="1"/>
      </rPr>
      <t xml:space="preserve">                                                                                                                                                                                                      </t>
    </r>
    <r>
      <rPr>
        <sz val="16"/>
        <rFont val="Times New Roman"/>
        <family val="1"/>
      </rPr>
      <t xml:space="preserve">
</t>
    </r>
  </si>
  <si>
    <r>
      <t xml:space="preserve">Reikalavimų atitikimas
</t>
    </r>
    <r>
      <rPr>
        <b/>
        <u/>
        <sz val="14"/>
        <color rgb="FF000000"/>
        <rFont val="Times New Roman"/>
        <family val="1"/>
      </rPr>
      <t>Tiekėjas nurodo (nebent langelyje šiame stulpelyje ties techniniu parametru yra nurodyta kitaip):
(1) tiekėjo siūlomos įrangos techniniai parametrai;
(2) tiksli nuoroda į informaciją, įrodančią atitiktį reikalaujamam techniniam parametrui gamintojo parengtoje techninėje dokumentacijoje* (dokumento pavadinimas, puslapio numeris ir/ar pan.) (dokumentacijoje tiksliai pažymima informacija, įrodanti atitikimą reikalaujamam techninam parametrui).
*Tiekėjas kartu su pasiūlymu privalo pateikti siūlomos įrangos gamintojo techninę dokumentaciją, įrodančią atitiktį reikalaujamiems techniniams parametrams. Jeigu įrangos gamintojo techninėje dokumentacijoje trūksta dalies informacijos, kuri įrodytų siūlomos įrangos panaudai atitiktį techninės specifikacijos reikalavimams, tuomet tiekėjas kartu su pasiūlymu turi pateikti ir siūlomų prekių gamintojo parengtus techninius dokumentus, kurie įrodytų pasiūlymo atitiktį techninės specifikacijos reikalavimams. Dokumentacijoje tiksliai pažymima informacija, įrodanti atitikimą reikalaujamam techninam parametrui.
Teikiami dokumentai turi būti parengti gamintojo, pilnos apimties (o ne jų iškarpos / fragmentai). 
Dokumentai pateikiami anglų ir / arba lietuvių kalba (-omis).
Pačių tiekėjų parengtos savideklaracijos dėl atitikimo techniniams parametrams nebus laikomos pakankamu ir objektyviu dokumentu (įrodymu), nebent techninėje specifikacijoje yra nurodyta kitaip.</t>
    </r>
  </si>
  <si>
    <r>
      <rPr>
        <b/>
        <sz val="18"/>
        <color theme="1"/>
        <rFont val="Times New Roman"/>
        <family val="1"/>
      </rPr>
      <t xml:space="preserve">Vidutinio (300-600 tyrimų) dydžio pakuotės substrato tūris viršija 100 ml.
</t>
    </r>
    <r>
      <rPr>
        <sz val="18"/>
        <color theme="1"/>
        <rFont val="Times New Roman"/>
        <family val="1"/>
      </rPr>
      <t xml:space="preserve">
</t>
    </r>
    <r>
      <rPr>
        <i/>
        <sz val="16"/>
        <color theme="1"/>
        <rFont val="Times New Roman"/>
        <family val="1"/>
      </rPr>
      <t>Reikalavimas keliamas ir kaip aplinkosauginis reikalavimas, vadovaujantis Aplinkos apsaugos kriterijų taikymo, vykdant žaliuosius pirkimus, tvarkos aprašo 4.4.4.1 papunkčiu.</t>
    </r>
    <r>
      <rPr>
        <sz val="16"/>
        <color theme="1"/>
        <rFont val="Times New Roman"/>
        <family val="1"/>
      </rPr>
      <t xml:space="preserve">
</t>
    </r>
    <r>
      <rPr>
        <b/>
        <sz val="16"/>
        <color theme="1"/>
        <rFont val="Times New Roman"/>
        <family val="1"/>
      </rPr>
      <t xml:space="preserve">
</t>
    </r>
    <r>
      <rPr>
        <b/>
        <i/>
        <u/>
        <sz val="16"/>
        <color theme="1"/>
        <rFont val="Times New Roman"/>
        <family val="1"/>
      </rPr>
      <t xml:space="preserve">Jeigu tiekėjas siūlo šį techninį parametrą, tiekėjas kartu su pasiūlymu privalo pateikti: </t>
    </r>
    <r>
      <rPr>
        <b/>
        <i/>
        <sz val="16"/>
        <color theme="1"/>
        <rFont val="Times New Roman"/>
        <family val="1"/>
      </rPr>
      <t xml:space="preserve">
Prekių gamintojo techninę dokumentaciją, įrodančią atitiktį nurodytam techniniam parametrui.
Teikiami dokumentai turi būti parengti gamintojo, pilnos apimties (o ne jų iškarpos / fragmentai). Dokumentai pateikiami anglų ir / arba lietuvių kalba (-omis). Dokumentacijoje tiksliai pažymima informacija, įrodanti atitikimą reikalaujamam techninam parametrui. Pačių tiekėjų ar gamintojų parengtos savideklaracijos dėl atitikimo šiam reikalavimui nebus laikomos pakankamu ir objektyviu dokumentu (įrodymu). </t>
    </r>
  </si>
  <si>
    <r>
      <t xml:space="preserve">Gamintojas, komercinis prekės pavadinimas, 
prekės kodas (jei taikoma)
</t>
    </r>
    <r>
      <rPr>
        <b/>
        <u/>
        <sz val="14"/>
        <color theme="1"/>
        <rFont val="Times New Roman"/>
        <family val="1"/>
      </rPr>
      <t xml:space="preserve">Tiekėjas kartu su pasiūlymu privalo pateikti:
</t>
    </r>
    <r>
      <rPr>
        <b/>
        <sz val="14"/>
        <color theme="1"/>
        <rFont val="Times New Roman"/>
        <family val="1"/>
      </rPr>
      <t>1. Siūlomų prekių gamintojo parengtas prekių naudojimo instrukcijas, kurios įrodytų prekių atitiktį techninės specifikacijos reikalavimams. Jeigu prekių naudojimo instrukcijose trūksta dalies informacijos, kuri įrodytų siūlomų prekių atitiktį techninės specifikacijos reikalavimams, tuomet tiekėjas kartu su pasiūlymu turi pateikti ir siūlomų prekių gamintojo parengtus techninius dokumentus, kurie įrodytų prekių atitiktį techninės specifikacijos reikalavimams. 
Teikiami dokumentai turi būti parengti gamintojo, pilnos apimties (o ne jų iškarpos / fragmentai). Dokumentacijoje tiksliai pažymima informacija, įrodanti atitikimą reikalaujamam techninam parametrui. Dokumentai pateikiami anglų ir / arba lietuvių kalba (-omis). Pačių tiekėjų parengtos savideklaracijos dėl atitikimo techninės specifikacijos reikalavimams nebus laikomos pakankamu ir objektyviu dokumentu (įrodymu), nebent techninėje specifikacijoje yra nurodyta kitaip.
2. Prekių gamintojo duomenimis pagrįstą šioje lentelėje nurodytų tiekėjo siūlomų prekių kiekių skaičiavimo metodiką.</t>
    </r>
  </si>
  <si>
    <t>Vadybininkas</t>
  </si>
  <si>
    <t>PVM dydis %</t>
  </si>
  <si>
    <t>PVM suma</t>
  </si>
  <si>
    <t>Gamintojas</t>
  </si>
  <si>
    <t>Prekes kodas</t>
  </si>
  <si>
    <t>Spinreact, BA10-30-84311</t>
  </si>
  <si>
    <t>Spinreact, 004C-30-88619</t>
  </si>
  <si>
    <t>Tosoh, 930007</t>
  </si>
  <si>
    <t xml:space="preserve">Reagentų rinkinys opijatų tyrimams </t>
  </si>
  <si>
    <t>Reagentų rinkinys opijatų tyrimams.</t>
  </si>
  <si>
    <t>Reagentų rinkinys amfetaminų tyrimams</t>
  </si>
  <si>
    <t>Reagentų rinkinys kanabinoidų tyrimams</t>
  </si>
  <si>
    <t>Kontrolė ir etalonas kanabinoidų tyrimams</t>
  </si>
  <si>
    <t>Kanabinoidų kontrolės reag, 50 ng/ml</t>
  </si>
  <si>
    <t>Reagentų rinkinys benzodiazepinų tyrimams</t>
  </si>
  <si>
    <t>Etalonas benzodiazepinų tyrimams</t>
  </si>
  <si>
    <t>Kontrolė benzodiazepinų tyrimams</t>
  </si>
  <si>
    <t>Reagentų rinkinys metadono tyrimams</t>
  </si>
  <si>
    <t>Reagentų rinkinys ekstazi tyrimams</t>
  </si>
  <si>
    <t>Etalonas ekstazi tyrimams</t>
  </si>
  <si>
    <t>Kontrolė ekstazi tyrimams</t>
  </si>
  <si>
    <t>Reagentų rinkinys barbituratų tyrimams</t>
  </si>
  <si>
    <t>Reagentų rinkinys fentanilių tyrimams</t>
  </si>
  <si>
    <t>Kontrolė fentanilių tyrimams</t>
  </si>
  <si>
    <t>Reagentų rinkinys sintetinių kanabinoidų  (AB-PINACA) tyrimams</t>
  </si>
  <si>
    <t>Etalonas skirtas: opijatų, mfetaminų, kokaino, metadono, barbituratų tyrimams.</t>
  </si>
  <si>
    <t>Kontrolė skirta: opijatų, mfetaminų, kokaino, metadono, barbituratų tyrimams.</t>
  </si>
  <si>
    <t>Skirta visiems tyrimams</t>
  </si>
  <si>
    <t>Dedikuota keliems reagentų rinkiniams, Vaistų kontolinis reag. (šlapime) 4x10 ml, žema (AMP/COC/MTD/COT/OPI/PPX/BAR/PCP)</t>
  </si>
  <si>
    <t>11.2</t>
  </si>
  <si>
    <t>11.3</t>
  </si>
  <si>
    <t>11.4</t>
  </si>
  <si>
    <t>Bendro naudojimo, Detergentas</t>
  </si>
  <si>
    <t>Bendro naudojimo, Mėginio indeliai</t>
  </si>
  <si>
    <t xml:space="preserve"> </t>
  </si>
  <si>
    <t>Pakuotė</t>
  </si>
  <si>
    <t>Reagentų rinkinys kokaino tyrimams</t>
  </si>
  <si>
    <t>Bendro naudojimo, Cuvettes Spin 120 (1000 racks x5 cuvettes)</t>
  </si>
  <si>
    <t>500 tyrimų</t>
  </si>
  <si>
    <t>Etalonas fentanilių tyrimams I</t>
  </si>
  <si>
    <t>Etalonas fentanilių tyrimams II</t>
  </si>
  <si>
    <t>Etalonas  sintetinių kanabinoidų  (AB-PINACA) tyrimams I</t>
  </si>
  <si>
    <t>Etalonas  sintetinių kanabinoidų  (AB-PINACA) tyrimams II</t>
  </si>
  <si>
    <t>500 vnt.</t>
  </si>
  <si>
    <t>Spinreact, 930010, AMPHETAMINE EIA Urine. 1x105 mL / 1x38 mL</t>
  </si>
  <si>
    <t>Spinreact, 930090, OPIATES EIA Urine. 1x105 mL / 1x38 mL</t>
  </si>
  <si>
    <t>Spinreact, 930030, CANNABINOID EIA Urine. 1x105 mL / 1x38 mL</t>
  </si>
  <si>
    <t>Spinreact, 933070, CANNABINOID Calibrator (5 Levels) for urine. 5x4 mL</t>
  </si>
  <si>
    <t>Spinreact, 930040, COCAINE Metabolite EIA Urine. 1x105 mL / 1x38 mL</t>
  </si>
  <si>
    <t>Spinreact, 930020, BENZODIACEPINES EIA Urine. 1x105 mL / 1x38 mL</t>
  </si>
  <si>
    <t>Spinreact, 933080, BENZODIACEPINES Calibrator (5 Levels) for urine. 5x10 mL</t>
  </si>
  <si>
    <t>Spinreact, 936082, BENZODIACEPINES Control. High Cut-Off. (300 ng/mL). 4x10 mL</t>
  </si>
  <si>
    <t xml:space="preserve">Spibreact, 930070, METHADONE EIA Urine. 1x105 mL / 1x38 mL </t>
  </si>
  <si>
    <t>Spinreact, 930098, BARBITURATES EIA Urine. 2x21 mL / 2x8 mL</t>
  </si>
  <si>
    <t>Spinreact, 930058, ECSTASY EIA Urine. 2x21 mL / 2x8 mL</t>
  </si>
  <si>
    <t>Spinreact, 933030, ECSTASY Calibrator (5 Levels) for Urine. 5x10 mL</t>
  </si>
  <si>
    <t>Spinreact, 935935, ECSTASY Control (500 ng/mL). 4x10 mL</t>
  </si>
  <si>
    <t>Spinreact, 933020, Multidrug Calibrator for urine including concentrations of AMP/COC/MTD/COT/OPI/BAR. 5x10 mL</t>
  </si>
  <si>
    <t>Spinreact, 935910, Multidrug Control for Urine. Low Cut-offs (AMP/COC/MTD/COT/OPI/BAR). 4x10 mL</t>
  </si>
  <si>
    <t>12 x 1L</t>
  </si>
  <si>
    <t>5 x 1000 vnt.</t>
  </si>
  <si>
    <t>5x4ml</t>
  </si>
  <si>
    <t>5x10ml</t>
  </si>
  <si>
    <t>4x10ml</t>
  </si>
  <si>
    <t>200 tyrimų</t>
  </si>
  <si>
    <t>2x10ml</t>
  </si>
  <si>
    <t>2x2x10ml</t>
  </si>
  <si>
    <t>Kontrolė sintetinių kanabinoidų  (AB-PINACA) tyrimams</t>
  </si>
  <si>
    <t>Kontrolė  sintetinių kanabinoidų  (AB-PINACA) tyrimams</t>
  </si>
  <si>
    <r>
      <t xml:space="preserve">Imunofermentinis metodas, rezultatų pateikimas – pusiau kiekybinis. Nėra kryžminio reaktyvumo su benzoilekgoninu, EDDP, kotininu iki 100000 ng/ml. Tiriamas šlapimo mėginys. </t>
    </r>
    <r>
      <rPr>
        <b/>
        <sz val="14"/>
        <rFont val="Times New Roman"/>
        <family val="1"/>
      </rPr>
      <t>Nuoroda: 1. 930090 eiis03_opiates-eia-urine-2020 psl. 1,2</t>
    </r>
  </si>
  <si>
    <r>
      <t xml:space="preserve">Imunofermentinis metodas, rezultatų pateikimas – pusiau kiekybinis. Nėra kryžminio reaktyvumo su amitriptilinu, benzoilekgoninu, metadonu, morfinu, kodeinu, kotininu iki 100000 ng/ml. Tiriamas šlapimo mėginys. </t>
    </r>
    <r>
      <rPr>
        <b/>
        <sz val="14"/>
        <rFont val="Times New Roman"/>
        <family val="1"/>
      </rPr>
      <t>Nuoroda: 2. 930010 Instructions_sheet_Amphetamine_EIA_urine_Ed__02-2013 psl. 1,2</t>
    </r>
  </si>
  <si>
    <r>
      <t xml:space="preserve">Imunofermentinis metodas, rezultatų pateikimas – pusiau kiekybinis. Nėra kryžminio reaktyvumo su benzoilekgoninu, kanabidioliu, kodeinu, kotininu, morfinu, iki 100000 ng/ml. Tiriamas šlapimo mėginys. </t>
    </r>
    <r>
      <rPr>
        <b/>
        <sz val="14"/>
        <rFont val="Times New Roman"/>
        <family val="1"/>
      </rPr>
      <t>Nuoroda: 3. 930030 Instructions_sheet_Cannabinoid_EIA_urine_Ed_02-2013 psl. 1,2</t>
    </r>
  </si>
  <si>
    <t>ARK,5069-0001-00, ARK™ Fentanyl II Assay</t>
  </si>
  <si>
    <r>
      <t xml:space="preserve">Dėl mažo numatomo fentanilių tyrimų skaičiaus, pateikti reagentus vienam užsakymui nedaugiau kaip 250 tyrimų. Imunofermentinis metodas, rezultatų pateikimas – kokybinis. Ribinė nustatoma koncentracija lygi 1,0 ng/ml. Nėra kryžminio reaktyvumo su norfentaniliu iki 15 ng/ml, acetilfentaniliu iki 1,1 ng/ml, izobutirilfentaniliu iki 1,1 ng/ml, akrilfentaniliu iki 1,3 ng/ml, butirilfentaniliu iki 1,4 ng/ml. Tiriamas šlapimo mėginys. </t>
    </r>
    <r>
      <rPr>
        <b/>
        <sz val="14"/>
        <rFont val="Times New Roman"/>
        <family val="1"/>
      </rPr>
      <t>Nuoroda: 9.1 1600-1032-00_ARK_Fentanyl_II_Assay_Website_Ver7 psl. 1, 3.</t>
    </r>
  </si>
  <si>
    <r>
      <t xml:space="preserve">Imunofermentinis metodas, rezultatų pateikimas – pusiau kiekybinis. Nėra kryžminio reaktyvumo su amitriptilinu, kodeinu, kotininu, metadonu, morfinu iki 100000 ng/ml. Tiriamas šlapimo mėginys. </t>
    </r>
    <r>
      <rPr>
        <b/>
        <sz val="14"/>
        <rFont val="Times New Roman"/>
        <family val="1"/>
      </rPr>
      <t>Nuoroda: 4. 930040 Instructions_sheet_Cocaine_metabolite_EIA_urine_Ed.2013 psl. 1, 2</t>
    </r>
  </si>
  <si>
    <r>
      <t xml:space="preserve">Imunofermentinis metodas, rezultatų pateikimas – pusiau kiekybinis. Nėra kryžminio reaktyvumo su amitriptilinu, benzoilekgoninu, EDDP, kodeinu, kotininu, morfinu iki 100000 ng/ml. Tiriamas šlapimo mėginys. </t>
    </r>
    <r>
      <rPr>
        <b/>
        <sz val="14"/>
        <rFont val="Times New Roman"/>
        <family val="1"/>
      </rPr>
      <t>Nuoroda: 5.1 930020 Instructions_sheet_Benzodiazepines_EIA_urine_Ed_02-2013 psl. 1, 2</t>
    </r>
  </si>
  <si>
    <r>
      <t xml:space="preserve">Imunofermentinis metodas, rezultatų pateikimas – pusiau kiekybinis. Nėra kryžminio reaktyvumo su benzoilekgoninu, kodeinu, kotininu, morfinu iki 100000 ng/ml. Tiriamas šlapimo mėginys. </t>
    </r>
    <r>
      <rPr>
        <b/>
        <sz val="14"/>
        <rFont val="Times New Roman"/>
        <family val="1"/>
      </rPr>
      <t>Nuoroda: 6. 930070 Instructions_sheet_Methadone_EIA_urine_Ed_2013 psl. 1, 2</t>
    </r>
  </si>
  <si>
    <r>
      <t xml:space="preserve">Dėl mažo numatomo barbitūratų tyrimų skaičiaus, pateikti reagentus vienam užsakymui ne daugiau kaip 250 tyrimų. Imunofermentinis metodas, rezultatų pateikimas – pusiau kiekybinis. Nėra kryžminio reaktyvumo su benzoilekgoninu, EDDP, kodeinu, kotininu, morfinu iki 100000 ng/ml.Tiriamas šlapimo mėginys. </t>
    </r>
    <r>
      <rPr>
        <b/>
        <sz val="14"/>
        <rFont val="Times New Roman"/>
        <family val="1"/>
      </rPr>
      <t>Nuoroda: 7.1 930098 Instructions_sheet_Barbiturates_EIA_urine_02-2013 psl. 1, 2</t>
    </r>
  </si>
  <si>
    <r>
      <t xml:space="preserve">Dėl mažo numatomo MDMA tyrimų skaičiaus, pateikti reagentus vienam užsakymui ne daugiau kaip 250 tyrimų. Imunofermentinis metodas, rezultatų pateikimas – pusiau kiekybinis. Nėra kryžminio reaktyvumo su benzoilekgoninu, kodeinu, kotininu, metadonu, morfinu iki 100000 ng/ml. Tiriamas šlapimo mėginys. </t>
    </r>
    <r>
      <rPr>
        <b/>
        <sz val="14"/>
        <rFont val="Times New Roman"/>
        <family val="1"/>
      </rPr>
      <t>Nuoroda: 8.1 930058 EIIS14_Ecstasy_EIA_urine_Ed_2013 1, 2</t>
    </r>
  </si>
  <si>
    <r>
      <t xml:space="preserve">Dėl mažo numatomo sintetinių kanabinoidų (AB-PINACA) tyrimų skaičiaus, pateikti reagentus vienam užsakymui nedaugiau kaip 250 tyrimų. Imunofermentinis metodas, rezultatų pateikimas – kokybinis. Nėra kryžminio reaktyvumo su JWH-007 iki 100000 ng/ml, JWH-015 iki 50000 ng/ml, JWH-019 iki 100000 ng/ml, JWH-022 iki 50000 ng/ml, JWH-073 iki 40000 ng/ml, JWH-081, JWH-122, JWH-398 iki 100000 ng/ml. Tiriamas šlapimo mėginys. </t>
    </r>
    <r>
      <rPr>
        <b/>
        <sz val="14"/>
        <rFont val="Times New Roman"/>
        <family val="1"/>
      </rPr>
      <t>Nuoroda: 10.1 1600-0921-00_Export_ARK_AB-PINACA_Assay_Website psl. 1, 3</t>
    </r>
  </si>
  <si>
    <t>9.2</t>
  </si>
  <si>
    <t>9.3</t>
  </si>
  <si>
    <t>9.4</t>
  </si>
  <si>
    <t>ARK,5031-0003-00, ARK™ Fentanyl Control</t>
  </si>
  <si>
    <t>ARK,5055-0001-00, ARK™ AB-PINACA Assay</t>
  </si>
  <si>
    <t>ARK,5055-0002-01, ARK™ AB-PINACA Calibrator Negative</t>
  </si>
  <si>
    <t>ARK,5055-0002-02, ARK™ AB-PINACA Calibrator Cutoff</t>
  </si>
  <si>
    <t>ARK,5055-0003-00, ARK™ AB-PINACA Control</t>
  </si>
  <si>
    <t>ARK,5031-0002-01 ARK™ Fentanyl Calibrator Negative</t>
  </si>
  <si>
    <t>ARK,5031-0002-02 ARK™ Fentanyl Calibrator Cutoff</t>
  </si>
  <si>
    <t>Automatinis (be rankinio pipetavimo) biocheminis analizatorius. Nuoroda: Mindray BS-120 Analyzer - User manual psl. 21</t>
  </si>
  <si>
    <t>100 tyrimų per valandą. Nuoroda: Mindray BS-120 Analyzer - User manual psl. 293</t>
  </si>
  <si>
    <t>Vienu metu yra 28 pozicijos reagentams su šaldymo funkcija. Nuoroda: Mindray BS-120 Analyzer - User manual psl. 293</t>
  </si>
  <si>
    <t>Vienu metu 8 pozicijos mėginiams. Nuoroda: Mindray BS-120 Analyzer - User manual psl. 293</t>
  </si>
  <si>
    <t>Šlapimas. Nuoroda: Mindray BS-120 Analyzer - User manual psl. 21</t>
  </si>
  <si>
    <t>Galima naudoti pirminius bei mikro mėgintuvėlius. Nuoroda: Mindray BS-120 Analyzer - User manual psl. 23</t>
  </si>
  <si>
    <t>Mėginių tūris 30-45µl. Nuoroda: Mindray BS-120 Analyzer - User manual psl. 293</t>
  </si>
  <si>
    <t>Yra skubių mėginių tyrimo galimybė (STAT funkcija). Nuoroda: Mindray BS-120 Analyzer - User manual psl. 293</t>
  </si>
  <si>
    <t>40 kiuvečių rotorius. Nuoroda: Mindray BS-120 Analyzer - User manual psl. 293</t>
  </si>
  <si>
    <t>Zondas (adata, antgalis) yra automatiškai plaunamas tiek iš išorės, tiek iš vidaus. Nuoroda:Mindray BS-120 Analyzer - User manual psl. 156, 188</t>
  </si>
  <si>
    <t>Su integruotu skysčio lygio matavimu ir apatinio lygio jutikliu, apsauga nuo susidūrimo su kliūtimi. Nuoroda: Mindray BS-120 Analyzer - User manual psl. 293</t>
  </si>
  <si>
    <t>Absorbcinis fotometrinis. Nuoroda: Mindray BS-120 Analyzer - User manual psl. 293</t>
  </si>
  <si>
    <t>Imunofermentinis, galutinio taško, nustatyto laiko, kinetinis. Nuoroda: Mindray BS-120 Analyzer - User manual psl. 293</t>
  </si>
  <si>
    <t>Distiliuoto vandens suvartojimas neviršyja 2,5 litrų per valandą. Nuoroda: Mindray BS-120 Analyzer - User manual psl. 293</t>
  </si>
  <si>
    <t>Yra galimybė peržiūrėti reakcijų eigos duomenis. Nuoroda: Mindray BS-120 Analyzer - User manual psl. 28</t>
  </si>
  <si>
    <t>Yra kasdieninė kokybės kontrolės programa. Kokybės duomenys su duomenų archyvavimu. Nuoroda: Mindray BS-120 Analyzer - User manual psl. 110 111, 114, 119</t>
  </si>
  <si>
    <t>TAIP Nuoroda: EIIT06-I TECHNICAL AMPHETAMINE URINE Rev03 psl. 11</t>
  </si>
  <si>
    <t>TAIP Nuoroda: EIIT08-I TECHNICAL BENZODIAZEPINES URINE Rev03 psl. 11</t>
  </si>
  <si>
    <t>TAIP Nuoroda: EIIT09-I TECHNICAL METHADONE URINE Rev03 psl. 11</t>
  </si>
  <si>
    <t xml:space="preserve"> TAIP Nuoroda: EIIT14-I TECHNICAL ECSTASY URINE Rev03 Psl. 11</t>
  </si>
  <si>
    <t xml:space="preserve"> TAIP Nuoroda: EIIT06-I TECHNICAL AMPHETAMINE URINE Rev03 psl. 13; EIIT03-I TECHNICAL OPIATE URINE Rev04 psl. 13; EIIT04-I TECHNICAL CANNABINOIDS URINE Rev05 psl. 13; EIIT02-I TECHNICAL COCAINE URINE Rev03 psl. 14; EIIT08-I TECHNICAL BENZODIAZEPINES URINE Rev03 psl 14; EIIT09-I TECHNICAL METHADONE URINE Rev03 psl 14; EIIT07-I TECHNICAL BARBITURATE URINE Rev03 psl. 13; EIIT14-I TECHNICAL ECSTASY URINE Rev03 psl. 13</t>
  </si>
  <si>
    <t>TAIP  Nuoroda: 1. 930090 eiis03_opiates-eia-urine-2020 psl. 1; 2. 930010 Instructions_sheet_Amphetamine_EIA_urine_Ed__02-2013 psl. 1; 3. 930030 Instructions_sheet_Cannabinoid_EIA_urine_Ed_02-2013 psl. 1; 4. 930040 Instructions_sheet_Cocaine_metabolite_EIA_urine_Ed.2013 psl. 1; 5.1 930020 Instructions_sheet_Benzodiazepines_EIA_urine_Ed_02-2013 psl 1; 6. 930070 Instructions_sheet_Methadone_EIA_urine_Ed_2013 psl. 1; 7.1 930098 Instructions_sheet_Barbiturates_EIA_urine_02-2013 psl. 1:8.1 930058 EIIS14_Ecstasy_EIA_urine_Ed_2013 psl. 1; 9.1 1600-1032-00_ARK_Fentanyl_II_Assay_Website_Ver7 psl. 2; 10.1 1600-0921-00_Export_ARK_AB-PINACA_Assay_Website psl. 1.</t>
  </si>
  <si>
    <t xml:space="preserve">  TAIP Nuoroda: 4. 930040 Instructions_sheet_Cocaine_metabolite_EIA_urine_Ed.2013 psl. 1; 8.1 930058 EIIS14_Ecstasy_EIA_urine_Ed_2013 psl. 1; 2. 930010 Instructions_sheet_Amphetamine_EIA_urine_Ed__02-2013 psl. 1; 6. 930070 Instructions_sheet_Methadone_EIA_urine_Ed_2013 psl. 1; 1. 930090 eiis03_opiates-eia-urine-2020 psl. 1; 7.1 930098 Instructions_sheet_Barbiturates_EIA_urine_02-2013. psl. 1; 5.1 930020 Instructions_sheet_Benzodiazepines_EIA_urine_Ed_02-2013 psl. 1; 3. 930030 Instructions_sheet_Cannabinoid_EIA_urine_Ed_02-2013 psl. 1</t>
  </si>
  <si>
    <t xml:space="preserve"> TAIP Nuoroda: 1. 930090 eiis03_opiates-eia-urine-2020 psl. 2; 2. 930010 Instructions_sheet_Amphetamine_EIA_urine_Ed__02-2013 psl. 2; 3. 930030 Instructions_sheet_Cannabinoid_EIA_urine_Ed_02-2013 psl. 2; 4. 930040 Instructions_sheet_Cocaine_metabolite_EIA_urine_Ed.2013 psl. 2; 5.1 930020 Instructions_sheet_Benzodiazepines_EIA_urine_Ed_02-2013 psl. 2; 6. 930070 Instructions_sheet_Methadone_EIA_urine_Ed_2013 psl. 2; 7.1 930098 Instructions_sheet_Barbiturates_EIA_urine_02-2013 psl. 2.</t>
  </si>
  <si>
    <t>TAIP Nuoroda: 9.1 1600-1032-00_ARK_Fentanyl_II_Assay_Website_Ver7 psl. 1.</t>
  </si>
  <si>
    <t>Darbui tinkamas bangos ilgis 340nm Nuoroda: Mindray BS-120 Analyzer - User manual psl. 293</t>
  </si>
  <si>
    <t>TAIP Nuoroda: Mindray BS-120 Analyzer - User manual psl. 293</t>
  </si>
  <si>
    <t xml:space="preserve"> TAIP Nuoroda: EIIT03-I TECHNICAL OPIATE URINE Rev04 psl. 11</t>
  </si>
  <si>
    <t>TAIP Nuoroda: EIIT06-I TECHNICAL AMPHETAMINE URINE Rev03 psl. 12</t>
  </si>
  <si>
    <t>TAIP Nuoroda: EIIT04-I TECHNICAL CANNABINOIDS URINE Rev05 psl. 12</t>
  </si>
  <si>
    <t>TAIP Nuoroda: EIIT02-I TECHNICAL COCAINE URINE Rev03 psl. 12.</t>
  </si>
  <si>
    <t>TAIP Nuoroda: EIIT08-I TECHNICAL BENZODIAZEPINES URINE Rev03 psl. 12</t>
  </si>
  <si>
    <t>TAIP Nuoroda: EIIT09-I TECHNICAL METHADONE URINE Rev03 psl. 12</t>
  </si>
  <si>
    <t>TAIP Nuoroda: EIIT07-I TECHNICAL BARBITURATE URINE Rev03 psl. 11</t>
  </si>
  <si>
    <t>Dedikuota keliems reagentų rinkiniams, Multietalono ir kontrolės reagentas, 5 lygiai</t>
  </si>
  <si>
    <t>4x4ml</t>
  </si>
  <si>
    <t>Spinreact, 936072, CANNABINOID Calibrator / Cut-off (Level 2) (50 ng/mL) for Urine. 4x4 mL</t>
  </si>
  <si>
    <t>11.5</t>
  </si>
  <si>
    <t>10.2</t>
  </si>
  <si>
    <t>10.3</t>
  </si>
  <si>
    <t>10.4</t>
  </si>
  <si>
    <t>8.2</t>
  </si>
  <si>
    <t>8.3</t>
  </si>
  <si>
    <t>5.2</t>
  </si>
  <si>
    <t>5.3</t>
  </si>
  <si>
    <t>3.2</t>
  </si>
  <si>
    <t>3.3</t>
  </si>
  <si>
    <r>
      <t xml:space="preserve">Analizatorius - 2 vnt. panaudai*. 
</t>
    </r>
    <r>
      <rPr>
        <b/>
        <sz val="14"/>
        <rFont val="Times New Roman"/>
        <family val="1"/>
      </rPr>
      <t xml:space="preserve">
Panaudos teise įsigijami 2 (du) vienodi analizatoriai. 
Antrasis analizatorius bus naudojamas kaip pakaitinis (atsarginis) pagrindinio analizatoriaus gedimo atveju ar kai pagrindiniam analizatoriui yra reikalinga profilaktinė priežiūra, siekiant užtikrinti nepertraukiamą tyrimų atlikimą.</t>
    </r>
    <r>
      <rPr>
        <b/>
        <sz val="14"/>
        <color indexed="8"/>
        <rFont val="Times New Roman"/>
        <family val="1"/>
      </rPr>
      <t xml:space="preserve">
Gamintojas, modelis / tipas, kilmės šalis, pagaminimo metai: 1 vnt. Mindray BS-120 (Spinreact Spin 120), Kinija 2016 m. ir 1 vnt.  Mindray BS-120 (Spinreact Spin 120), Kinija, 2013 m.
</t>
    </r>
    <r>
      <rPr>
        <i/>
        <sz val="14"/>
        <color rgb="FF000000"/>
        <rFont val="Times New Roman"/>
        <family val="1"/>
      </rPr>
      <t>* Įrangos įsigijamas panaudos pagrindu, bet ne nuosavybės teise, kartu yra ir aplinkosauginis reikalavimas, vadovaujantis Aplinkos apsaugos kriterijų taikymo, vykdant žaliuosius pirkimus, tvarkos aprašo 4.4.4.5 papunkčiu, kadangi perkančiajai organizacijai, pasibaigus sutarties galiojimui, grąžinus tiekėjui įrangą, jis kartu su gamintoju galės ją perdirbti ar panaudoti svarbiausias detales, todėl tai prisideda prie tvarios politikos įgyvendinimo.</t>
    </r>
  </si>
  <si>
    <t>Ne didesnė nei 2 nm. Nuoroda: Mindray BS-120 Analyzer - User manual psl. 307</t>
  </si>
  <si>
    <t>Analizatorius valdomas kartu pateikiamu išoriniu suderinamu kompiuteriu su programine įranga ir spausdintuvu. 
Tiekėjas, pateikdamas pasiūlymą, deklaruoja, kad atitinka šį reikalavimą, ir dėl šio reikalavimo gamintojo techninės dokumentacijos nereikalaujama pateikti.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</si>
</sst>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43" x14ac:knownFonts="1">
    <font>
      <sz val="11"/>
      <color theme="1"/>
      <name val="Times New Roman"/>
      <family val="1"/>
    </font>
    <font>
      <sz val="12"/>
      <color theme="1"/>
      <name val="Times New Roman"/>
      <family val="1"/>
    </font>
    <font>
      <i/>
      <sz val="11"/>
      <color theme="1"/>
      <name val="Times New Roman"/>
      <family val="1"/>
    </font>
    <font>
      <b/>
      <i/>
      <sz val="11"/>
      <color theme="1"/>
      <name val="Times New Roman"/>
      <family val="1"/>
    </font>
    <font>
      <sz val="11"/>
      <color rgb="FF000000"/>
      <name val="Times New Roman"/>
      <family val="1"/>
    </font>
    <font>
      <sz val="10"/>
      <name val="Arial"/>
      <family val="2"/>
    </font>
    <font>
      <sz val="14"/>
      <color theme="1"/>
      <name val="Times New Roman"/>
      <family val="1"/>
    </font>
    <font>
      <b/>
      <sz val="14"/>
      <color theme="1"/>
      <name val="Times New Roman"/>
      <family val="1"/>
    </font>
    <font>
      <i/>
      <sz val="14"/>
      <color theme="1"/>
      <name val="Times New Roman"/>
      <family val="1"/>
    </font>
    <font>
      <b/>
      <i/>
      <sz val="14"/>
      <color theme="1"/>
      <name val="Times New Roman"/>
      <family val="1"/>
    </font>
    <font>
      <b/>
      <sz val="14"/>
      <color rgb="FF000000"/>
      <name val="Times New Roman"/>
      <family val="1"/>
    </font>
    <font>
      <sz val="14"/>
      <color rgb="FF000000"/>
      <name val="Times New Roman"/>
      <family val="1"/>
    </font>
    <font>
      <sz val="14"/>
      <name val="Times New Roman"/>
      <family val="1"/>
    </font>
    <font>
      <sz val="13"/>
      <color theme="1"/>
      <name val="Times New Roman"/>
      <family val="1"/>
    </font>
    <font>
      <b/>
      <i/>
      <sz val="13"/>
      <color theme="1"/>
      <name val="Times New Roman"/>
      <family val="1"/>
    </font>
    <font>
      <b/>
      <i/>
      <sz val="14"/>
      <name val="Times New Roman"/>
      <family val="1"/>
    </font>
    <font>
      <b/>
      <sz val="14"/>
      <name val="Times New Roman"/>
      <family val="1"/>
    </font>
    <font>
      <b/>
      <sz val="14"/>
      <color indexed="8"/>
      <name val="Times New Roman"/>
      <family val="1"/>
    </font>
    <font>
      <b/>
      <u/>
      <sz val="14"/>
      <color rgb="FF000000"/>
      <name val="Times New Roman"/>
      <family val="1"/>
    </font>
    <font>
      <b/>
      <i/>
      <sz val="14"/>
      <color rgb="FF000000"/>
      <name val="Times New Roman"/>
      <family val="1"/>
    </font>
    <font>
      <i/>
      <sz val="14"/>
      <color rgb="FF000000"/>
      <name val="Times New Roman"/>
      <family val="1"/>
    </font>
    <font>
      <sz val="16"/>
      <name val="Times New Roman"/>
      <family val="1"/>
    </font>
    <font>
      <i/>
      <sz val="14"/>
      <name val="Times New Roman"/>
      <family val="1"/>
    </font>
    <font>
      <b/>
      <sz val="16"/>
      <name val="Times New Roman"/>
      <family val="1"/>
    </font>
    <font>
      <b/>
      <i/>
      <sz val="16"/>
      <name val="Times New Roman"/>
      <family val="1"/>
    </font>
    <font>
      <i/>
      <sz val="16"/>
      <name val="Times New Roman"/>
      <family val="1"/>
    </font>
    <font>
      <b/>
      <sz val="16"/>
      <color theme="1"/>
      <name val="Times New Roman"/>
      <family val="1"/>
    </font>
    <font>
      <b/>
      <i/>
      <sz val="16"/>
      <color theme="1"/>
      <name val="Times New Roman"/>
      <family val="1"/>
    </font>
    <font>
      <sz val="16"/>
      <color theme="1"/>
      <name val="Times New Roman"/>
      <family val="1"/>
    </font>
    <font>
      <b/>
      <vertAlign val="subscript"/>
      <sz val="16"/>
      <color theme="1"/>
      <name val="Times New Roman"/>
      <family val="1"/>
    </font>
    <font>
      <i/>
      <sz val="16"/>
      <color theme="1"/>
      <name val="Times New Roman"/>
      <family val="1"/>
    </font>
    <font>
      <b/>
      <i/>
      <u/>
      <sz val="16"/>
      <color theme="1"/>
      <name val="Times New Roman"/>
      <family val="1"/>
    </font>
    <font>
      <b/>
      <u/>
      <sz val="16"/>
      <color theme="1"/>
      <name val="Times New Roman"/>
      <family val="1"/>
    </font>
    <font>
      <b/>
      <sz val="18"/>
      <color theme="1"/>
      <name val="Times New Roman"/>
      <family val="1"/>
    </font>
    <font>
      <b/>
      <sz val="18"/>
      <color rgb="FFFF0000"/>
      <name val="Times New Roman"/>
      <family val="1"/>
    </font>
    <font>
      <b/>
      <sz val="18"/>
      <name val="Times New Roman"/>
      <family val="1"/>
    </font>
    <font>
      <b/>
      <sz val="18"/>
      <color rgb="FF1F1F1F"/>
      <name val="Times New Roman"/>
      <family val="1"/>
    </font>
    <font>
      <sz val="18"/>
      <color theme="1"/>
      <name val="Times New Roman"/>
      <family val="1"/>
    </font>
    <font>
      <b/>
      <sz val="16"/>
      <color rgb="FF000000"/>
      <name val="Times New Roman"/>
      <family val="1"/>
    </font>
    <font>
      <b/>
      <u/>
      <sz val="14"/>
      <color theme="1"/>
      <name val="Times New Roman"/>
      <family val="1"/>
    </font>
    <font>
      <b/>
      <i/>
      <sz val="16"/>
      <color rgb="FF000000"/>
      <name val="Times New Roman"/>
      <family val="1"/>
    </font>
    <font>
      <b/>
      <sz val="16"/>
      <color indexed="8"/>
      <name val="Times New Roman"/>
      <family val="1"/>
    </font>
    <font>
      <b/>
      <sz val="12"/>
      <color rgb="FF000000"/>
      <name val="Times New Roman"/>
      <family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diagonalUp="1"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
    <xf numFmtId="0" fontId="0" fillId="0" borderId="0"/>
    <xf numFmtId="0" fontId="5" fillId="0" borderId="0"/>
    <xf numFmtId="164" fontId="4" fillId="0" borderId="0"/>
  </cellStyleXfs>
  <cellXfs count="120">
    <xf numFmtId="0" fontId="0" fillId="0" borderId="0" xfId="0"/>
    <xf numFmtId="0" fontId="1" fillId="2" borderId="0" xfId="0" applyFont="1" applyFill="1"/>
    <xf numFmtId="0" fontId="1" fillId="0" borderId="0" xfId="0" applyFont="1"/>
    <xf numFmtId="0" fontId="0" fillId="2" borderId="0" xfId="0" applyFill="1"/>
    <xf numFmtId="0" fontId="1" fillId="4" borderId="0" xfId="0" applyFont="1" applyFill="1"/>
    <xf numFmtId="0" fontId="2" fillId="2" borderId="0" xfId="0" applyFont="1" applyFill="1"/>
    <xf numFmtId="0" fontId="2" fillId="0" borderId="0" xfId="0" applyFont="1"/>
    <xf numFmtId="0" fontId="3" fillId="4" borderId="0" xfId="0" applyFont="1" applyFill="1" applyAlignment="1">
      <alignment horizontal="center" vertical="center"/>
    </xf>
    <xf numFmtId="0" fontId="0" fillId="3" borderId="0" xfId="0" applyFill="1"/>
    <xf numFmtId="0" fontId="1" fillId="3" borderId="0" xfId="0" applyFont="1" applyFill="1"/>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xf>
    <xf numFmtId="0" fontId="8" fillId="3" borderId="5" xfId="0" applyFont="1" applyFill="1" applyBorder="1" applyAlignment="1">
      <alignment horizontal="center" vertical="center"/>
    </xf>
    <xf numFmtId="49" fontId="8" fillId="3" borderId="1"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wrapText="1"/>
    </xf>
    <xf numFmtId="0" fontId="6" fillId="2" borderId="0" xfId="0" applyFont="1" applyFill="1"/>
    <xf numFmtId="0" fontId="13" fillId="4" borderId="0" xfId="0" applyFont="1" applyFill="1"/>
    <xf numFmtId="0" fontId="13" fillId="0" borderId="0" xfId="0" applyFont="1"/>
    <xf numFmtId="0" fontId="6" fillId="4" borderId="0" xfId="0" applyFont="1" applyFill="1"/>
    <xf numFmtId="0" fontId="6" fillId="0" borderId="0" xfId="0" applyFont="1"/>
    <xf numFmtId="49" fontId="17" fillId="4" borderId="6" xfId="0" applyNumberFormat="1" applyFont="1" applyFill="1" applyBorder="1" applyAlignment="1">
      <alignment horizontal="center" vertical="center"/>
    </xf>
    <xf numFmtId="49" fontId="12" fillId="4" borderId="7" xfId="0" applyNumberFormat="1" applyFont="1" applyFill="1" applyBorder="1" applyAlignment="1">
      <alignment horizontal="center" vertical="center"/>
    </xf>
    <xf numFmtId="0" fontId="7" fillId="0" borderId="0" xfId="0" applyFont="1" applyAlignment="1">
      <alignment horizontal="center" vertical="center"/>
    </xf>
    <xf numFmtId="1" fontId="11" fillId="3" borderId="9" xfId="0" applyNumberFormat="1" applyFont="1" applyFill="1" applyBorder="1" applyAlignment="1">
      <alignment horizontal="center" vertical="center" wrapText="1"/>
    </xf>
    <xf numFmtId="0" fontId="12" fillId="0" borderId="1" xfId="0" applyFont="1" applyBorder="1" applyAlignment="1">
      <alignment vertical="center" wrapText="1"/>
    </xf>
    <xf numFmtId="49" fontId="9" fillId="3" borderId="1" xfId="0" applyNumberFormat="1" applyFont="1" applyFill="1" applyBorder="1" applyAlignment="1">
      <alignment horizontal="center" vertical="center"/>
    </xf>
    <xf numFmtId="0" fontId="16" fillId="3" borderId="5" xfId="0" applyFont="1" applyFill="1" applyBorder="1" applyAlignment="1">
      <alignment horizontal="center" vertical="center" wrapText="1"/>
    </xf>
    <xf numFmtId="49" fontId="8" fillId="0" borderId="6" xfId="0" applyNumberFormat="1" applyFont="1" applyBorder="1" applyAlignment="1">
      <alignment vertical="center" wrapText="1"/>
    </xf>
    <xf numFmtId="0" fontId="12" fillId="4" borderId="1" xfId="0" applyFont="1" applyFill="1" applyBorder="1" applyAlignment="1">
      <alignment horizontal="left" vertical="center" wrapText="1"/>
    </xf>
    <xf numFmtId="0" fontId="14" fillId="4" borderId="0" xfId="0" applyFont="1" applyFill="1" applyAlignment="1">
      <alignment horizontal="left" vertical="center" wrapText="1"/>
    </xf>
    <xf numFmtId="0" fontId="12" fillId="4" borderId="4" xfId="0" applyFont="1" applyFill="1" applyBorder="1" applyAlignment="1">
      <alignment horizontal="left" vertical="center" wrapText="1"/>
    </xf>
    <xf numFmtId="49" fontId="6" fillId="4" borderId="0" xfId="0" applyNumberFormat="1" applyFont="1" applyFill="1" applyAlignment="1">
      <alignment horizontal="left" vertical="top" wrapText="1"/>
    </xf>
    <xf numFmtId="49" fontId="22" fillId="0" borderId="0" xfId="0" applyNumberFormat="1" applyFont="1" applyAlignment="1">
      <alignmen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shrinkToFit="1"/>
    </xf>
    <xf numFmtId="0" fontId="17" fillId="4" borderId="0" xfId="0" applyFont="1" applyFill="1" applyAlignment="1">
      <alignment horizontal="center" vertical="center"/>
    </xf>
    <xf numFmtId="0" fontId="26"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6" fillId="4" borderId="6" xfId="0" applyFont="1" applyFill="1" applyBorder="1" applyAlignment="1">
      <alignment horizontal="center" vertical="center" wrapText="1"/>
    </xf>
    <xf numFmtId="49" fontId="15" fillId="4" borderId="7"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6" fillId="2" borderId="0" xfId="0" applyFont="1" applyFill="1"/>
    <xf numFmtId="0" fontId="28" fillId="2" borderId="0" xfId="0" applyFont="1" applyFill="1"/>
    <xf numFmtId="0" fontId="28" fillId="4" borderId="0" xfId="0" applyFont="1" applyFill="1"/>
    <xf numFmtId="0" fontId="28" fillId="0" borderId="0" xfId="0" applyFont="1"/>
    <xf numFmtId="0" fontId="26" fillId="2" borderId="0" xfId="0" applyFont="1" applyFill="1" applyAlignment="1">
      <alignment horizontal="center"/>
    </xf>
    <xf numFmtId="2" fontId="26" fillId="2" borderId="0" xfId="0" applyNumberFormat="1" applyFont="1" applyFill="1" applyAlignment="1">
      <alignment horizontal="left" vertical="center" wrapText="1"/>
    </xf>
    <xf numFmtId="0" fontId="21" fillId="4" borderId="0" xfId="0" applyFont="1" applyFill="1"/>
    <xf numFmtId="0" fontId="23" fillId="0" borderId="4" xfId="0" applyFont="1" applyBorder="1" applyAlignment="1">
      <alignment vertical="center" wrapText="1"/>
    </xf>
    <xf numFmtId="0" fontId="40" fillId="3" borderId="1" xfId="0" applyFont="1" applyFill="1" applyBorder="1" applyAlignment="1">
      <alignment vertical="center" wrapText="1"/>
    </xf>
    <xf numFmtId="0" fontId="9" fillId="2" borderId="4" xfId="0" applyFont="1" applyFill="1" applyBorder="1" applyAlignment="1">
      <alignment horizontal="center" vertical="center" wrapText="1"/>
    </xf>
    <xf numFmtId="0" fontId="8" fillId="3" borderId="15" xfId="0" applyFont="1" applyFill="1" applyBorder="1" applyAlignment="1">
      <alignment horizontal="center" vertical="center"/>
    </xf>
    <xf numFmtId="0" fontId="42" fillId="0" borderId="16" xfId="0" applyFont="1" applyBorder="1" applyAlignment="1">
      <alignment horizontal="center" vertical="center" wrapText="1"/>
    </xf>
    <xf numFmtId="0" fontId="42" fillId="0" borderId="17" xfId="0" applyFont="1" applyBorder="1" applyAlignment="1">
      <alignment horizontal="center" vertical="center" wrapText="1"/>
    </xf>
    <xf numFmtId="0" fontId="1" fillId="2" borderId="1" xfId="0" applyFont="1" applyFill="1" applyBorder="1"/>
    <xf numFmtId="0" fontId="2" fillId="2" borderId="1" xfId="0" applyFont="1" applyFill="1" applyBorder="1"/>
    <xf numFmtId="0" fontId="0" fillId="2" borderId="1" xfId="0" applyFill="1" applyBorder="1"/>
    <xf numFmtId="0" fontId="6" fillId="4" borderId="1" xfId="0" applyFont="1" applyFill="1" applyBorder="1"/>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6" fillId="4" borderId="0" xfId="0" applyFont="1" applyFill="1" applyAlignment="1">
      <alignment wrapText="1"/>
    </xf>
    <xf numFmtId="0" fontId="26" fillId="2" borderId="0" xfId="0" applyFont="1" applyFill="1" applyAlignment="1">
      <alignment wrapText="1"/>
    </xf>
    <xf numFmtId="0" fontId="26" fillId="2" borderId="0" xfId="0" applyFont="1" applyFill="1" applyAlignment="1">
      <alignment horizontal="center" wrapText="1"/>
    </xf>
    <xf numFmtId="0" fontId="10" fillId="3" borderId="1" xfId="0" applyFont="1" applyFill="1" applyBorder="1" applyAlignment="1">
      <alignment wrapText="1"/>
    </xf>
    <xf numFmtId="0" fontId="10" fillId="3" borderId="1" xfId="0" applyFont="1" applyFill="1" applyBorder="1" applyAlignment="1">
      <alignment vertical="center" wrapText="1"/>
    </xf>
    <xf numFmtId="0" fontId="3" fillId="4" borderId="0" xfId="0" applyFont="1" applyFill="1" applyAlignment="1">
      <alignment horizontal="center" vertical="center" wrapText="1"/>
    </xf>
    <xf numFmtId="0" fontId="1" fillId="0" borderId="0" xfId="0" applyFont="1" applyAlignment="1">
      <alignment wrapText="1"/>
    </xf>
    <xf numFmtId="2" fontId="9" fillId="3" borderId="1" xfId="0" applyNumberFormat="1" applyFont="1" applyFill="1" applyBorder="1" applyAlignment="1">
      <alignment horizontal="center" vertical="center"/>
    </xf>
    <xf numFmtId="0" fontId="27" fillId="4" borderId="4" xfId="0" applyFont="1" applyFill="1" applyBorder="1" applyAlignment="1">
      <alignment horizontal="left" vertical="center" wrapText="1"/>
    </xf>
    <xf numFmtId="0" fontId="27" fillId="4" borderId="2"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33" fillId="4" borderId="4"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7" fillId="4" borderId="4"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7" fillId="4" borderId="0" xfId="0" applyFont="1" applyFill="1" applyAlignment="1">
      <alignment horizontal="center" vertical="center"/>
    </xf>
    <xf numFmtId="49" fontId="21" fillId="4" borderId="0" xfId="0" applyNumberFormat="1" applyFont="1" applyFill="1" applyAlignment="1">
      <alignment horizontal="left" vertical="top" wrapText="1"/>
    </xf>
    <xf numFmtId="0" fontId="14" fillId="4" borderId="0" xfId="0" applyFont="1" applyFill="1" applyAlignment="1">
      <alignment horizontal="left" vertical="center" wrapText="1"/>
    </xf>
    <xf numFmtId="0" fontId="15" fillId="3" borderId="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0"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10"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4" xfId="0" applyFont="1" applyFill="1" applyBorder="1" applyAlignment="1">
      <alignment horizontal="center" vertical="center" wrapText="1"/>
    </xf>
    <xf numFmtId="2" fontId="26" fillId="2" borderId="0" xfId="0" applyNumberFormat="1" applyFont="1" applyFill="1" applyAlignment="1">
      <alignment horizontal="left" vertical="center" wrapText="1"/>
    </xf>
    <xf numFmtId="0" fontId="27" fillId="3" borderId="0" xfId="0" applyFont="1" applyFill="1" applyAlignment="1">
      <alignment horizontal="center" vertical="center"/>
    </xf>
    <xf numFmtId="2" fontId="23" fillId="4" borderId="8" xfId="0" applyNumberFormat="1" applyFont="1" applyFill="1" applyBorder="1" applyAlignment="1">
      <alignment horizontal="left" vertical="top" wrapText="1"/>
    </xf>
    <xf numFmtId="49" fontId="7" fillId="4" borderId="1" xfId="0" applyNumberFormat="1" applyFont="1" applyFill="1" applyBorder="1" applyAlignment="1">
      <alignment horizontal="right" vertical="center"/>
    </xf>
    <xf numFmtId="0" fontId="23"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7" fillId="3" borderId="1" xfId="0" applyFont="1" applyFill="1" applyBorder="1" applyAlignment="1">
      <alignment horizontal="left" vertical="center" wrapText="1"/>
    </xf>
  </cellXfs>
  <cellStyles count="3">
    <cellStyle name="Excel Built-in Normal" xfId="2" xr:uid="{29DB1601-7A7E-4FFB-A554-D305B2922F17}"/>
    <cellStyle name="Normal" xfId="0" builtinId="0" customBuiltin="1"/>
    <cellStyle name="Normal 2" xfId="1" xr:uid="{3ADDE012-5D86-4011-A57B-ECA6E32EC5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503467</xdr:colOff>
      <xdr:row>25</xdr:row>
      <xdr:rowOff>50238</xdr:rowOff>
    </xdr:to>
    <xdr:pic>
      <xdr:nvPicPr>
        <xdr:cNvPr id="2" name="Picture 1">
          <a:extLst>
            <a:ext uri="{FF2B5EF4-FFF2-40B4-BE49-F238E27FC236}">
              <a16:creationId xmlns:a16="http://schemas.microsoft.com/office/drawing/2014/main" id="{7453021E-39B7-CD4C-7DA8-814EF500EF30}"/>
            </a:ext>
          </a:extLst>
        </xdr:cNvPr>
        <xdr:cNvPicPr>
          <a:picLocks noChangeAspect="1"/>
        </xdr:cNvPicPr>
      </xdr:nvPicPr>
      <xdr:blipFill>
        <a:blip xmlns:r="http://schemas.openxmlformats.org/officeDocument/2006/relationships" r:embed="rId1"/>
        <a:stretch>
          <a:fillRect/>
        </a:stretch>
      </xdr:blipFill>
      <xdr:spPr>
        <a:xfrm>
          <a:off x="0" y="0"/>
          <a:ext cx="10866667" cy="44952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9ADD-5E37-4998-B363-BC89734EE926}">
  <dimension ref="A1:CWR114"/>
  <sheetViews>
    <sheetView tabSelected="1" topLeftCell="A5" zoomScale="55" zoomScaleNormal="55" workbookViewId="0">
      <selection activeCell="O1" sqref="O1:U1048576"/>
    </sheetView>
  </sheetViews>
  <sheetFormatPr defaultColWidth="10.88671875" defaultRowHeight="15.6" x14ac:dyDescent="0.3"/>
  <cols>
    <col min="1" max="1" width="19.5546875" style="2" customWidth="1"/>
    <col min="2" max="2" width="63.33203125" style="75" customWidth="1"/>
    <col min="3" max="3" width="87.5546875" style="2" customWidth="1"/>
    <col min="4" max="4" width="45.6640625" style="2" customWidth="1"/>
    <col min="5" max="5" width="34.109375" style="2" customWidth="1"/>
    <col min="6" max="6" width="22.44140625" style="2" customWidth="1"/>
    <col min="7" max="7" width="25.109375" style="2" customWidth="1"/>
    <col min="8" max="8" width="19.6640625" style="2" customWidth="1"/>
    <col min="9" max="9" width="18.44140625" style="2" customWidth="1"/>
    <col min="10" max="10" width="16.5546875" style="2" customWidth="1"/>
    <col min="11" max="11" width="17.109375" style="2" customWidth="1"/>
    <col min="12" max="12" width="18.33203125" style="2" customWidth="1"/>
    <col min="13" max="13" width="25.33203125" style="2" customWidth="1"/>
    <col min="14" max="14" width="105.88671875" style="2" customWidth="1"/>
    <col min="15" max="15" width="17.109375" style="2" hidden="1" customWidth="1"/>
    <col min="16" max="16" width="13.44140625" style="2" hidden="1" customWidth="1"/>
    <col min="17" max="17" width="0" style="2" hidden="1" customWidth="1"/>
    <col min="18" max="18" width="15.33203125" style="2" hidden="1" customWidth="1"/>
    <col min="19" max="19" width="17.6640625" style="2" hidden="1" customWidth="1"/>
    <col min="20" max="21" width="0" style="2" hidden="1" customWidth="1"/>
    <col min="22" max="16384" width="10.88671875" style="2"/>
  </cols>
  <sheetData>
    <row r="1" spans="1:59" s="25" customFormat="1" ht="18" x14ac:dyDescent="0.35">
      <c r="A1" s="24"/>
      <c r="B1" s="69"/>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row>
    <row r="2" spans="1:59" s="51" customFormat="1" ht="21" x14ac:dyDescent="0.4">
      <c r="A2" s="48" t="s">
        <v>85</v>
      </c>
      <c r="B2" s="70"/>
      <c r="C2" s="48"/>
      <c r="D2" s="49"/>
      <c r="E2" s="49"/>
      <c r="F2" s="49"/>
      <c r="G2" s="49"/>
      <c r="H2" s="49"/>
      <c r="I2" s="49"/>
      <c r="J2" s="49"/>
      <c r="K2" s="49"/>
      <c r="L2" s="49"/>
      <c r="M2" s="49"/>
      <c r="N2" s="49"/>
      <c r="O2" s="50"/>
      <c r="P2" s="50"/>
      <c r="Q2" s="50"/>
      <c r="R2" s="50"/>
      <c r="S2" s="50"/>
      <c r="T2" s="50"/>
      <c r="U2" s="50"/>
      <c r="V2" s="50"/>
      <c r="W2" s="50"/>
      <c r="X2" s="50"/>
      <c r="Y2" s="50"/>
      <c r="Z2" s="50"/>
      <c r="AA2" s="50"/>
      <c r="AB2" s="50"/>
      <c r="AC2" s="50"/>
      <c r="AD2" s="50"/>
      <c r="AE2" s="50"/>
      <c r="AF2" s="50"/>
      <c r="AG2" s="50"/>
      <c r="AH2" s="50"/>
    </row>
    <row r="3" spans="1:59" s="51" customFormat="1" ht="21" x14ac:dyDescent="0.4">
      <c r="A3" s="48"/>
      <c r="B3" s="70"/>
      <c r="C3" s="48"/>
      <c r="D3" s="49"/>
      <c r="E3" s="49"/>
      <c r="F3" s="49"/>
      <c r="G3" s="49"/>
      <c r="H3" s="49"/>
      <c r="I3" s="49"/>
      <c r="J3" s="49"/>
      <c r="K3" s="49"/>
      <c r="L3" s="49"/>
      <c r="M3" s="49"/>
      <c r="N3" s="49"/>
      <c r="O3" s="50"/>
      <c r="P3" s="50"/>
      <c r="Q3" s="50"/>
      <c r="R3" s="50"/>
      <c r="S3" s="50"/>
      <c r="T3" s="50"/>
      <c r="U3" s="50"/>
      <c r="V3" s="50"/>
      <c r="W3" s="50"/>
      <c r="X3" s="50"/>
      <c r="Y3" s="50"/>
      <c r="Z3" s="50"/>
      <c r="AA3" s="50"/>
      <c r="AB3" s="50"/>
      <c r="AC3" s="50"/>
      <c r="AD3" s="50"/>
      <c r="AE3" s="50"/>
      <c r="AF3" s="50"/>
      <c r="AG3" s="50"/>
      <c r="AH3" s="50"/>
    </row>
    <row r="4" spans="1:59" s="51" customFormat="1" ht="12" customHeight="1" x14ac:dyDescent="0.4">
      <c r="A4" s="49"/>
      <c r="B4" s="71"/>
      <c r="C4" s="52"/>
      <c r="D4" s="49"/>
      <c r="E4" s="49"/>
      <c r="F4" s="49"/>
      <c r="G4" s="49"/>
      <c r="H4" s="49"/>
      <c r="I4" s="49"/>
      <c r="J4" s="49"/>
      <c r="K4" s="49"/>
      <c r="L4" s="49"/>
      <c r="M4" s="49"/>
      <c r="N4" s="49"/>
      <c r="O4" s="50"/>
      <c r="P4" s="50"/>
      <c r="Q4" s="50"/>
      <c r="R4" s="50"/>
      <c r="S4" s="50"/>
      <c r="T4" s="50"/>
      <c r="U4" s="50"/>
      <c r="V4" s="50"/>
      <c r="W4" s="50"/>
      <c r="X4" s="50"/>
      <c r="Y4" s="50"/>
      <c r="Z4" s="50"/>
      <c r="AA4" s="50"/>
      <c r="AB4" s="50"/>
      <c r="AC4" s="50"/>
      <c r="AD4" s="50"/>
      <c r="AE4" s="50"/>
      <c r="AF4" s="50"/>
      <c r="AG4" s="50"/>
      <c r="AH4" s="50"/>
    </row>
    <row r="5" spans="1:59" s="51" customFormat="1" ht="43.2" customHeight="1" x14ac:dyDescent="0.4">
      <c r="A5" s="111" t="s">
        <v>140</v>
      </c>
      <c r="B5" s="111"/>
      <c r="C5" s="111"/>
      <c r="D5" s="111"/>
      <c r="E5" s="112" t="s">
        <v>0</v>
      </c>
      <c r="F5" s="112"/>
      <c r="G5" s="112"/>
      <c r="H5" s="112"/>
      <c r="I5" s="112"/>
      <c r="J5" s="49"/>
      <c r="K5" s="49"/>
      <c r="L5" s="49"/>
      <c r="M5" s="49"/>
      <c r="N5" s="49"/>
      <c r="O5" s="50"/>
      <c r="P5" s="50"/>
      <c r="Q5" s="50"/>
      <c r="R5" s="50"/>
      <c r="S5" s="50"/>
      <c r="T5" s="50"/>
      <c r="U5" s="50"/>
      <c r="V5" s="50"/>
      <c r="W5" s="50"/>
      <c r="X5" s="50"/>
      <c r="Y5" s="50"/>
      <c r="Z5" s="50"/>
      <c r="AA5" s="50"/>
      <c r="AB5" s="50"/>
      <c r="AC5" s="50"/>
      <c r="AD5" s="50"/>
      <c r="AE5" s="50"/>
      <c r="AF5" s="50"/>
      <c r="AG5" s="50"/>
      <c r="AH5" s="50"/>
    </row>
    <row r="6" spans="1:59" s="51" customFormat="1" ht="18" customHeight="1" x14ac:dyDescent="0.4">
      <c r="A6" s="53"/>
      <c r="B6" s="53"/>
      <c r="C6" s="53"/>
      <c r="D6" s="53"/>
      <c r="E6" s="53"/>
      <c r="F6" s="49"/>
      <c r="G6" s="49"/>
      <c r="H6" s="49"/>
      <c r="I6" s="49"/>
      <c r="J6" s="49"/>
      <c r="K6" s="49"/>
      <c r="L6" s="49"/>
      <c r="M6" s="49"/>
      <c r="N6" s="49"/>
      <c r="O6" s="50"/>
      <c r="P6" s="50"/>
      <c r="Q6" s="50"/>
      <c r="R6" s="50"/>
      <c r="S6" s="50"/>
      <c r="T6" s="50"/>
      <c r="U6" s="50"/>
      <c r="V6" s="50"/>
      <c r="W6" s="50"/>
      <c r="X6" s="50"/>
      <c r="Y6" s="50"/>
      <c r="Z6" s="50"/>
      <c r="AA6" s="50"/>
      <c r="AB6" s="50"/>
      <c r="AC6" s="50"/>
      <c r="AD6" s="50"/>
      <c r="AE6" s="50"/>
      <c r="AF6" s="50"/>
      <c r="AG6" s="50"/>
      <c r="AH6" s="50"/>
    </row>
    <row r="7" spans="1:59" s="51" customFormat="1" ht="79.2" customHeight="1" thickBot="1" x14ac:dyDescent="0.45">
      <c r="A7" s="111" t="s">
        <v>139</v>
      </c>
      <c r="B7" s="111"/>
      <c r="C7" s="111"/>
      <c r="D7" s="111"/>
      <c r="E7" s="111"/>
      <c r="F7" s="111"/>
      <c r="G7" s="111"/>
      <c r="H7" s="111"/>
      <c r="I7" s="111"/>
      <c r="J7" s="49"/>
      <c r="K7" s="49"/>
      <c r="L7" s="49"/>
      <c r="M7" s="49"/>
      <c r="N7" s="49"/>
      <c r="O7" s="50"/>
      <c r="P7" s="50"/>
      <c r="Q7" s="50"/>
      <c r="R7" s="50"/>
      <c r="S7" s="50"/>
      <c r="T7" s="50"/>
      <c r="U7" s="50"/>
      <c r="V7" s="50"/>
      <c r="W7" s="50"/>
      <c r="X7" s="50"/>
      <c r="Y7" s="50"/>
      <c r="Z7" s="50"/>
      <c r="AA7" s="50"/>
      <c r="AB7" s="50"/>
      <c r="AC7" s="50"/>
      <c r="AD7" s="50"/>
      <c r="AE7" s="50"/>
      <c r="AF7" s="50"/>
      <c r="AG7" s="50"/>
      <c r="AH7" s="50"/>
    </row>
    <row r="8" spans="1:59" s="51" customFormat="1" ht="149.4" customHeight="1" x14ac:dyDescent="0.4">
      <c r="A8" s="113" t="s">
        <v>86</v>
      </c>
      <c r="B8" s="113"/>
      <c r="C8" s="113"/>
      <c r="D8" s="113"/>
      <c r="E8" s="113"/>
      <c r="F8" s="113"/>
      <c r="G8" s="113"/>
      <c r="H8" s="113"/>
      <c r="I8" s="113"/>
      <c r="J8" s="113"/>
      <c r="K8" s="113"/>
      <c r="L8" s="113"/>
      <c r="M8" s="113"/>
      <c r="N8" s="54"/>
      <c r="O8" s="59" t="s">
        <v>158</v>
      </c>
      <c r="P8" s="60" t="s">
        <v>159</v>
      </c>
      <c r="Q8" s="60" t="s">
        <v>160</v>
      </c>
      <c r="R8" s="60" t="s">
        <v>161</v>
      </c>
      <c r="S8" s="60" t="s">
        <v>162</v>
      </c>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row>
    <row r="9" spans="1:59" ht="42" customHeight="1" x14ac:dyDescent="0.3">
      <c r="A9" s="115" t="s">
        <v>141</v>
      </c>
      <c r="B9" s="116"/>
      <c r="C9" s="116"/>
      <c r="D9" s="116"/>
      <c r="E9" s="116"/>
      <c r="F9" s="116"/>
      <c r="G9" s="116"/>
      <c r="H9" s="116"/>
      <c r="I9" s="116"/>
      <c r="J9" s="116"/>
      <c r="K9" s="116"/>
      <c r="L9" s="116"/>
      <c r="M9" s="116"/>
      <c r="N9" s="117"/>
      <c r="O9" s="61"/>
      <c r="P9" s="61"/>
      <c r="Q9" s="61"/>
      <c r="R9" s="61"/>
      <c r="S9" s="61"/>
      <c r="T9" s="1"/>
      <c r="U9" s="1"/>
      <c r="V9" s="1"/>
      <c r="W9" s="1"/>
      <c r="X9" s="1"/>
      <c r="Y9" s="1"/>
      <c r="Z9" s="1"/>
      <c r="AA9" s="1"/>
      <c r="AB9" s="1"/>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row>
    <row r="10" spans="1:59" ht="393" customHeight="1" x14ac:dyDescent="0.3">
      <c r="A10" s="10" t="s">
        <v>1</v>
      </c>
      <c r="B10" s="11" t="s">
        <v>87</v>
      </c>
      <c r="C10" s="11" t="s">
        <v>152</v>
      </c>
      <c r="D10" s="40" t="s">
        <v>142</v>
      </c>
      <c r="E10" s="12" t="s">
        <v>16</v>
      </c>
      <c r="F10" s="12" t="s">
        <v>4</v>
      </c>
      <c r="G10" s="39" t="s">
        <v>103</v>
      </c>
      <c r="H10" s="12" t="s">
        <v>7</v>
      </c>
      <c r="I10" s="12" t="s">
        <v>14</v>
      </c>
      <c r="J10" s="12" t="s">
        <v>6</v>
      </c>
      <c r="K10" s="12" t="s">
        <v>5</v>
      </c>
      <c r="L10" s="12" t="s">
        <v>15</v>
      </c>
      <c r="M10" s="12" t="s">
        <v>8</v>
      </c>
      <c r="N10" s="11" t="s">
        <v>157</v>
      </c>
      <c r="O10" s="61"/>
      <c r="P10" s="61"/>
      <c r="Q10" s="61"/>
      <c r="R10" s="61"/>
      <c r="S10" s="61"/>
      <c r="T10" s="3"/>
      <c r="U10" s="3"/>
      <c r="V10" s="1"/>
      <c r="W10" s="1"/>
      <c r="X10" s="1"/>
      <c r="Y10" s="1"/>
      <c r="Z10" s="1"/>
      <c r="AA10" s="1"/>
      <c r="AB10" s="1"/>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row>
    <row r="11" spans="1:59" s="6" customFormat="1" ht="25.95" customHeight="1" x14ac:dyDescent="0.3">
      <c r="A11" s="13">
        <v>1</v>
      </c>
      <c r="B11" s="57">
        <v>2</v>
      </c>
      <c r="C11" s="14">
        <v>3</v>
      </c>
      <c r="D11" s="15">
        <v>4</v>
      </c>
      <c r="E11" s="16">
        <v>5</v>
      </c>
      <c r="F11" s="16">
        <v>6</v>
      </c>
      <c r="G11" s="16">
        <v>7</v>
      </c>
      <c r="H11" s="16">
        <v>8</v>
      </c>
      <c r="I11" s="16">
        <v>9</v>
      </c>
      <c r="J11" s="16">
        <v>10</v>
      </c>
      <c r="K11" s="16">
        <v>11</v>
      </c>
      <c r="L11" s="16">
        <v>12</v>
      </c>
      <c r="M11" s="16">
        <v>13</v>
      </c>
      <c r="N11" s="57">
        <v>14</v>
      </c>
      <c r="O11" s="62"/>
      <c r="P11" s="62"/>
      <c r="Q11" s="62"/>
      <c r="R11" s="62"/>
      <c r="S11" s="62"/>
      <c r="T11" s="3"/>
      <c r="U11" s="3"/>
      <c r="V11" s="5"/>
      <c r="W11" s="5"/>
      <c r="X11" s="5"/>
      <c r="Y11" s="5"/>
      <c r="Z11" s="5"/>
      <c r="AA11" s="5"/>
      <c r="AB11" s="5"/>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row>
    <row r="12" spans="1:59" customFormat="1" ht="94.95" customHeight="1" x14ac:dyDescent="0.3">
      <c r="A12" s="17" t="s">
        <v>3</v>
      </c>
      <c r="B12" s="55" t="s">
        <v>88</v>
      </c>
      <c r="C12" s="30" t="s">
        <v>227</v>
      </c>
      <c r="D12" s="28">
        <v>12300</v>
      </c>
      <c r="E12" s="18"/>
      <c r="F12" s="18"/>
      <c r="G12" s="18"/>
      <c r="H12" s="18"/>
      <c r="I12" s="18"/>
      <c r="J12" s="18"/>
      <c r="K12" s="18"/>
      <c r="L12" s="18"/>
      <c r="M12" s="18"/>
      <c r="N12" s="58"/>
      <c r="O12" s="63"/>
      <c r="P12" s="63"/>
      <c r="Q12" s="63"/>
      <c r="R12" s="63"/>
      <c r="S12" s="63"/>
      <c r="T12" s="3"/>
      <c r="U12" s="3"/>
      <c r="V12" s="3"/>
      <c r="W12" s="3"/>
      <c r="X12" s="3"/>
      <c r="Y12" s="3"/>
      <c r="Z12" s="3"/>
      <c r="AA12" s="3"/>
      <c r="AB12" s="3"/>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row>
    <row r="13" spans="1:59" customFormat="1" ht="113.4" customHeight="1" x14ac:dyDescent="0.3">
      <c r="A13" s="19" t="s">
        <v>2</v>
      </c>
      <c r="B13" s="38" t="s">
        <v>167</v>
      </c>
      <c r="C13" s="20"/>
      <c r="D13" s="29"/>
      <c r="E13" s="65" t="s">
        <v>166</v>
      </c>
      <c r="F13" s="65" t="s">
        <v>193</v>
      </c>
      <c r="G13" s="65">
        <v>30</v>
      </c>
      <c r="H13" s="65" t="s">
        <v>196</v>
      </c>
      <c r="I13" s="65">
        <v>1250</v>
      </c>
      <c r="J13" s="65">
        <v>21</v>
      </c>
      <c r="K13" s="65">
        <f>I13*1.21-I13</f>
        <v>262.5</v>
      </c>
      <c r="L13" s="65">
        <f>I13*1.21</f>
        <v>1512.5</v>
      </c>
      <c r="M13" s="65">
        <f>I13*G13</f>
        <v>37500</v>
      </c>
      <c r="N13" s="66" t="s">
        <v>203</v>
      </c>
      <c r="O13" s="63"/>
      <c r="P13" s="63"/>
      <c r="Q13" s="63"/>
      <c r="R13" s="63"/>
      <c r="S13" s="63"/>
      <c r="T13" s="3"/>
      <c r="U13" s="3"/>
      <c r="V13" s="3"/>
      <c r="W13" s="3"/>
      <c r="X13" s="3"/>
      <c r="Y13" s="3"/>
      <c r="Z13" s="3"/>
      <c r="AA13" s="3"/>
      <c r="AB13" s="3"/>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row>
    <row r="14" spans="1:59" customFormat="1" ht="107.4" customHeight="1" x14ac:dyDescent="0.3">
      <c r="A14" s="17" t="s">
        <v>17</v>
      </c>
      <c r="B14" s="55" t="s">
        <v>89</v>
      </c>
      <c r="C14" s="30" t="s">
        <v>228</v>
      </c>
      <c r="D14" s="28">
        <v>12300</v>
      </c>
      <c r="E14" s="67"/>
      <c r="F14" s="67"/>
      <c r="G14" s="67"/>
      <c r="H14" s="67"/>
      <c r="I14" s="67"/>
      <c r="J14" s="67"/>
      <c r="K14" s="67"/>
      <c r="L14" s="67"/>
      <c r="M14" s="67"/>
      <c r="N14" s="68"/>
      <c r="O14" s="63"/>
      <c r="P14" s="63"/>
      <c r="Q14" s="63"/>
      <c r="R14" s="63"/>
      <c r="S14" s="63"/>
      <c r="T14" s="3"/>
      <c r="U14" s="3"/>
      <c r="V14" s="3"/>
      <c r="W14" s="3"/>
      <c r="X14" s="3"/>
      <c r="Y14" s="3"/>
      <c r="Z14" s="3"/>
      <c r="AA14" s="3"/>
      <c r="AB14" s="3"/>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row>
    <row r="15" spans="1:59" customFormat="1" ht="113.4" customHeight="1" x14ac:dyDescent="0.3">
      <c r="A15" s="19" t="s">
        <v>18</v>
      </c>
      <c r="B15" s="38" t="s">
        <v>168</v>
      </c>
      <c r="C15" s="20"/>
      <c r="D15" s="29"/>
      <c r="E15" s="65" t="s">
        <v>168</v>
      </c>
      <c r="F15" s="65" t="s">
        <v>193</v>
      </c>
      <c r="G15" s="65">
        <v>30</v>
      </c>
      <c r="H15" s="65" t="s">
        <v>196</v>
      </c>
      <c r="I15" s="65">
        <v>1250</v>
      </c>
      <c r="J15" s="65">
        <v>21</v>
      </c>
      <c r="K15" s="65">
        <f t="shared" ref="K15:K49" si="0">I15*1.21-I15</f>
        <v>262.5</v>
      </c>
      <c r="L15" s="65">
        <f t="shared" ref="L15:L49" si="1">I15*1.21</f>
        <v>1512.5</v>
      </c>
      <c r="M15" s="65">
        <f t="shared" ref="M15:M49" si="2">I15*G15</f>
        <v>37500</v>
      </c>
      <c r="N15" s="66" t="s">
        <v>202</v>
      </c>
      <c r="O15" s="63"/>
      <c r="P15" s="63"/>
      <c r="Q15" s="63"/>
      <c r="R15" s="63"/>
      <c r="S15" s="63"/>
      <c r="T15" s="3"/>
      <c r="U15" s="3"/>
      <c r="V15" s="3"/>
      <c r="W15" s="3"/>
      <c r="X15" s="3"/>
      <c r="Y15" s="3"/>
      <c r="Z15" s="3"/>
      <c r="AA15" s="3"/>
      <c r="AB15" s="3"/>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row>
    <row r="16" spans="1:59" customFormat="1" ht="112.95" customHeight="1" x14ac:dyDescent="0.3">
      <c r="A16" s="17" t="s">
        <v>19</v>
      </c>
      <c r="B16" s="55" t="s">
        <v>90</v>
      </c>
      <c r="C16" s="30" t="s">
        <v>229</v>
      </c>
      <c r="D16" s="28">
        <v>11700</v>
      </c>
      <c r="E16" s="67"/>
      <c r="F16" s="67"/>
      <c r="G16" s="67"/>
      <c r="H16" s="67"/>
      <c r="I16" s="67"/>
      <c r="J16" s="67"/>
      <c r="K16" s="67"/>
      <c r="L16" s="67"/>
      <c r="M16" s="67"/>
      <c r="N16" s="68"/>
      <c r="O16" s="63"/>
      <c r="P16" s="63"/>
      <c r="Q16" s="63"/>
      <c r="R16" s="63"/>
      <c r="S16" s="63"/>
      <c r="T16" s="3"/>
      <c r="U16" s="3"/>
      <c r="V16" s="3"/>
      <c r="W16" s="3"/>
      <c r="X16" s="3"/>
      <c r="Y16" s="3"/>
      <c r="Z16" s="3"/>
      <c r="AA16" s="3"/>
      <c r="AB16" s="3"/>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row>
    <row r="17" spans="1:59" customFormat="1" ht="113.4" customHeight="1" x14ac:dyDescent="0.3">
      <c r="A17" s="19" t="s">
        <v>20</v>
      </c>
      <c r="B17" s="38" t="s">
        <v>169</v>
      </c>
      <c r="C17" s="20"/>
      <c r="D17" s="29"/>
      <c r="E17" s="65" t="s">
        <v>169</v>
      </c>
      <c r="F17" s="65" t="s">
        <v>193</v>
      </c>
      <c r="G17" s="65">
        <v>29</v>
      </c>
      <c r="H17" s="65" t="s">
        <v>196</v>
      </c>
      <c r="I17" s="65">
        <v>1100</v>
      </c>
      <c r="J17" s="65">
        <v>21</v>
      </c>
      <c r="K17" s="65">
        <f t="shared" si="0"/>
        <v>231</v>
      </c>
      <c r="L17" s="65">
        <f t="shared" si="1"/>
        <v>1331</v>
      </c>
      <c r="M17" s="65">
        <f t="shared" si="2"/>
        <v>31900</v>
      </c>
      <c r="N17" s="66" t="s">
        <v>204</v>
      </c>
      <c r="O17" s="63"/>
      <c r="P17" s="63"/>
      <c r="Q17" s="63"/>
      <c r="R17" s="63"/>
      <c r="S17" s="63"/>
      <c r="T17" s="3"/>
      <c r="U17" s="3"/>
      <c r="V17" s="3"/>
      <c r="W17" s="3"/>
      <c r="X17" s="3"/>
      <c r="Y17" s="3"/>
      <c r="Z17" s="3"/>
      <c r="AA17" s="3"/>
      <c r="AB17" s="3"/>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row>
    <row r="18" spans="1:59" s="25" customFormat="1" ht="55.2" customHeight="1" x14ac:dyDescent="0.35">
      <c r="A18" s="19" t="s">
        <v>293</v>
      </c>
      <c r="B18" s="72" t="s">
        <v>170</v>
      </c>
      <c r="C18" s="20"/>
      <c r="D18" s="29"/>
      <c r="E18" s="65" t="s">
        <v>170</v>
      </c>
      <c r="F18" s="65" t="s">
        <v>193</v>
      </c>
      <c r="G18" s="65">
        <v>9</v>
      </c>
      <c r="H18" s="65" t="s">
        <v>219</v>
      </c>
      <c r="I18" s="65">
        <v>250</v>
      </c>
      <c r="J18" s="65">
        <v>21</v>
      </c>
      <c r="K18" s="65">
        <f t="shared" si="0"/>
        <v>52.5</v>
      </c>
      <c r="L18" s="65">
        <f t="shared" si="1"/>
        <v>302.5</v>
      </c>
      <c r="M18" s="65">
        <f t="shared" si="2"/>
        <v>2250</v>
      </c>
      <c r="N18" s="66" t="s">
        <v>205</v>
      </c>
      <c r="O18" s="64"/>
      <c r="P18" s="64"/>
      <c r="Q18" s="64"/>
      <c r="R18" s="64"/>
      <c r="S18" s="64"/>
      <c r="T18" s="3"/>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row>
    <row r="19" spans="1:59" s="25" customFormat="1" ht="64.2" customHeight="1" x14ac:dyDescent="0.35">
      <c r="A19" s="19" t="s">
        <v>294</v>
      </c>
      <c r="B19" s="73" t="s">
        <v>171</v>
      </c>
      <c r="C19" s="20"/>
      <c r="D19" s="29"/>
      <c r="E19" s="65" t="s">
        <v>171</v>
      </c>
      <c r="F19" s="65" t="s">
        <v>193</v>
      </c>
      <c r="G19" s="65">
        <v>6</v>
      </c>
      <c r="H19" s="65" t="s">
        <v>283</v>
      </c>
      <c r="I19" s="65">
        <v>250</v>
      </c>
      <c r="J19" s="65">
        <v>21</v>
      </c>
      <c r="K19" s="65">
        <f t="shared" si="0"/>
        <v>52.5</v>
      </c>
      <c r="L19" s="65">
        <f t="shared" si="1"/>
        <v>302.5</v>
      </c>
      <c r="M19" s="65">
        <f t="shared" si="2"/>
        <v>1500</v>
      </c>
      <c r="N19" s="66" t="s">
        <v>284</v>
      </c>
      <c r="O19" s="64"/>
      <c r="P19" s="64"/>
      <c r="Q19" s="64"/>
      <c r="R19" s="64"/>
      <c r="S19" s="6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row>
    <row r="20" spans="1:59" customFormat="1" ht="104.4" customHeight="1" x14ac:dyDescent="0.3">
      <c r="A20" s="17" t="s">
        <v>21</v>
      </c>
      <c r="B20" s="55" t="s">
        <v>91</v>
      </c>
      <c r="C20" s="30" t="s">
        <v>232</v>
      </c>
      <c r="D20" s="28">
        <v>10200</v>
      </c>
      <c r="E20" s="67"/>
      <c r="F20" s="67"/>
      <c r="G20" s="67"/>
      <c r="H20" s="67"/>
      <c r="I20" s="67"/>
      <c r="J20" s="67"/>
      <c r="K20" s="67"/>
      <c r="L20" s="67"/>
      <c r="M20" s="67"/>
      <c r="N20" s="68"/>
      <c r="O20" s="63"/>
      <c r="P20" s="63"/>
      <c r="Q20" s="63"/>
      <c r="R20" s="63"/>
      <c r="S20" s="63"/>
      <c r="T20" s="3"/>
      <c r="U20" s="3"/>
      <c r="V20" s="3"/>
      <c r="W20" s="3"/>
      <c r="X20" s="3"/>
      <c r="Y20" s="3"/>
      <c r="Z20" s="3"/>
      <c r="AA20" s="3"/>
      <c r="AB20" s="3"/>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row>
    <row r="21" spans="1:59" customFormat="1" ht="113.4" customHeight="1" x14ac:dyDescent="0.3">
      <c r="A21" s="19" t="s">
        <v>22</v>
      </c>
      <c r="B21" s="38" t="s">
        <v>194</v>
      </c>
      <c r="C21" s="20"/>
      <c r="D21" s="29"/>
      <c r="E21" s="65" t="s">
        <v>194</v>
      </c>
      <c r="F21" s="65" t="s">
        <v>193</v>
      </c>
      <c r="G21" s="65">
        <v>26</v>
      </c>
      <c r="H21" s="65" t="s">
        <v>196</v>
      </c>
      <c r="I21" s="65">
        <v>1000</v>
      </c>
      <c r="J21" s="65">
        <v>21</v>
      </c>
      <c r="K21" s="65">
        <f t="shared" si="0"/>
        <v>210</v>
      </c>
      <c r="L21" s="65">
        <f t="shared" si="1"/>
        <v>1210</v>
      </c>
      <c r="M21" s="65">
        <f t="shared" si="2"/>
        <v>26000</v>
      </c>
      <c r="N21" s="66" t="s">
        <v>206</v>
      </c>
      <c r="O21" s="63"/>
      <c r="P21" s="63"/>
      <c r="Q21" s="63"/>
      <c r="R21" s="63"/>
      <c r="S21" s="63"/>
      <c r="T21" s="3"/>
      <c r="U21" s="3"/>
      <c r="V21" s="3"/>
      <c r="W21" s="3"/>
      <c r="X21" s="3"/>
      <c r="Y21" s="3"/>
      <c r="Z21" s="3"/>
      <c r="AA21" s="3"/>
      <c r="AB21" s="3"/>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row>
    <row r="22" spans="1:59" customFormat="1" ht="111.6" customHeight="1" x14ac:dyDescent="0.3">
      <c r="A22" s="17" t="s">
        <v>23</v>
      </c>
      <c r="B22" s="55" t="s">
        <v>92</v>
      </c>
      <c r="C22" s="30" t="s">
        <v>233</v>
      </c>
      <c r="D22" s="28">
        <v>10200</v>
      </c>
      <c r="E22" s="67"/>
      <c r="F22" s="67"/>
      <c r="G22" s="67"/>
      <c r="H22" s="67"/>
      <c r="I22" s="67"/>
      <c r="J22" s="67"/>
      <c r="K22" s="67"/>
      <c r="L22" s="67"/>
      <c r="M22" s="67"/>
      <c r="N22" s="68"/>
      <c r="O22" s="63"/>
      <c r="P22" s="63"/>
      <c r="Q22" s="63"/>
      <c r="R22" s="63"/>
      <c r="S22" s="63"/>
      <c r="T22" s="3"/>
      <c r="U22" s="3"/>
      <c r="V22" s="3"/>
      <c r="W22" s="3"/>
      <c r="X22" s="3"/>
      <c r="Y22" s="3"/>
      <c r="Z22" s="3"/>
      <c r="AA22" s="3"/>
      <c r="AB22" s="3"/>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row>
    <row r="23" spans="1:59" customFormat="1" ht="113.4" customHeight="1" x14ac:dyDescent="0.3">
      <c r="A23" s="19" t="s">
        <v>24</v>
      </c>
      <c r="B23" s="38" t="s">
        <v>172</v>
      </c>
      <c r="C23" s="20"/>
      <c r="D23" s="29"/>
      <c r="E23" s="65" t="s">
        <v>172</v>
      </c>
      <c r="F23" s="65" t="s">
        <v>193</v>
      </c>
      <c r="G23" s="65">
        <v>26</v>
      </c>
      <c r="H23" s="65" t="s">
        <v>196</v>
      </c>
      <c r="I23" s="65">
        <v>950</v>
      </c>
      <c r="J23" s="65">
        <v>12</v>
      </c>
      <c r="K23" s="65">
        <f t="shared" si="0"/>
        <v>199.5</v>
      </c>
      <c r="L23" s="65">
        <f t="shared" si="1"/>
        <v>1149.5</v>
      </c>
      <c r="M23" s="65">
        <f t="shared" si="2"/>
        <v>24700</v>
      </c>
      <c r="N23" s="66" t="s">
        <v>207</v>
      </c>
      <c r="O23" s="63"/>
      <c r="P23" s="63"/>
      <c r="Q23" s="63"/>
      <c r="R23" s="63"/>
      <c r="S23" s="63"/>
      <c r="T23" s="3"/>
      <c r="U23" s="3"/>
      <c r="V23" s="3"/>
      <c r="W23" s="3"/>
      <c r="X23" s="3"/>
      <c r="Y23" s="3"/>
      <c r="Z23" s="3"/>
      <c r="AA23" s="3"/>
      <c r="AB23" s="3"/>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row>
    <row r="24" spans="1:59" s="25" customFormat="1" ht="61.8" customHeight="1" x14ac:dyDescent="0.35">
      <c r="A24" s="19" t="s">
        <v>291</v>
      </c>
      <c r="B24" s="72" t="s">
        <v>173</v>
      </c>
      <c r="C24" s="20"/>
      <c r="D24" s="29"/>
      <c r="E24" s="65" t="s">
        <v>173</v>
      </c>
      <c r="F24" s="65" t="s">
        <v>193</v>
      </c>
      <c r="G24" s="65">
        <v>6</v>
      </c>
      <c r="H24" s="65" t="s">
        <v>220</v>
      </c>
      <c r="I24" s="65">
        <v>250</v>
      </c>
      <c r="J24" s="65">
        <v>21</v>
      </c>
      <c r="K24" s="65">
        <f t="shared" si="0"/>
        <v>52.5</v>
      </c>
      <c r="L24" s="65">
        <f t="shared" si="1"/>
        <v>302.5</v>
      </c>
      <c r="M24" s="65">
        <f t="shared" si="2"/>
        <v>1500</v>
      </c>
      <c r="N24" s="66" t="s">
        <v>208</v>
      </c>
      <c r="O24" s="64"/>
      <c r="P24" s="64"/>
      <c r="Q24" s="64"/>
      <c r="R24" s="64"/>
      <c r="S24" s="64"/>
      <c r="T24" s="3"/>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row>
    <row r="25" spans="1:59" s="25" customFormat="1" ht="61.2" customHeight="1" x14ac:dyDescent="0.35">
      <c r="A25" s="19" t="s">
        <v>292</v>
      </c>
      <c r="B25" s="73" t="s">
        <v>174</v>
      </c>
      <c r="C25" s="20"/>
      <c r="D25" s="29"/>
      <c r="E25" s="65" t="s">
        <v>174</v>
      </c>
      <c r="F25" s="65" t="s">
        <v>193</v>
      </c>
      <c r="G25" s="65">
        <v>6</v>
      </c>
      <c r="H25" s="65" t="s">
        <v>221</v>
      </c>
      <c r="I25" s="65">
        <v>250</v>
      </c>
      <c r="J25" s="65">
        <v>21</v>
      </c>
      <c r="K25" s="65">
        <f t="shared" si="0"/>
        <v>52.5</v>
      </c>
      <c r="L25" s="65">
        <f t="shared" si="1"/>
        <v>302.5</v>
      </c>
      <c r="M25" s="65">
        <f t="shared" si="2"/>
        <v>1500</v>
      </c>
      <c r="N25" s="66" t="s">
        <v>209</v>
      </c>
      <c r="O25" s="64"/>
      <c r="P25" s="64"/>
      <c r="Q25" s="64"/>
      <c r="R25" s="64"/>
      <c r="S25" s="64"/>
      <c r="T25" s="3"/>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row>
    <row r="26" spans="1:59" customFormat="1" ht="106.95" customHeight="1" x14ac:dyDescent="0.3">
      <c r="A26" s="17" t="s">
        <v>25</v>
      </c>
      <c r="B26" s="55" t="s">
        <v>93</v>
      </c>
      <c r="C26" s="30" t="s">
        <v>234</v>
      </c>
      <c r="D26" s="28">
        <v>10800</v>
      </c>
      <c r="E26" s="67"/>
      <c r="F26" s="67"/>
      <c r="G26" s="67"/>
      <c r="H26" s="67"/>
      <c r="I26" s="67"/>
      <c r="J26" s="67"/>
      <c r="K26" s="67"/>
      <c r="L26" s="67"/>
      <c r="M26" s="67"/>
      <c r="N26" s="68"/>
      <c r="O26" s="63"/>
      <c r="P26" s="63"/>
      <c r="Q26" s="63"/>
      <c r="R26" s="63"/>
      <c r="S26" s="63"/>
      <c r="T26" s="3"/>
      <c r="U26" s="3"/>
      <c r="V26" s="3"/>
      <c r="W26" s="3"/>
      <c r="X26" s="3"/>
      <c r="Y26" s="3"/>
      <c r="Z26" s="3"/>
      <c r="AA26" s="3"/>
      <c r="AB26" s="3"/>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row>
    <row r="27" spans="1:59" customFormat="1" ht="113.4" customHeight="1" x14ac:dyDescent="0.3">
      <c r="A27" s="19" t="s">
        <v>26</v>
      </c>
      <c r="B27" s="38" t="s">
        <v>175</v>
      </c>
      <c r="C27" s="20"/>
      <c r="D27" s="29"/>
      <c r="E27" s="65" t="s">
        <v>175</v>
      </c>
      <c r="F27" s="65" t="s">
        <v>193</v>
      </c>
      <c r="G27" s="65">
        <v>27</v>
      </c>
      <c r="H27" s="65" t="s">
        <v>196</v>
      </c>
      <c r="I27" s="65">
        <v>1000</v>
      </c>
      <c r="J27" s="65">
        <v>21</v>
      </c>
      <c r="K27" s="65">
        <f t="shared" si="0"/>
        <v>210</v>
      </c>
      <c r="L27" s="65">
        <f t="shared" si="1"/>
        <v>1210</v>
      </c>
      <c r="M27" s="65">
        <f t="shared" si="2"/>
        <v>27000</v>
      </c>
      <c r="N27" s="66" t="s">
        <v>210</v>
      </c>
      <c r="O27" s="63"/>
      <c r="P27" s="63"/>
      <c r="Q27" s="63"/>
      <c r="R27" s="63"/>
      <c r="S27" s="63"/>
      <c r="T27" s="3"/>
      <c r="U27" s="3"/>
      <c r="V27" s="3"/>
      <c r="W27" s="3"/>
      <c r="X27" s="3"/>
      <c r="Y27" s="3"/>
      <c r="Z27" s="3"/>
      <c r="AA27" s="3"/>
      <c r="AB27" s="3"/>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row>
    <row r="28" spans="1:59" customFormat="1" ht="159" customHeight="1" x14ac:dyDescent="0.3">
      <c r="A28" s="17" t="s">
        <v>27</v>
      </c>
      <c r="B28" s="55" t="s">
        <v>94</v>
      </c>
      <c r="C28" s="30" t="s">
        <v>235</v>
      </c>
      <c r="D28" s="28">
        <v>1500</v>
      </c>
      <c r="E28" s="67"/>
      <c r="F28" s="67"/>
      <c r="G28" s="67"/>
      <c r="H28" s="67"/>
      <c r="I28" s="67"/>
      <c r="J28" s="67"/>
      <c r="K28" s="67"/>
      <c r="L28" s="67"/>
      <c r="M28" s="67"/>
      <c r="N28" s="68"/>
      <c r="O28" s="63"/>
      <c r="P28" s="63"/>
      <c r="Q28" s="63"/>
      <c r="R28" s="63"/>
      <c r="S28" s="63"/>
      <c r="T28" s="3"/>
      <c r="U28" s="3"/>
      <c r="V28" s="3"/>
      <c r="W28" s="3"/>
      <c r="X28" s="3"/>
      <c r="Y28" s="3"/>
      <c r="Z28" s="3"/>
      <c r="AA28" s="3"/>
      <c r="AB28" s="3"/>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row>
    <row r="29" spans="1:59" customFormat="1" ht="113.4" customHeight="1" x14ac:dyDescent="0.3">
      <c r="A29" s="19" t="s">
        <v>28</v>
      </c>
      <c r="B29" s="38" t="s">
        <v>179</v>
      </c>
      <c r="C29" s="20"/>
      <c r="D29" s="29"/>
      <c r="E29" s="65" t="s">
        <v>179</v>
      </c>
      <c r="F29" s="65" t="s">
        <v>193</v>
      </c>
      <c r="G29" s="65">
        <v>9</v>
      </c>
      <c r="H29" s="65" t="s">
        <v>222</v>
      </c>
      <c r="I29" s="65">
        <v>350</v>
      </c>
      <c r="J29" s="65">
        <v>21</v>
      </c>
      <c r="K29" s="65">
        <f t="shared" si="0"/>
        <v>73.5</v>
      </c>
      <c r="L29" s="65">
        <f t="shared" si="1"/>
        <v>423.5</v>
      </c>
      <c r="M29" s="65">
        <f t="shared" si="2"/>
        <v>3150</v>
      </c>
      <c r="N29" s="66" t="s">
        <v>211</v>
      </c>
      <c r="O29" s="63"/>
      <c r="P29" s="63"/>
      <c r="Q29" s="63"/>
      <c r="R29" s="63"/>
      <c r="S29" s="63"/>
      <c r="T29" s="3"/>
      <c r="U29" s="3"/>
      <c r="V29" s="3"/>
      <c r="W29" s="3"/>
      <c r="X29" s="3"/>
      <c r="Y29" s="3"/>
      <c r="Z29" s="3"/>
      <c r="AA29" s="3"/>
      <c r="AB29" s="3"/>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row>
    <row r="30" spans="1:59" customFormat="1" ht="174.75" customHeight="1" x14ac:dyDescent="0.3">
      <c r="A30" s="17" t="s">
        <v>29</v>
      </c>
      <c r="B30" s="55" t="s">
        <v>95</v>
      </c>
      <c r="C30" s="30" t="s">
        <v>236</v>
      </c>
      <c r="D30" s="28">
        <v>1500</v>
      </c>
      <c r="E30" s="67"/>
      <c r="F30" s="67"/>
      <c r="G30" s="67"/>
      <c r="H30" s="67"/>
      <c r="I30" s="67"/>
      <c r="J30" s="67"/>
      <c r="K30" s="67"/>
      <c r="L30" s="67"/>
      <c r="M30" s="67"/>
      <c r="N30" s="68"/>
      <c r="O30" s="63"/>
      <c r="P30" s="63"/>
      <c r="Q30" s="63"/>
      <c r="R30" s="63"/>
      <c r="S30" s="63"/>
      <c r="T30" s="3"/>
      <c r="U30" s="3"/>
      <c r="V30" s="3"/>
      <c r="W30" s="3"/>
      <c r="X30" s="3"/>
      <c r="Y30" s="3"/>
      <c r="Z30" s="3"/>
      <c r="AA30" s="3"/>
      <c r="AB30" s="3"/>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row>
    <row r="31" spans="1:59" customFormat="1" ht="113.4" customHeight="1" x14ac:dyDescent="0.3">
      <c r="A31" s="19" t="s">
        <v>30</v>
      </c>
      <c r="B31" s="38" t="s">
        <v>176</v>
      </c>
      <c r="C31" s="20"/>
      <c r="D31" s="29"/>
      <c r="E31" s="65" t="s">
        <v>176</v>
      </c>
      <c r="F31" s="65" t="s">
        <v>193</v>
      </c>
      <c r="G31" s="65">
        <v>9</v>
      </c>
      <c r="H31" s="65" t="s">
        <v>222</v>
      </c>
      <c r="I31" s="65">
        <v>850</v>
      </c>
      <c r="J31" s="65">
        <v>21</v>
      </c>
      <c r="K31" s="65">
        <f t="shared" si="0"/>
        <v>178.5</v>
      </c>
      <c r="L31" s="65">
        <f t="shared" si="1"/>
        <v>1028.5</v>
      </c>
      <c r="M31" s="65">
        <f t="shared" si="2"/>
        <v>7650</v>
      </c>
      <c r="N31" s="66" t="s">
        <v>212</v>
      </c>
      <c r="O31" s="63"/>
      <c r="P31" s="63"/>
      <c r="Q31" s="63"/>
      <c r="R31" s="63"/>
      <c r="S31" s="63"/>
      <c r="T31" s="3"/>
      <c r="U31" s="3"/>
      <c r="V31" s="3"/>
      <c r="W31" s="3"/>
      <c r="X31" s="3"/>
      <c r="Y31" s="3"/>
      <c r="Z31" s="3"/>
      <c r="AA31" s="3"/>
      <c r="AB31" s="3"/>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row>
    <row r="32" spans="1:59" s="25" customFormat="1" ht="36" customHeight="1" x14ac:dyDescent="0.35">
      <c r="A32" s="19" t="s">
        <v>289</v>
      </c>
      <c r="B32" s="72" t="s">
        <v>177</v>
      </c>
      <c r="C32" s="20"/>
      <c r="D32" s="29"/>
      <c r="E32" s="65" t="s">
        <v>177</v>
      </c>
      <c r="F32" s="65" t="s">
        <v>193</v>
      </c>
      <c r="G32" s="65">
        <v>6</v>
      </c>
      <c r="H32" s="65" t="s">
        <v>220</v>
      </c>
      <c r="I32" s="65">
        <v>250</v>
      </c>
      <c r="J32" s="65">
        <v>21</v>
      </c>
      <c r="K32" s="65">
        <f t="shared" si="0"/>
        <v>52.5</v>
      </c>
      <c r="L32" s="65">
        <f t="shared" si="1"/>
        <v>302.5</v>
      </c>
      <c r="M32" s="65">
        <f t="shared" si="2"/>
        <v>1500</v>
      </c>
      <c r="N32" s="66" t="s">
        <v>213</v>
      </c>
      <c r="O32" s="64"/>
      <c r="P32" s="64"/>
      <c r="Q32" s="64"/>
      <c r="R32" s="64"/>
      <c r="S32" s="64"/>
      <c r="T32" s="3"/>
      <c r="U32" s="3"/>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row>
    <row r="33" spans="1:213" s="25" customFormat="1" ht="46.8" customHeight="1" x14ac:dyDescent="0.35">
      <c r="A33" s="19" t="s">
        <v>290</v>
      </c>
      <c r="B33" s="73" t="s">
        <v>178</v>
      </c>
      <c r="C33" s="20"/>
      <c r="D33" s="29"/>
      <c r="E33" s="65" t="s">
        <v>178</v>
      </c>
      <c r="F33" s="65" t="s">
        <v>193</v>
      </c>
      <c r="G33" s="65">
        <v>4</v>
      </c>
      <c r="H33" s="65" t="s">
        <v>221</v>
      </c>
      <c r="I33" s="65">
        <v>250</v>
      </c>
      <c r="J33" s="65">
        <v>21</v>
      </c>
      <c r="K33" s="65">
        <f t="shared" si="0"/>
        <v>52.5</v>
      </c>
      <c r="L33" s="65">
        <f t="shared" si="1"/>
        <v>302.5</v>
      </c>
      <c r="M33" s="65">
        <f t="shared" si="2"/>
        <v>1000</v>
      </c>
      <c r="N33" s="66" t="s">
        <v>214</v>
      </c>
      <c r="O33" s="64"/>
      <c r="P33" s="64"/>
      <c r="Q33" s="64"/>
      <c r="R33" s="64"/>
      <c r="S33" s="64"/>
      <c r="T33" s="3"/>
      <c r="U33" s="3"/>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row>
    <row r="34" spans="1:213" customFormat="1" ht="231" customHeight="1" x14ac:dyDescent="0.3">
      <c r="A34" s="17" t="s">
        <v>31</v>
      </c>
      <c r="B34" s="55" t="s">
        <v>100</v>
      </c>
      <c r="C34" s="30" t="s">
        <v>231</v>
      </c>
      <c r="D34" s="28">
        <v>1500</v>
      </c>
      <c r="E34" s="67"/>
      <c r="F34" s="67"/>
      <c r="G34" s="67"/>
      <c r="H34" s="67"/>
      <c r="I34" s="67"/>
      <c r="J34" s="67"/>
      <c r="K34" s="67"/>
      <c r="L34" s="67"/>
      <c r="M34" s="67"/>
      <c r="N34" s="68"/>
      <c r="O34" s="63"/>
      <c r="P34" s="63"/>
      <c r="Q34" s="63"/>
      <c r="R34" s="63"/>
      <c r="S34" s="63"/>
      <c r="T34" s="3"/>
      <c r="U34" s="3"/>
      <c r="V34" s="3"/>
      <c r="W34" s="3"/>
      <c r="X34" s="3"/>
      <c r="Y34" s="3"/>
      <c r="Z34" s="3"/>
      <c r="AA34" s="3"/>
      <c r="AB34" s="3"/>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row>
    <row r="35" spans="1:213" customFormat="1" ht="113.4" customHeight="1" x14ac:dyDescent="0.3">
      <c r="A35" s="19" t="s">
        <v>32</v>
      </c>
      <c r="B35" s="38" t="s">
        <v>180</v>
      </c>
      <c r="C35" s="20"/>
      <c r="D35" s="29"/>
      <c r="E35" s="65" t="s">
        <v>180</v>
      </c>
      <c r="F35" s="65" t="s">
        <v>193</v>
      </c>
      <c r="G35" s="65">
        <v>11</v>
      </c>
      <c r="H35" s="65" t="s">
        <v>222</v>
      </c>
      <c r="I35" s="65">
        <v>450</v>
      </c>
      <c r="J35" s="65">
        <v>21</v>
      </c>
      <c r="K35" s="65">
        <f t="shared" si="0"/>
        <v>94.5</v>
      </c>
      <c r="L35" s="65">
        <f t="shared" si="1"/>
        <v>544.5</v>
      </c>
      <c r="M35" s="65">
        <f t="shared" si="2"/>
        <v>4950</v>
      </c>
      <c r="N35" s="66" t="s">
        <v>230</v>
      </c>
      <c r="O35" s="63"/>
      <c r="P35" s="63"/>
      <c r="Q35" s="63"/>
      <c r="R35" s="63"/>
      <c r="S35" s="63"/>
      <c r="T35" s="3"/>
      <c r="U35" s="3"/>
      <c r="V35" s="3"/>
      <c r="W35" s="3"/>
      <c r="X35" s="3"/>
      <c r="Y35" s="3"/>
      <c r="Z35" s="3"/>
      <c r="AA35" s="3"/>
      <c r="AB35" s="3"/>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row>
    <row r="36" spans="1:213" s="25" customFormat="1" ht="39" customHeight="1" x14ac:dyDescent="0.35">
      <c r="A36" s="19" t="s">
        <v>238</v>
      </c>
      <c r="B36" s="72" t="s">
        <v>197</v>
      </c>
      <c r="C36" s="20"/>
      <c r="D36" s="29"/>
      <c r="E36" s="65" t="s">
        <v>197</v>
      </c>
      <c r="F36" s="65" t="s">
        <v>193</v>
      </c>
      <c r="G36" s="65">
        <v>6</v>
      </c>
      <c r="H36" s="65" t="s">
        <v>223</v>
      </c>
      <c r="I36" s="65">
        <v>150</v>
      </c>
      <c r="J36" s="65">
        <v>21</v>
      </c>
      <c r="K36" s="65">
        <f t="shared" si="0"/>
        <v>31.5</v>
      </c>
      <c r="L36" s="65">
        <f t="shared" si="1"/>
        <v>181.5</v>
      </c>
      <c r="M36" s="65">
        <f t="shared" si="2"/>
        <v>900</v>
      </c>
      <c r="N36" s="66" t="s">
        <v>246</v>
      </c>
      <c r="O36" s="64"/>
      <c r="P36" s="64"/>
      <c r="Q36" s="64"/>
      <c r="R36" s="64"/>
      <c r="S36" s="6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row>
    <row r="37" spans="1:213" s="25" customFormat="1" ht="40.200000000000003" customHeight="1" x14ac:dyDescent="0.35">
      <c r="A37" s="19" t="s">
        <v>239</v>
      </c>
      <c r="B37" s="72" t="s">
        <v>198</v>
      </c>
      <c r="C37" s="20"/>
      <c r="D37" s="29"/>
      <c r="E37" s="65" t="s">
        <v>198</v>
      </c>
      <c r="F37" s="65" t="s">
        <v>193</v>
      </c>
      <c r="G37" s="65">
        <v>6</v>
      </c>
      <c r="H37" s="65" t="s">
        <v>223</v>
      </c>
      <c r="I37" s="65">
        <v>150</v>
      </c>
      <c r="J37" s="65">
        <v>21</v>
      </c>
      <c r="K37" s="65">
        <f t="shared" si="0"/>
        <v>31.5</v>
      </c>
      <c r="L37" s="65">
        <f t="shared" si="1"/>
        <v>181.5</v>
      </c>
      <c r="M37" s="65">
        <f t="shared" si="2"/>
        <v>900</v>
      </c>
      <c r="N37" s="66" t="s">
        <v>247</v>
      </c>
      <c r="O37" s="64"/>
      <c r="P37" s="64"/>
      <c r="Q37" s="64"/>
      <c r="R37" s="64"/>
      <c r="S37" s="6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row>
    <row r="38" spans="1:213" s="25" customFormat="1" ht="44.4" customHeight="1" x14ac:dyDescent="0.35">
      <c r="A38" s="19" t="s">
        <v>240</v>
      </c>
      <c r="B38" s="73" t="s">
        <v>181</v>
      </c>
      <c r="C38" s="20"/>
      <c r="D38" s="29"/>
      <c r="E38" s="65" t="s">
        <v>181</v>
      </c>
      <c r="F38" s="65" t="s">
        <v>193</v>
      </c>
      <c r="G38" s="65">
        <v>6</v>
      </c>
      <c r="H38" s="65" t="s">
        <v>224</v>
      </c>
      <c r="I38" s="65">
        <v>300</v>
      </c>
      <c r="J38" s="65">
        <v>21</v>
      </c>
      <c r="K38" s="65">
        <f t="shared" si="0"/>
        <v>63</v>
      </c>
      <c r="L38" s="65">
        <f t="shared" si="1"/>
        <v>363</v>
      </c>
      <c r="M38" s="65">
        <f t="shared" si="2"/>
        <v>1800</v>
      </c>
      <c r="N38" s="66" t="s">
        <v>241</v>
      </c>
      <c r="O38" s="64"/>
      <c r="P38" s="64"/>
      <c r="Q38" s="64"/>
      <c r="R38" s="64"/>
      <c r="S38" s="6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row>
    <row r="39" spans="1:213" customFormat="1" ht="171.6" customHeight="1" x14ac:dyDescent="0.3">
      <c r="A39" s="17" t="s">
        <v>33</v>
      </c>
      <c r="B39" s="55" t="s">
        <v>96</v>
      </c>
      <c r="C39" s="30" t="s">
        <v>237</v>
      </c>
      <c r="D39" s="28">
        <v>1500</v>
      </c>
      <c r="E39" s="67"/>
      <c r="F39" s="67"/>
      <c r="G39" s="67"/>
      <c r="H39" s="67"/>
      <c r="I39" s="67"/>
      <c r="J39" s="67"/>
      <c r="K39" s="67"/>
      <c r="L39" s="67"/>
      <c r="M39" s="67"/>
      <c r="N39" s="68"/>
      <c r="O39" s="63"/>
      <c r="P39" s="63"/>
      <c r="Q39" s="63"/>
      <c r="R39" s="63"/>
      <c r="S39" s="63"/>
      <c r="T39" s="3"/>
      <c r="U39" s="3"/>
      <c r="V39" s="3"/>
      <c r="W39" s="3"/>
      <c r="X39" s="3"/>
      <c r="Y39" s="3"/>
      <c r="Z39" s="3"/>
      <c r="AA39" s="3"/>
      <c r="AB39" s="3"/>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row>
    <row r="40" spans="1:213" customFormat="1" ht="113.4" customHeight="1" x14ac:dyDescent="0.3">
      <c r="A40" s="19" t="s">
        <v>34</v>
      </c>
      <c r="B40" s="38" t="s">
        <v>182</v>
      </c>
      <c r="C40" s="20"/>
      <c r="D40" s="29"/>
      <c r="E40" s="65" t="s">
        <v>182</v>
      </c>
      <c r="F40" s="65" t="s">
        <v>193</v>
      </c>
      <c r="G40" s="65">
        <v>11</v>
      </c>
      <c r="H40" s="65" t="s">
        <v>222</v>
      </c>
      <c r="I40" s="65">
        <v>350</v>
      </c>
      <c r="J40" s="65">
        <v>21</v>
      </c>
      <c r="K40" s="65">
        <f t="shared" si="0"/>
        <v>73.5</v>
      </c>
      <c r="L40" s="65">
        <f t="shared" si="1"/>
        <v>423.5</v>
      </c>
      <c r="M40" s="65">
        <f t="shared" si="2"/>
        <v>3850</v>
      </c>
      <c r="N40" s="66" t="s">
        <v>242</v>
      </c>
      <c r="O40" s="63"/>
      <c r="P40" s="63"/>
      <c r="Q40" s="63"/>
      <c r="R40" s="63"/>
      <c r="S40" s="63"/>
      <c r="T40" s="3"/>
      <c r="U40" s="3"/>
      <c r="V40" s="3"/>
      <c r="W40" s="3"/>
      <c r="X40" s="3"/>
      <c r="Y40" s="3"/>
      <c r="Z40" s="3"/>
      <c r="AA40" s="3"/>
      <c r="AB40" s="3"/>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row>
    <row r="41" spans="1:213" s="25" customFormat="1" ht="57.6" customHeight="1" x14ac:dyDescent="0.35">
      <c r="A41" s="19" t="s">
        <v>286</v>
      </c>
      <c r="B41" s="72" t="s">
        <v>199</v>
      </c>
      <c r="C41" s="20"/>
      <c r="D41" s="29"/>
      <c r="E41" s="65" t="s">
        <v>199</v>
      </c>
      <c r="F41" s="65" t="s">
        <v>193</v>
      </c>
      <c r="G41" s="65">
        <v>6</v>
      </c>
      <c r="H41" s="65" t="s">
        <v>223</v>
      </c>
      <c r="I41" s="65">
        <v>155</v>
      </c>
      <c r="J41" s="65">
        <v>21</v>
      </c>
      <c r="K41" s="65">
        <f t="shared" si="0"/>
        <v>32.549999999999983</v>
      </c>
      <c r="L41" s="65">
        <f t="shared" si="1"/>
        <v>187.54999999999998</v>
      </c>
      <c r="M41" s="65">
        <f t="shared" si="2"/>
        <v>930</v>
      </c>
      <c r="N41" s="66" t="s">
        <v>243</v>
      </c>
      <c r="O41" s="64"/>
      <c r="P41" s="64"/>
      <c r="Q41" s="64"/>
      <c r="R41" s="64"/>
      <c r="S41" s="6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row>
    <row r="42" spans="1:213" s="25" customFormat="1" ht="53.4" customHeight="1" x14ac:dyDescent="0.35">
      <c r="A42" s="19" t="s">
        <v>287</v>
      </c>
      <c r="B42" s="72" t="s">
        <v>200</v>
      </c>
      <c r="C42" s="20"/>
      <c r="D42" s="29"/>
      <c r="E42" s="65" t="s">
        <v>200</v>
      </c>
      <c r="F42" s="65" t="s">
        <v>193</v>
      </c>
      <c r="G42" s="65">
        <v>6</v>
      </c>
      <c r="H42" s="65" t="s">
        <v>223</v>
      </c>
      <c r="I42" s="65">
        <v>155</v>
      </c>
      <c r="J42" s="65">
        <v>21</v>
      </c>
      <c r="K42" s="65">
        <f t="shared" si="0"/>
        <v>32.549999999999983</v>
      </c>
      <c r="L42" s="65">
        <f t="shared" si="1"/>
        <v>187.54999999999998</v>
      </c>
      <c r="M42" s="65">
        <f t="shared" si="2"/>
        <v>930</v>
      </c>
      <c r="N42" s="66" t="s">
        <v>244</v>
      </c>
      <c r="O42" s="64"/>
      <c r="P42" s="64"/>
      <c r="Q42" s="64"/>
      <c r="R42" s="64"/>
      <c r="S42" s="6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row>
    <row r="43" spans="1:213" s="25" customFormat="1" ht="59.4" customHeight="1" x14ac:dyDescent="0.35">
      <c r="A43" s="19" t="s">
        <v>288</v>
      </c>
      <c r="B43" s="73" t="s">
        <v>225</v>
      </c>
      <c r="C43" s="20"/>
      <c r="D43" s="29"/>
      <c r="E43" s="65" t="s">
        <v>226</v>
      </c>
      <c r="F43" s="65" t="s">
        <v>193</v>
      </c>
      <c r="G43" s="65">
        <v>6</v>
      </c>
      <c r="H43" s="65" t="s">
        <v>224</v>
      </c>
      <c r="I43" s="65">
        <v>250</v>
      </c>
      <c r="J43" s="65">
        <v>21</v>
      </c>
      <c r="K43" s="65">
        <f t="shared" si="0"/>
        <v>52.5</v>
      </c>
      <c r="L43" s="65">
        <f t="shared" si="1"/>
        <v>302.5</v>
      </c>
      <c r="M43" s="65">
        <f t="shared" si="2"/>
        <v>1500</v>
      </c>
      <c r="N43" s="66" t="s">
        <v>245</v>
      </c>
      <c r="O43" s="64"/>
      <c r="P43" s="64"/>
      <c r="Q43" s="64"/>
      <c r="R43" s="64"/>
      <c r="S43" s="64"/>
      <c r="T43" s="3"/>
      <c r="U43" s="3"/>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row>
    <row r="44" spans="1:213" s="24" customFormat="1" ht="67.95" customHeight="1" x14ac:dyDescent="0.35">
      <c r="A44" s="31" t="s">
        <v>98</v>
      </c>
      <c r="B44" s="56" t="s">
        <v>97</v>
      </c>
      <c r="C44" s="32"/>
      <c r="D44" s="18"/>
      <c r="E44" s="67"/>
      <c r="F44" s="67"/>
      <c r="G44" s="67"/>
      <c r="H44" s="67"/>
      <c r="I44" s="67"/>
      <c r="J44" s="67"/>
      <c r="K44" s="67"/>
      <c r="L44" s="67"/>
      <c r="M44" s="67"/>
      <c r="N44" s="68"/>
      <c r="O44" s="64"/>
      <c r="P44" s="64"/>
      <c r="Q44" s="64"/>
      <c r="R44" s="64"/>
      <c r="S44" s="64"/>
      <c r="T44" s="3"/>
      <c r="U44" s="3"/>
    </row>
    <row r="45" spans="1:213" s="24" customFormat="1" ht="157.94999999999999" customHeight="1" x14ac:dyDescent="0.35">
      <c r="A45" s="19" t="s">
        <v>99</v>
      </c>
      <c r="B45" s="33" t="s">
        <v>282</v>
      </c>
      <c r="C45" s="20"/>
      <c r="D45" s="18"/>
      <c r="E45" s="65" t="s">
        <v>183</v>
      </c>
      <c r="F45" s="65" t="s">
        <v>193</v>
      </c>
      <c r="G45" s="65">
        <v>8</v>
      </c>
      <c r="H45" s="65" t="s">
        <v>220</v>
      </c>
      <c r="I45" s="65">
        <v>250</v>
      </c>
      <c r="J45" s="65">
        <v>21</v>
      </c>
      <c r="K45" s="65">
        <f t="shared" si="0"/>
        <v>52.5</v>
      </c>
      <c r="L45" s="65">
        <f t="shared" si="1"/>
        <v>302.5</v>
      </c>
      <c r="M45" s="65">
        <f t="shared" si="2"/>
        <v>2000</v>
      </c>
      <c r="N45" s="66" t="s">
        <v>215</v>
      </c>
      <c r="O45" s="64"/>
      <c r="P45" s="64"/>
      <c r="Q45" s="64"/>
      <c r="R45" s="64"/>
      <c r="S45" s="64"/>
      <c r="T45" s="3"/>
      <c r="U45" s="3"/>
    </row>
    <row r="46" spans="1:213" s="25" customFormat="1" ht="73.2" customHeight="1" x14ac:dyDescent="0.35">
      <c r="A46" s="19" t="s">
        <v>187</v>
      </c>
      <c r="B46" s="72" t="s">
        <v>186</v>
      </c>
      <c r="C46" s="20"/>
      <c r="D46" s="18"/>
      <c r="E46" s="65" t="s">
        <v>184</v>
      </c>
      <c r="F46" s="65" t="s">
        <v>193</v>
      </c>
      <c r="G46" s="65">
        <v>8</v>
      </c>
      <c r="H46" s="65" t="s">
        <v>224</v>
      </c>
      <c r="I46" s="65">
        <v>250</v>
      </c>
      <c r="J46" s="65">
        <v>21</v>
      </c>
      <c r="K46" s="65">
        <f t="shared" si="0"/>
        <v>52.5</v>
      </c>
      <c r="L46" s="65">
        <f t="shared" si="1"/>
        <v>302.5</v>
      </c>
      <c r="M46" s="65">
        <f t="shared" si="2"/>
        <v>2000</v>
      </c>
      <c r="N46" s="66" t="s">
        <v>216</v>
      </c>
      <c r="O46" s="64"/>
      <c r="P46" s="64"/>
      <c r="Q46" s="64"/>
      <c r="R46" s="64"/>
      <c r="S46" s="64"/>
      <c r="T46" s="3"/>
      <c r="U46" s="3"/>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row>
    <row r="47" spans="1:213" s="25" customFormat="1" ht="58.2" customHeight="1" x14ac:dyDescent="0.35">
      <c r="A47" s="19" t="s">
        <v>188</v>
      </c>
      <c r="B47" s="72" t="s">
        <v>195</v>
      </c>
      <c r="C47" s="20"/>
      <c r="D47" s="18"/>
      <c r="E47" s="65" t="s">
        <v>185</v>
      </c>
      <c r="F47" s="65" t="s">
        <v>193</v>
      </c>
      <c r="G47" s="65">
        <v>18</v>
      </c>
      <c r="H47" s="65" t="s">
        <v>218</v>
      </c>
      <c r="I47" s="65">
        <v>400</v>
      </c>
      <c r="J47" s="65">
        <v>21</v>
      </c>
      <c r="K47" s="65">
        <f t="shared" si="0"/>
        <v>84</v>
      </c>
      <c r="L47" s="65">
        <f t="shared" si="1"/>
        <v>484</v>
      </c>
      <c r="M47" s="65">
        <f t="shared" si="2"/>
        <v>7200</v>
      </c>
      <c r="N47" s="66" t="s">
        <v>163</v>
      </c>
      <c r="O47" s="64"/>
      <c r="P47" s="64"/>
      <c r="Q47" s="64"/>
      <c r="R47" s="64"/>
      <c r="S47" s="64"/>
      <c r="T47" s="3"/>
      <c r="U47" s="3"/>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row>
    <row r="48" spans="1:213" s="25" customFormat="1" ht="52.8" customHeight="1" x14ac:dyDescent="0.35">
      <c r="A48" s="19" t="s">
        <v>189</v>
      </c>
      <c r="B48" s="72" t="s">
        <v>190</v>
      </c>
      <c r="C48" s="20"/>
      <c r="D48" s="18"/>
      <c r="E48" s="65" t="s">
        <v>185</v>
      </c>
      <c r="F48" s="65" t="s">
        <v>193</v>
      </c>
      <c r="G48" s="65">
        <v>2</v>
      </c>
      <c r="H48" s="65" t="s">
        <v>217</v>
      </c>
      <c r="I48" s="65">
        <v>65</v>
      </c>
      <c r="J48" s="65">
        <v>21</v>
      </c>
      <c r="K48" s="65">
        <f t="shared" si="0"/>
        <v>13.649999999999991</v>
      </c>
      <c r="L48" s="65">
        <f t="shared" si="1"/>
        <v>78.649999999999991</v>
      </c>
      <c r="M48" s="65">
        <f t="shared" si="2"/>
        <v>130</v>
      </c>
      <c r="N48" s="66" t="s">
        <v>164</v>
      </c>
      <c r="O48" s="64"/>
      <c r="P48" s="64"/>
      <c r="Q48" s="64"/>
      <c r="R48" s="64"/>
      <c r="S48" s="64"/>
      <c r="T48" s="3"/>
      <c r="U48" s="3"/>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row>
    <row r="49" spans="1:2644" s="25" customFormat="1" ht="54.6" customHeight="1" x14ac:dyDescent="0.35">
      <c r="A49" s="19" t="s">
        <v>285</v>
      </c>
      <c r="B49" s="73" t="s">
        <v>191</v>
      </c>
      <c r="C49" s="20"/>
      <c r="D49" s="18"/>
      <c r="E49" s="65" t="s">
        <v>185</v>
      </c>
      <c r="F49" s="65" t="s">
        <v>193</v>
      </c>
      <c r="G49" s="65">
        <v>180</v>
      </c>
      <c r="H49" s="65" t="s">
        <v>201</v>
      </c>
      <c r="I49" s="65">
        <v>14</v>
      </c>
      <c r="J49" s="65">
        <v>21</v>
      </c>
      <c r="K49" s="65">
        <f t="shared" si="0"/>
        <v>2.9399999999999977</v>
      </c>
      <c r="L49" s="65">
        <f t="shared" si="1"/>
        <v>16.939999999999998</v>
      </c>
      <c r="M49" s="65">
        <f t="shared" si="2"/>
        <v>2520</v>
      </c>
      <c r="N49" s="66" t="s">
        <v>165</v>
      </c>
      <c r="O49" s="64"/>
      <c r="P49" s="64"/>
      <c r="Q49" s="64"/>
      <c r="R49" s="64"/>
      <c r="S49" s="64"/>
      <c r="T49" s="3"/>
      <c r="U49" s="3"/>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row>
    <row r="50" spans="1:2644" customFormat="1" ht="33" customHeight="1" x14ac:dyDescent="0.35">
      <c r="A50" s="114" t="s">
        <v>9</v>
      </c>
      <c r="B50" s="114"/>
      <c r="C50" s="114"/>
      <c r="D50" s="114"/>
      <c r="E50" s="114"/>
      <c r="F50" s="114"/>
      <c r="G50" s="114"/>
      <c r="H50" s="114"/>
      <c r="I50" s="114"/>
      <c r="J50" s="114"/>
      <c r="K50" s="114"/>
      <c r="L50" s="114"/>
      <c r="M50" s="76">
        <f>SUM(M13:M49)</f>
        <v>234260</v>
      </c>
      <c r="N50" s="21"/>
      <c r="O50" s="63"/>
      <c r="P50" s="63"/>
      <c r="Q50" s="63"/>
      <c r="R50" s="63"/>
      <c r="S50" s="63"/>
      <c r="T50" s="3"/>
      <c r="U50" s="3"/>
      <c r="V50" s="3"/>
      <c r="W50" s="3"/>
      <c r="X50" s="3"/>
      <c r="Y50" s="3"/>
      <c r="Z50" s="3"/>
      <c r="AA50" s="1"/>
      <c r="AB50" s="1"/>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c r="IW50" s="8"/>
      <c r="IX50" s="8"/>
      <c r="IY50" s="8"/>
      <c r="IZ50" s="8"/>
      <c r="JA50" s="8"/>
      <c r="JB50" s="8"/>
      <c r="JC50" s="8"/>
      <c r="JD50" s="8"/>
      <c r="JE50" s="8"/>
      <c r="JF50" s="8"/>
      <c r="JG50" s="8"/>
      <c r="JH50" s="8"/>
      <c r="JI50" s="8"/>
      <c r="JJ50" s="8"/>
      <c r="JK50" s="8"/>
      <c r="JL50" s="8"/>
      <c r="JM50" s="8"/>
      <c r="JN50" s="8"/>
      <c r="JO50" s="8"/>
      <c r="JP50" s="8"/>
      <c r="JQ50" s="8"/>
      <c r="JR50" s="8"/>
      <c r="JS50" s="8"/>
      <c r="JT50" s="8"/>
      <c r="JU50" s="8"/>
      <c r="JV50" s="8"/>
      <c r="JW50" s="8"/>
      <c r="JX50" s="8"/>
      <c r="JY50" s="8"/>
      <c r="JZ50" s="8"/>
      <c r="KA50" s="8"/>
      <c r="KB50" s="8"/>
      <c r="KC50" s="8"/>
      <c r="KD50" s="8"/>
      <c r="KE50" s="8"/>
      <c r="KF50" s="8"/>
      <c r="KG50" s="8"/>
      <c r="KH50" s="8"/>
      <c r="KI50" s="8"/>
      <c r="KJ50" s="8"/>
      <c r="KK50" s="8"/>
      <c r="KL50" s="8"/>
      <c r="KM50" s="8"/>
      <c r="KN50" s="8"/>
      <c r="KO50" s="8"/>
      <c r="KP50" s="8"/>
      <c r="KQ50" s="8"/>
      <c r="KR50" s="8"/>
      <c r="KS50" s="8"/>
      <c r="KT50" s="8"/>
      <c r="KU50" s="8"/>
      <c r="KV50" s="8"/>
      <c r="KW50" s="8"/>
      <c r="KX50" s="8"/>
      <c r="KY50" s="8"/>
      <c r="KZ50" s="8"/>
      <c r="LA50" s="8"/>
      <c r="LB50" s="8"/>
      <c r="LC50" s="8"/>
      <c r="LD50" s="8"/>
      <c r="LE50" s="8"/>
      <c r="LF50" s="8"/>
      <c r="LG50" s="8"/>
      <c r="LH50" s="8"/>
      <c r="LI50" s="8"/>
      <c r="LJ50" s="8"/>
      <c r="LK50" s="8"/>
      <c r="LL50" s="8"/>
      <c r="LM50" s="8"/>
      <c r="LN50" s="8"/>
      <c r="LO50" s="8"/>
      <c r="LP50" s="8"/>
      <c r="LQ50" s="8"/>
      <c r="LR50" s="8"/>
      <c r="LS50" s="8"/>
      <c r="LT50" s="8"/>
      <c r="LU50" s="8"/>
      <c r="LV50" s="8"/>
      <c r="LW50" s="8"/>
      <c r="LX50" s="8"/>
      <c r="LY50" s="8"/>
      <c r="LZ50" s="8"/>
      <c r="MA50" s="8"/>
      <c r="MB50" s="8"/>
      <c r="MC50" s="8"/>
      <c r="MD50" s="8"/>
      <c r="ME50" s="8"/>
      <c r="MF50" s="8"/>
      <c r="MG50" s="8"/>
      <c r="MH50" s="8"/>
      <c r="MI50" s="8"/>
      <c r="MJ50" s="8"/>
      <c r="MK50" s="8"/>
      <c r="ML50" s="8"/>
      <c r="MM50" s="8"/>
      <c r="MN50" s="8"/>
      <c r="MO50" s="8"/>
      <c r="MP50" s="8"/>
      <c r="MQ50" s="8"/>
      <c r="MR50" s="8"/>
      <c r="MS50" s="8"/>
      <c r="MT50" s="8"/>
      <c r="MU50" s="8"/>
      <c r="MV50" s="8"/>
      <c r="MW50" s="8"/>
      <c r="MX50" s="8"/>
      <c r="MY50" s="8"/>
      <c r="MZ50" s="8"/>
      <c r="NA50" s="8"/>
      <c r="NB50" s="8"/>
      <c r="NC50" s="8"/>
      <c r="ND50" s="8"/>
      <c r="NE50" s="8"/>
      <c r="NF50" s="8"/>
      <c r="NG50" s="8"/>
      <c r="NH50" s="8"/>
      <c r="NI50" s="8"/>
      <c r="NJ50" s="8"/>
      <c r="NK50" s="8"/>
      <c r="NL50" s="8"/>
      <c r="NM50" s="8"/>
      <c r="NN50" s="8"/>
      <c r="NO50" s="8"/>
      <c r="NP50" s="8"/>
      <c r="NQ50" s="8"/>
      <c r="NR50" s="8"/>
      <c r="NS50" s="8"/>
      <c r="NT50" s="8"/>
      <c r="NU50" s="8"/>
      <c r="NV50" s="8"/>
      <c r="NW50" s="8"/>
      <c r="NX50" s="8"/>
      <c r="NY50" s="8"/>
      <c r="NZ50" s="8"/>
      <c r="OA50" s="8"/>
      <c r="OB50" s="8"/>
      <c r="OC50" s="8"/>
      <c r="OD50" s="8"/>
      <c r="OE50" s="8"/>
      <c r="OF50" s="8"/>
      <c r="OG50" s="8"/>
      <c r="OH50" s="8"/>
      <c r="OI50" s="8"/>
      <c r="OJ50" s="8"/>
      <c r="OK50" s="8"/>
      <c r="OL50" s="8"/>
      <c r="OM50" s="8"/>
      <c r="ON50" s="8"/>
      <c r="OO50" s="8"/>
      <c r="OP50" s="8"/>
      <c r="OQ50" s="8"/>
      <c r="OR50" s="8"/>
      <c r="OS50" s="8"/>
      <c r="OT50" s="8"/>
      <c r="OU50" s="8"/>
      <c r="OV50" s="8"/>
      <c r="OW50" s="8"/>
      <c r="OX50" s="8"/>
      <c r="OY50" s="8"/>
      <c r="OZ50" s="8"/>
      <c r="PA50" s="8"/>
      <c r="PB50" s="8"/>
      <c r="PC50" s="8"/>
      <c r="PD50" s="8"/>
      <c r="PE50" s="8"/>
      <c r="PF50" s="8"/>
      <c r="PG50" s="8"/>
      <c r="PH50" s="8"/>
      <c r="PI50" s="8"/>
      <c r="PJ50" s="8"/>
      <c r="PK50" s="8"/>
      <c r="PL50" s="8"/>
      <c r="PM50" s="8"/>
      <c r="PN50" s="8"/>
      <c r="PO50" s="8"/>
      <c r="PP50" s="8"/>
      <c r="PQ50" s="8"/>
      <c r="PR50" s="8"/>
      <c r="PS50" s="8"/>
      <c r="PT50" s="8"/>
      <c r="PU50" s="8"/>
      <c r="PV50" s="8"/>
      <c r="PW50" s="8"/>
      <c r="PX50" s="8"/>
      <c r="PY50" s="8"/>
      <c r="PZ50" s="8"/>
      <c r="QA50" s="8"/>
      <c r="QB50" s="8"/>
      <c r="QC50" s="8"/>
      <c r="QD50" s="8"/>
      <c r="QE50" s="8"/>
      <c r="QF50" s="8"/>
      <c r="QG50" s="8"/>
      <c r="QH50" s="8"/>
      <c r="QI50" s="8"/>
      <c r="QJ50" s="8"/>
      <c r="QK50" s="8"/>
      <c r="QL50" s="8"/>
      <c r="QM50" s="8"/>
      <c r="QN50" s="8"/>
      <c r="QO50" s="8"/>
      <c r="QP50" s="8"/>
      <c r="QQ50" s="8"/>
      <c r="QR50" s="8"/>
      <c r="QS50" s="8"/>
      <c r="QT50" s="8"/>
      <c r="QU50" s="8"/>
      <c r="QV50" s="8"/>
      <c r="QW50" s="8"/>
      <c r="QX50" s="8"/>
      <c r="QY50" s="8"/>
      <c r="QZ50" s="8"/>
      <c r="RA50" s="8"/>
      <c r="RB50" s="8"/>
      <c r="RC50" s="8"/>
      <c r="RD50" s="8"/>
      <c r="RE50" s="8"/>
      <c r="RF50" s="8"/>
      <c r="RG50" s="8"/>
      <c r="RH50" s="8"/>
      <c r="RI50" s="8"/>
      <c r="RJ50" s="8"/>
      <c r="RK50" s="8"/>
      <c r="RL50" s="8"/>
      <c r="RM50" s="8"/>
      <c r="RN50" s="8"/>
      <c r="RO50" s="8"/>
      <c r="RP50" s="8"/>
      <c r="RQ50" s="8"/>
      <c r="RR50" s="8"/>
      <c r="RS50" s="8"/>
      <c r="RT50" s="8"/>
      <c r="RU50" s="8"/>
      <c r="RV50" s="8"/>
      <c r="RW50" s="8"/>
      <c r="RX50" s="8"/>
      <c r="RY50" s="8"/>
      <c r="RZ50" s="8"/>
      <c r="SA50" s="8"/>
      <c r="SB50" s="8"/>
      <c r="SC50" s="8"/>
      <c r="SD50" s="8"/>
      <c r="SE50" s="8"/>
      <c r="SF50" s="8"/>
      <c r="SG50" s="8"/>
      <c r="SH50" s="8"/>
      <c r="SI50" s="8"/>
      <c r="SJ50" s="8"/>
      <c r="SK50" s="8"/>
      <c r="SL50" s="8"/>
      <c r="SM50" s="8"/>
      <c r="SN50" s="8"/>
      <c r="SO50" s="8"/>
      <c r="SP50" s="8"/>
      <c r="SQ50" s="8"/>
      <c r="SR50" s="8"/>
      <c r="SS50" s="8"/>
      <c r="ST50" s="8"/>
      <c r="SU50" s="8"/>
      <c r="SV50" s="8"/>
      <c r="SW50" s="8"/>
      <c r="SX50" s="8"/>
      <c r="SY50" s="8"/>
      <c r="SZ50" s="8"/>
      <c r="TA50" s="8"/>
      <c r="TB50" s="8"/>
      <c r="TC50" s="8"/>
      <c r="TD50" s="8"/>
      <c r="TE50" s="8"/>
      <c r="TF50" s="8"/>
      <c r="TG50" s="8"/>
      <c r="TH50" s="8"/>
      <c r="TI50" s="8"/>
      <c r="TJ50" s="8"/>
      <c r="TK50" s="8"/>
      <c r="TL50" s="8"/>
      <c r="TM50" s="8"/>
      <c r="TN50" s="8"/>
      <c r="TO50" s="8"/>
      <c r="TP50" s="8"/>
      <c r="TQ50" s="8"/>
      <c r="TR50" s="8"/>
      <c r="TS50" s="8"/>
      <c r="TT50" s="8"/>
      <c r="TU50" s="8"/>
      <c r="TV50" s="8"/>
      <c r="TW50" s="8"/>
      <c r="TX50" s="8"/>
      <c r="TY50" s="8"/>
      <c r="TZ50" s="8"/>
      <c r="UA50" s="8"/>
      <c r="UB50" s="8"/>
      <c r="UC50" s="8"/>
      <c r="UD50" s="8"/>
      <c r="UE50" s="8"/>
      <c r="UF50" s="8"/>
      <c r="UG50" s="8"/>
      <c r="UH50" s="8"/>
      <c r="UI50" s="8"/>
      <c r="UJ50" s="8"/>
      <c r="UK50" s="8"/>
      <c r="UL50" s="8"/>
      <c r="UM50" s="8"/>
      <c r="UN50" s="8"/>
      <c r="UO50" s="8"/>
      <c r="UP50" s="8"/>
      <c r="UQ50" s="8"/>
      <c r="UR50" s="8"/>
      <c r="US50" s="8"/>
      <c r="UT50" s="8"/>
      <c r="UU50" s="8"/>
      <c r="UV50" s="8"/>
      <c r="UW50" s="8"/>
      <c r="UX50" s="8"/>
      <c r="UY50" s="8"/>
      <c r="UZ50" s="8"/>
      <c r="VA50" s="8"/>
      <c r="VB50" s="8"/>
      <c r="VC50" s="8"/>
      <c r="VD50" s="8"/>
      <c r="VE50" s="8"/>
      <c r="VF50" s="8"/>
      <c r="VG50" s="8"/>
      <c r="VH50" s="8"/>
      <c r="VI50" s="8"/>
      <c r="VJ50" s="8"/>
      <c r="VK50" s="8"/>
      <c r="VL50" s="8"/>
      <c r="VM50" s="8"/>
      <c r="VN50" s="8"/>
      <c r="VO50" s="8"/>
      <c r="VP50" s="8"/>
      <c r="VQ50" s="8"/>
      <c r="VR50" s="8"/>
      <c r="VS50" s="8"/>
      <c r="VT50" s="8"/>
      <c r="VU50" s="8"/>
      <c r="VV50" s="8"/>
      <c r="VW50" s="8"/>
      <c r="VX50" s="8"/>
      <c r="VY50" s="8"/>
      <c r="VZ50" s="8"/>
      <c r="WA50" s="8"/>
      <c r="WB50" s="8"/>
      <c r="WC50" s="8"/>
      <c r="WD50" s="8"/>
      <c r="WE50" s="8"/>
      <c r="WF50" s="8"/>
      <c r="WG50" s="8"/>
      <c r="WH50" s="8"/>
      <c r="WI50" s="8"/>
      <c r="WJ50" s="8"/>
      <c r="WK50" s="8"/>
      <c r="WL50" s="8"/>
      <c r="WM50" s="8"/>
      <c r="WN50" s="8"/>
      <c r="WO50" s="8"/>
      <c r="WP50" s="8"/>
      <c r="WQ50" s="8"/>
      <c r="WR50" s="8"/>
      <c r="WS50" s="8"/>
      <c r="WT50" s="8"/>
      <c r="WU50" s="8"/>
      <c r="WV50" s="8"/>
      <c r="WW50" s="8"/>
      <c r="WX50" s="8"/>
      <c r="WY50" s="8"/>
      <c r="WZ50" s="8"/>
      <c r="XA50" s="8"/>
      <c r="XB50" s="8"/>
      <c r="XC50" s="8"/>
      <c r="XD50" s="8"/>
      <c r="XE50" s="8"/>
      <c r="XF50" s="8"/>
      <c r="XG50" s="8"/>
      <c r="XH50" s="8"/>
      <c r="XI50" s="8"/>
      <c r="XJ50" s="8"/>
      <c r="XK50" s="8"/>
      <c r="XL50" s="8"/>
      <c r="XM50" s="8"/>
      <c r="XN50" s="8"/>
      <c r="XO50" s="8"/>
      <c r="XP50" s="8"/>
      <c r="XQ50" s="8"/>
      <c r="XR50" s="8"/>
      <c r="XS50" s="8"/>
      <c r="XT50" s="8"/>
      <c r="XU50" s="8"/>
      <c r="XV50" s="8"/>
      <c r="XW50" s="8"/>
      <c r="XX50" s="8"/>
      <c r="XY50" s="8"/>
      <c r="XZ50" s="8"/>
      <c r="YA50" s="8"/>
      <c r="YB50" s="8"/>
      <c r="YC50" s="8"/>
      <c r="YD50" s="8"/>
      <c r="YE50" s="8"/>
      <c r="YF50" s="8"/>
      <c r="YG50" s="8"/>
      <c r="YH50" s="8"/>
      <c r="YI50" s="8"/>
      <c r="YJ50" s="8"/>
      <c r="YK50" s="8"/>
      <c r="YL50" s="8"/>
      <c r="YM50" s="8"/>
      <c r="YN50" s="8"/>
      <c r="YO50" s="8"/>
      <c r="YP50" s="8"/>
      <c r="YQ50" s="8"/>
      <c r="YR50" s="8"/>
      <c r="YS50" s="8"/>
      <c r="YT50" s="8"/>
      <c r="YU50" s="8"/>
      <c r="YV50" s="8"/>
      <c r="YW50" s="8"/>
      <c r="YX50" s="8"/>
      <c r="YY50" s="8"/>
      <c r="YZ50" s="8"/>
      <c r="ZA50" s="8"/>
      <c r="ZB50" s="8"/>
      <c r="ZC50" s="8"/>
      <c r="ZD50" s="8"/>
      <c r="ZE50" s="8"/>
      <c r="ZF50" s="8"/>
      <c r="ZG50" s="8"/>
      <c r="ZH50" s="8"/>
      <c r="ZI50" s="8"/>
      <c r="ZJ50" s="8"/>
      <c r="ZK50" s="8"/>
      <c r="ZL50" s="8"/>
      <c r="ZM50" s="8"/>
      <c r="ZN50" s="8"/>
      <c r="ZO50" s="8"/>
      <c r="ZP50" s="8"/>
      <c r="ZQ50" s="8"/>
      <c r="ZR50" s="8"/>
      <c r="ZS50" s="8"/>
      <c r="ZT50" s="8"/>
      <c r="ZU50" s="8"/>
      <c r="ZV50" s="8"/>
      <c r="ZW50" s="8"/>
      <c r="ZX50" s="8"/>
      <c r="ZY50" s="8"/>
      <c r="ZZ50" s="8"/>
      <c r="AAA50" s="8"/>
      <c r="AAB50" s="8"/>
      <c r="AAC50" s="8"/>
      <c r="AAD50" s="8"/>
      <c r="AAE50" s="8"/>
      <c r="AAF50" s="8"/>
      <c r="AAG50" s="8"/>
      <c r="AAH50" s="8"/>
      <c r="AAI50" s="8"/>
      <c r="AAJ50" s="8"/>
      <c r="AAK50" s="8"/>
      <c r="AAL50" s="8"/>
      <c r="AAM50" s="8"/>
      <c r="AAN50" s="8"/>
      <c r="AAO50" s="8"/>
      <c r="AAP50" s="8"/>
      <c r="AAQ50" s="8"/>
      <c r="AAR50" s="8"/>
      <c r="AAS50" s="8"/>
      <c r="AAT50" s="8"/>
      <c r="AAU50" s="8"/>
      <c r="AAV50" s="8"/>
      <c r="AAW50" s="8"/>
      <c r="AAX50" s="8"/>
      <c r="AAY50" s="8"/>
      <c r="AAZ50" s="8"/>
      <c r="ABA50" s="8"/>
      <c r="ABB50" s="8"/>
      <c r="ABC50" s="8"/>
      <c r="ABD50" s="8"/>
      <c r="ABE50" s="8"/>
      <c r="ABF50" s="8"/>
      <c r="ABG50" s="8"/>
      <c r="ABH50" s="8"/>
      <c r="ABI50" s="8"/>
      <c r="ABJ50" s="8"/>
      <c r="ABK50" s="8"/>
      <c r="ABL50" s="8"/>
      <c r="ABM50" s="8"/>
      <c r="ABN50" s="8"/>
      <c r="ABO50" s="8"/>
      <c r="ABP50" s="8"/>
      <c r="ABQ50" s="8"/>
      <c r="ABR50" s="8"/>
      <c r="ABS50" s="8"/>
      <c r="ABT50" s="8"/>
      <c r="ABU50" s="8"/>
      <c r="ABV50" s="8"/>
      <c r="ABW50" s="8"/>
      <c r="ABX50" s="8"/>
      <c r="ABY50" s="8"/>
      <c r="ABZ50" s="8"/>
      <c r="ACA50" s="8"/>
      <c r="ACB50" s="8"/>
      <c r="ACC50" s="8"/>
      <c r="ACD50" s="8"/>
      <c r="ACE50" s="8"/>
      <c r="ACF50" s="8"/>
      <c r="ACG50" s="8"/>
      <c r="ACH50" s="8"/>
      <c r="ACI50" s="8"/>
      <c r="ACJ50" s="8"/>
      <c r="ACK50" s="8"/>
      <c r="ACL50" s="8"/>
      <c r="ACM50" s="8"/>
      <c r="ACN50" s="8"/>
      <c r="ACO50" s="8"/>
      <c r="ACP50" s="8"/>
      <c r="ACQ50" s="8"/>
      <c r="ACR50" s="8"/>
      <c r="ACS50" s="8"/>
      <c r="ACT50" s="8"/>
      <c r="ACU50" s="8"/>
      <c r="ACV50" s="8"/>
      <c r="ACW50" s="8"/>
      <c r="ACX50" s="8"/>
      <c r="ACY50" s="8"/>
      <c r="ACZ50" s="8"/>
      <c r="ADA50" s="8"/>
      <c r="ADB50" s="8"/>
      <c r="ADC50" s="8"/>
      <c r="ADD50" s="8"/>
      <c r="ADE50" s="8"/>
      <c r="ADF50" s="8"/>
      <c r="ADG50" s="8"/>
      <c r="ADH50" s="8"/>
      <c r="ADI50" s="8"/>
      <c r="ADJ50" s="8"/>
      <c r="ADK50" s="8"/>
      <c r="ADL50" s="8"/>
      <c r="ADM50" s="8"/>
      <c r="ADN50" s="8"/>
      <c r="ADO50" s="8"/>
      <c r="ADP50" s="8"/>
      <c r="ADQ50" s="8"/>
      <c r="ADR50" s="8"/>
      <c r="ADS50" s="8"/>
      <c r="ADT50" s="8"/>
      <c r="ADU50" s="8"/>
      <c r="ADV50" s="8"/>
      <c r="ADW50" s="8"/>
      <c r="ADX50" s="8"/>
      <c r="ADY50" s="8"/>
      <c r="ADZ50" s="8"/>
      <c r="AEA50" s="8"/>
      <c r="AEB50" s="8"/>
      <c r="AEC50" s="8"/>
      <c r="AED50" s="8"/>
      <c r="AEE50" s="8"/>
      <c r="AEF50" s="8"/>
      <c r="AEG50" s="8"/>
      <c r="AEH50" s="8"/>
      <c r="AEI50" s="8"/>
      <c r="AEJ50" s="8"/>
      <c r="AEK50" s="8"/>
      <c r="AEL50" s="8"/>
      <c r="AEM50" s="8"/>
      <c r="AEN50" s="8"/>
      <c r="AEO50" s="8"/>
      <c r="AEP50" s="8"/>
      <c r="AEQ50" s="8"/>
      <c r="AER50" s="8"/>
      <c r="AES50" s="8"/>
      <c r="AET50" s="8"/>
      <c r="AEU50" s="8"/>
      <c r="AEV50" s="8"/>
      <c r="AEW50" s="8"/>
      <c r="AEX50" s="8"/>
      <c r="AEY50" s="8"/>
      <c r="AEZ50" s="8"/>
      <c r="AFA50" s="8"/>
      <c r="AFB50" s="8"/>
      <c r="AFC50" s="8"/>
      <c r="AFD50" s="8"/>
      <c r="AFE50" s="8"/>
      <c r="AFF50" s="8"/>
      <c r="AFG50" s="8"/>
      <c r="AFH50" s="8"/>
      <c r="AFI50" s="8"/>
      <c r="AFJ50" s="8"/>
      <c r="AFK50" s="8"/>
      <c r="AFL50" s="8"/>
      <c r="AFM50" s="8"/>
      <c r="AFN50" s="8"/>
      <c r="AFO50" s="8"/>
      <c r="AFP50" s="8"/>
      <c r="AFQ50" s="8"/>
      <c r="AFR50" s="8"/>
      <c r="AFS50" s="8"/>
      <c r="AFT50" s="8"/>
      <c r="AFU50" s="8"/>
      <c r="AFV50" s="8"/>
      <c r="AFW50" s="8"/>
      <c r="AFX50" s="8"/>
      <c r="AFY50" s="8"/>
      <c r="AFZ50" s="8"/>
      <c r="AGA50" s="8"/>
      <c r="AGB50" s="8"/>
      <c r="AGC50" s="8"/>
      <c r="AGD50" s="8"/>
      <c r="AGE50" s="8"/>
      <c r="AGF50" s="8"/>
      <c r="AGG50" s="8"/>
      <c r="AGH50" s="8"/>
      <c r="AGI50" s="8"/>
      <c r="AGJ50" s="8"/>
      <c r="AGK50" s="8"/>
      <c r="AGL50" s="8"/>
      <c r="AGM50" s="8"/>
      <c r="AGN50" s="8"/>
      <c r="AGO50" s="8"/>
      <c r="AGP50" s="8"/>
      <c r="AGQ50" s="8"/>
      <c r="AGR50" s="8"/>
      <c r="AGS50" s="8"/>
      <c r="AGT50" s="8"/>
      <c r="AGU50" s="8"/>
      <c r="AGV50" s="8"/>
      <c r="AGW50" s="8"/>
      <c r="AGX50" s="8"/>
      <c r="AGY50" s="8"/>
      <c r="AGZ50" s="8"/>
      <c r="AHA50" s="8"/>
      <c r="AHB50" s="8"/>
      <c r="AHC50" s="8"/>
      <c r="AHD50" s="8"/>
      <c r="AHE50" s="8"/>
      <c r="AHF50" s="8"/>
      <c r="AHG50" s="8"/>
      <c r="AHH50" s="8"/>
      <c r="AHI50" s="8"/>
      <c r="AHJ50" s="8"/>
      <c r="AHK50" s="8"/>
      <c r="AHL50" s="8"/>
      <c r="AHM50" s="8"/>
      <c r="AHN50" s="8"/>
      <c r="AHO50" s="8"/>
      <c r="AHP50" s="8"/>
      <c r="AHQ50" s="8"/>
      <c r="AHR50" s="8"/>
      <c r="AHS50" s="8"/>
      <c r="AHT50" s="8"/>
      <c r="AHU50" s="8"/>
      <c r="AHV50" s="8"/>
      <c r="AHW50" s="8"/>
      <c r="AHX50" s="8"/>
      <c r="AHY50" s="8"/>
      <c r="AHZ50" s="8"/>
      <c r="AIA50" s="8"/>
      <c r="AIB50" s="8"/>
      <c r="AIC50" s="8"/>
      <c r="AID50" s="8"/>
      <c r="AIE50" s="8"/>
      <c r="AIF50" s="8"/>
      <c r="AIG50" s="8"/>
      <c r="AIH50" s="8"/>
      <c r="AII50" s="8"/>
      <c r="AIJ50" s="8"/>
      <c r="AIK50" s="8"/>
      <c r="AIL50" s="8"/>
      <c r="AIM50" s="8"/>
      <c r="AIN50" s="8"/>
      <c r="AIO50" s="8"/>
      <c r="AIP50" s="8"/>
      <c r="AIQ50" s="8"/>
      <c r="AIR50" s="8"/>
      <c r="AIS50" s="8"/>
      <c r="AIT50" s="8"/>
      <c r="AIU50" s="8"/>
      <c r="AIV50" s="8"/>
      <c r="AIW50" s="8"/>
      <c r="AIX50" s="8"/>
      <c r="AIY50" s="8"/>
      <c r="AIZ50" s="8"/>
      <c r="AJA50" s="8"/>
      <c r="AJB50" s="8"/>
      <c r="AJC50" s="8"/>
      <c r="AJD50" s="8"/>
      <c r="AJE50" s="8"/>
      <c r="AJF50" s="8"/>
      <c r="AJG50" s="8"/>
      <c r="AJH50" s="8"/>
      <c r="AJI50" s="8"/>
      <c r="AJJ50" s="8"/>
      <c r="AJK50" s="8"/>
      <c r="AJL50" s="8"/>
      <c r="AJM50" s="8"/>
      <c r="AJN50" s="8"/>
      <c r="AJO50" s="8"/>
      <c r="AJP50" s="8"/>
      <c r="AJQ50" s="8"/>
      <c r="AJR50" s="8"/>
      <c r="AJS50" s="8"/>
      <c r="AJT50" s="8"/>
      <c r="AJU50" s="8"/>
      <c r="AJV50" s="8"/>
      <c r="AJW50" s="8"/>
      <c r="AJX50" s="8"/>
      <c r="AJY50" s="8"/>
      <c r="AJZ50" s="8"/>
      <c r="AKA50" s="8"/>
      <c r="AKB50" s="8"/>
      <c r="AKC50" s="8"/>
      <c r="AKD50" s="8"/>
      <c r="AKE50" s="8"/>
      <c r="AKF50" s="8"/>
      <c r="AKG50" s="8"/>
      <c r="AKH50" s="8"/>
      <c r="AKI50" s="8"/>
      <c r="AKJ50" s="8"/>
      <c r="AKK50" s="8"/>
      <c r="AKL50" s="8"/>
      <c r="AKM50" s="8"/>
      <c r="AKN50" s="8"/>
      <c r="AKO50" s="8"/>
      <c r="AKP50" s="8"/>
      <c r="AKQ50" s="8"/>
      <c r="AKR50" s="8"/>
      <c r="AKS50" s="8"/>
      <c r="AKT50" s="8"/>
      <c r="AKU50" s="8"/>
      <c r="AKV50" s="8"/>
      <c r="AKW50" s="8"/>
      <c r="AKX50" s="8"/>
      <c r="AKY50" s="8"/>
      <c r="AKZ50" s="8"/>
      <c r="ALA50" s="8"/>
      <c r="ALB50" s="8"/>
      <c r="ALC50" s="8"/>
      <c r="ALD50" s="8"/>
      <c r="ALE50" s="8"/>
      <c r="ALF50" s="8"/>
      <c r="ALG50" s="8"/>
      <c r="ALH50" s="8"/>
      <c r="ALI50" s="8"/>
      <c r="ALJ50" s="8"/>
      <c r="ALK50" s="8"/>
      <c r="ALL50" s="8"/>
      <c r="ALM50" s="8"/>
      <c r="ALN50" s="8"/>
      <c r="ALO50" s="8"/>
      <c r="ALP50" s="8"/>
      <c r="ALQ50" s="8"/>
      <c r="ALR50" s="8"/>
      <c r="ALS50" s="8"/>
      <c r="ALT50" s="8"/>
      <c r="ALU50" s="8"/>
      <c r="ALV50" s="8"/>
      <c r="ALW50" s="8"/>
      <c r="ALX50" s="8"/>
      <c r="ALY50" s="8"/>
      <c r="ALZ50" s="8"/>
      <c r="AMA50" s="8"/>
      <c r="AMB50" s="8"/>
      <c r="AMC50" s="8"/>
      <c r="AMD50" s="8"/>
      <c r="AME50" s="8"/>
      <c r="AMF50" s="8"/>
      <c r="AMG50" s="8"/>
      <c r="AMH50" s="8"/>
      <c r="AMI50" s="8"/>
      <c r="AMJ50" s="8"/>
      <c r="AMK50" s="8"/>
      <c r="AML50" s="8"/>
      <c r="AMM50" s="8"/>
      <c r="AMN50" s="8"/>
      <c r="AMO50" s="8"/>
      <c r="AMP50" s="8"/>
      <c r="AMQ50" s="8"/>
      <c r="AMR50" s="8"/>
      <c r="AMS50" s="8"/>
      <c r="AMT50" s="8"/>
      <c r="AMU50" s="8"/>
      <c r="AMV50" s="8"/>
      <c r="AMW50" s="8"/>
      <c r="AMX50" s="8"/>
      <c r="AMY50" s="8"/>
      <c r="AMZ50" s="8"/>
      <c r="ANA50" s="8"/>
      <c r="ANB50" s="8"/>
      <c r="ANC50" s="8"/>
      <c r="AND50" s="8"/>
      <c r="ANE50" s="8"/>
      <c r="ANF50" s="8"/>
      <c r="ANG50" s="8"/>
      <c r="ANH50" s="8"/>
      <c r="ANI50" s="8"/>
      <c r="ANJ50" s="8"/>
      <c r="ANK50" s="8"/>
      <c r="ANL50" s="8"/>
      <c r="ANM50" s="8"/>
      <c r="ANN50" s="8"/>
      <c r="ANO50" s="8"/>
      <c r="ANP50" s="8"/>
      <c r="ANQ50" s="8"/>
      <c r="ANR50" s="8"/>
      <c r="ANS50" s="8"/>
      <c r="ANT50" s="8"/>
      <c r="ANU50" s="8"/>
      <c r="ANV50" s="8"/>
      <c r="ANW50" s="8"/>
      <c r="ANX50" s="8"/>
      <c r="ANY50" s="8"/>
      <c r="ANZ50" s="8"/>
      <c r="AOA50" s="8"/>
      <c r="AOB50" s="8"/>
      <c r="AOC50" s="8"/>
      <c r="AOD50" s="8"/>
      <c r="AOE50" s="8"/>
      <c r="AOF50" s="8"/>
      <c r="AOG50" s="8"/>
      <c r="AOH50" s="8"/>
      <c r="AOI50" s="8"/>
      <c r="AOJ50" s="8"/>
      <c r="AOK50" s="8"/>
      <c r="AOL50" s="8"/>
      <c r="AOM50" s="8"/>
      <c r="AON50" s="8"/>
      <c r="AOO50" s="8"/>
      <c r="AOP50" s="8"/>
      <c r="AOQ50" s="8"/>
      <c r="AOR50" s="8"/>
      <c r="AOS50" s="8"/>
      <c r="AOT50" s="8"/>
      <c r="AOU50" s="8"/>
      <c r="AOV50" s="8"/>
      <c r="AOW50" s="8"/>
      <c r="AOX50" s="8"/>
      <c r="AOY50" s="8"/>
      <c r="AOZ50" s="8"/>
      <c r="APA50" s="8"/>
      <c r="APB50" s="8"/>
      <c r="APC50" s="8"/>
      <c r="APD50" s="8"/>
      <c r="APE50" s="8"/>
      <c r="APF50" s="8"/>
      <c r="APG50" s="8"/>
      <c r="APH50" s="8"/>
      <c r="API50" s="8"/>
      <c r="APJ50" s="8"/>
      <c r="APK50" s="8"/>
      <c r="APL50" s="8"/>
      <c r="APM50" s="8"/>
      <c r="APN50" s="8"/>
      <c r="APO50" s="8"/>
      <c r="APP50" s="8"/>
      <c r="APQ50" s="8"/>
      <c r="APR50" s="8"/>
      <c r="APS50" s="8"/>
      <c r="APT50" s="8"/>
      <c r="APU50" s="8"/>
      <c r="APV50" s="8"/>
      <c r="APW50" s="8"/>
      <c r="APX50" s="8"/>
      <c r="APY50" s="8"/>
      <c r="APZ50" s="8"/>
      <c r="AQA50" s="8"/>
      <c r="AQB50" s="8"/>
      <c r="AQC50" s="8"/>
      <c r="AQD50" s="8"/>
      <c r="AQE50" s="8"/>
      <c r="AQF50" s="8"/>
      <c r="AQG50" s="8"/>
      <c r="AQH50" s="8"/>
      <c r="AQI50" s="8"/>
      <c r="AQJ50" s="8"/>
      <c r="AQK50" s="8"/>
      <c r="AQL50" s="8"/>
      <c r="AQM50" s="8"/>
      <c r="AQN50" s="8"/>
      <c r="AQO50" s="8"/>
      <c r="AQP50" s="8"/>
      <c r="AQQ50" s="8"/>
      <c r="AQR50" s="8"/>
      <c r="AQS50" s="8"/>
      <c r="AQT50" s="8"/>
      <c r="AQU50" s="8"/>
      <c r="AQV50" s="8"/>
      <c r="AQW50" s="8"/>
      <c r="AQX50" s="8"/>
      <c r="AQY50" s="8"/>
      <c r="AQZ50" s="8"/>
      <c r="ARA50" s="8"/>
      <c r="ARB50" s="8"/>
      <c r="ARC50" s="8"/>
      <c r="ARD50" s="8"/>
      <c r="ARE50" s="8"/>
      <c r="ARF50" s="8"/>
      <c r="ARG50" s="8"/>
      <c r="ARH50" s="8"/>
      <c r="ARI50" s="8"/>
      <c r="ARJ50" s="8"/>
      <c r="ARK50" s="8"/>
      <c r="ARL50" s="8"/>
      <c r="ARM50" s="8"/>
      <c r="ARN50" s="8"/>
      <c r="ARO50" s="8"/>
      <c r="ARP50" s="8"/>
      <c r="ARQ50" s="8"/>
      <c r="ARR50" s="8"/>
      <c r="ARS50" s="8"/>
      <c r="ART50" s="8"/>
      <c r="ARU50" s="8"/>
      <c r="ARV50" s="8"/>
      <c r="ARW50" s="8"/>
      <c r="ARX50" s="8"/>
      <c r="ARY50" s="8"/>
      <c r="ARZ50" s="8"/>
      <c r="ASA50" s="8"/>
      <c r="ASB50" s="8"/>
      <c r="ASC50" s="8"/>
      <c r="ASD50" s="8"/>
      <c r="ASE50" s="8"/>
      <c r="ASF50" s="8"/>
      <c r="ASG50" s="8"/>
      <c r="ASH50" s="8"/>
      <c r="ASI50" s="8"/>
      <c r="ASJ50" s="8"/>
      <c r="ASK50" s="8"/>
      <c r="ASL50" s="8"/>
      <c r="ASM50" s="8"/>
      <c r="ASN50" s="8"/>
      <c r="ASO50" s="8"/>
      <c r="ASP50" s="8"/>
      <c r="ASQ50" s="8"/>
      <c r="ASR50" s="8"/>
      <c r="ASS50" s="8"/>
      <c r="AST50" s="8"/>
      <c r="ASU50" s="8"/>
      <c r="ASV50" s="8"/>
      <c r="ASW50" s="8"/>
      <c r="ASX50" s="8"/>
      <c r="ASY50" s="8"/>
      <c r="ASZ50" s="8"/>
      <c r="ATA50" s="8"/>
      <c r="ATB50" s="8"/>
      <c r="ATC50" s="8"/>
      <c r="ATD50" s="8"/>
      <c r="ATE50" s="8"/>
      <c r="ATF50" s="8"/>
      <c r="ATG50" s="8"/>
      <c r="ATH50" s="8"/>
      <c r="ATI50" s="8"/>
      <c r="ATJ50" s="8"/>
      <c r="ATK50" s="8"/>
      <c r="ATL50" s="8"/>
      <c r="ATM50" s="8"/>
      <c r="ATN50" s="8"/>
      <c r="ATO50" s="8"/>
      <c r="ATP50" s="8"/>
      <c r="ATQ50" s="8"/>
      <c r="ATR50" s="8"/>
      <c r="ATS50" s="8"/>
      <c r="ATT50" s="8"/>
      <c r="ATU50" s="8"/>
      <c r="ATV50" s="8"/>
      <c r="ATW50" s="8"/>
      <c r="ATX50" s="8"/>
      <c r="ATY50" s="8"/>
      <c r="ATZ50" s="8"/>
      <c r="AUA50" s="8"/>
      <c r="AUB50" s="8"/>
      <c r="AUC50" s="8"/>
      <c r="AUD50" s="8"/>
      <c r="AUE50" s="8"/>
      <c r="AUF50" s="8"/>
      <c r="AUG50" s="8"/>
      <c r="AUH50" s="8"/>
      <c r="AUI50" s="8"/>
      <c r="AUJ50" s="8"/>
      <c r="AUK50" s="8"/>
      <c r="AUL50" s="8"/>
      <c r="AUM50" s="8"/>
      <c r="AUN50" s="8"/>
      <c r="AUO50" s="8"/>
      <c r="AUP50" s="8"/>
      <c r="AUQ50" s="8"/>
      <c r="AUR50" s="8"/>
      <c r="AUS50" s="8"/>
      <c r="AUT50" s="8"/>
      <c r="AUU50" s="8"/>
      <c r="AUV50" s="8"/>
      <c r="AUW50" s="8"/>
      <c r="AUX50" s="8"/>
      <c r="AUY50" s="8"/>
      <c r="AUZ50" s="8"/>
      <c r="AVA50" s="8"/>
      <c r="AVB50" s="8"/>
      <c r="AVC50" s="8"/>
      <c r="AVD50" s="8"/>
      <c r="AVE50" s="8"/>
      <c r="AVF50" s="8"/>
      <c r="AVG50" s="8"/>
      <c r="AVH50" s="8"/>
      <c r="AVI50" s="8"/>
      <c r="AVJ50" s="8"/>
      <c r="AVK50" s="8"/>
      <c r="AVL50" s="8"/>
      <c r="AVM50" s="8"/>
      <c r="AVN50" s="8"/>
      <c r="AVO50" s="8"/>
      <c r="AVP50" s="8"/>
      <c r="AVQ50" s="8"/>
      <c r="AVR50" s="8"/>
      <c r="AVS50" s="8"/>
      <c r="AVT50" s="8"/>
      <c r="AVU50" s="8"/>
      <c r="AVV50" s="8"/>
      <c r="AVW50" s="8"/>
      <c r="AVX50" s="8"/>
      <c r="AVY50" s="8"/>
      <c r="AVZ50" s="8"/>
      <c r="AWA50" s="8"/>
      <c r="AWB50" s="8"/>
      <c r="AWC50" s="8"/>
      <c r="AWD50" s="8"/>
      <c r="AWE50" s="8"/>
      <c r="AWF50" s="8"/>
      <c r="AWG50" s="8"/>
      <c r="AWH50" s="8"/>
      <c r="AWI50" s="8"/>
      <c r="AWJ50" s="8"/>
      <c r="AWK50" s="8"/>
      <c r="AWL50" s="8"/>
      <c r="AWM50" s="8"/>
      <c r="AWN50" s="8"/>
      <c r="AWO50" s="8"/>
      <c r="AWP50" s="8"/>
      <c r="AWQ50" s="8"/>
      <c r="AWR50" s="8"/>
      <c r="AWS50" s="8"/>
      <c r="AWT50" s="8"/>
      <c r="AWU50" s="8"/>
      <c r="AWV50" s="8"/>
      <c r="AWW50" s="8"/>
      <c r="AWX50" s="8"/>
      <c r="AWY50" s="8"/>
      <c r="AWZ50" s="8"/>
      <c r="AXA50" s="8"/>
      <c r="AXB50" s="8"/>
      <c r="AXC50" s="8"/>
      <c r="AXD50" s="8"/>
      <c r="AXE50" s="8"/>
      <c r="AXF50" s="8"/>
      <c r="AXG50" s="8"/>
      <c r="AXH50" s="8"/>
      <c r="AXI50" s="8"/>
      <c r="AXJ50" s="8"/>
      <c r="AXK50" s="8"/>
      <c r="AXL50" s="8"/>
      <c r="AXM50" s="8"/>
      <c r="AXN50" s="8"/>
      <c r="AXO50" s="8"/>
      <c r="AXP50" s="8"/>
      <c r="AXQ50" s="8"/>
      <c r="AXR50" s="8"/>
      <c r="AXS50" s="8"/>
      <c r="AXT50" s="8"/>
      <c r="AXU50" s="8"/>
      <c r="AXV50" s="8"/>
      <c r="AXW50" s="8"/>
      <c r="AXX50" s="8"/>
      <c r="AXY50" s="8"/>
      <c r="AXZ50" s="8"/>
      <c r="AYA50" s="8"/>
      <c r="AYB50" s="8"/>
      <c r="AYC50" s="8"/>
      <c r="AYD50" s="8"/>
      <c r="AYE50" s="8"/>
      <c r="AYF50" s="8"/>
      <c r="AYG50" s="8"/>
      <c r="AYH50" s="8"/>
      <c r="AYI50" s="8"/>
      <c r="AYJ50" s="8"/>
      <c r="AYK50" s="8"/>
      <c r="AYL50" s="8"/>
      <c r="AYM50" s="8"/>
      <c r="AYN50" s="8"/>
      <c r="AYO50" s="8"/>
      <c r="AYP50" s="8"/>
      <c r="AYQ50" s="8"/>
      <c r="AYR50" s="8"/>
      <c r="AYS50" s="8"/>
      <c r="AYT50" s="8"/>
      <c r="AYU50" s="8"/>
      <c r="AYV50" s="8"/>
      <c r="AYW50" s="8"/>
      <c r="AYX50" s="8"/>
      <c r="AYY50" s="8"/>
      <c r="AYZ50" s="8"/>
      <c r="AZA50" s="8"/>
      <c r="AZB50" s="8"/>
      <c r="AZC50" s="8"/>
      <c r="AZD50" s="8"/>
      <c r="AZE50" s="8"/>
      <c r="AZF50" s="8"/>
      <c r="AZG50" s="8"/>
      <c r="AZH50" s="8"/>
      <c r="AZI50" s="8"/>
      <c r="AZJ50" s="8"/>
      <c r="AZK50" s="8"/>
      <c r="AZL50" s="8"/>
      <c r="AZM50" s="8"/>
      <c r="AZN50" s="8"/>
      <c r="AZO50" s="8"/>
      <c r="AZP50" s="8"/>
      <c r="AZQ50" s="8"/>
      <c r="AZR50" s="8"/>
      <c r="AZS50" s="8"/>
      <c r="AZT50" s="8"/>
      <c r="AZU50" s="8"/>
      <c r="AZV50" s="8"/>
      <c r="AZW50" s="8"/>
      <c r="AZX50" s="8"/>
      <c r="AZY50" s="8"/>
      <c r="AZZ50" s="8"/>
      <c r="BAA50" s="8"/>
      <c r="BAB50" s="8"/>
      <c r="BAC50" s="8"/>
      <c r="BAD50" s="8"/>
      <c r="BAE50" s="8"/>
      <c r="BAF50" s="8"/>
      <c r="BAG50" s="8"/>
      <c r="BAH50" s="8"/>
      <c r="BAI50" s="8"/>
      <c r="BAJ50" s="8"/>
      <c r="BAK50" s="8"/>
      <c r="BAL50" s="8"/>
      <c r="BAM50" s="8"/>
      <c r="BAN50" s="8"/>
      <c r="BAO50" s="8"/>
      <c r="BAP50" s="8"/>
      <c r="BAQ50" s="8"/>
      <c r="BAR50" s="8"/>
      <c r="BAS50" s="8"/>
      <c r="BAT50" s="8"/>
      <c r="BAU50" s="8"/>
      <c r="BAV50" s="8"/>
      <c r="BAW50" s="8"/>
      <c r="BAX50" s="8"/>
      <c r="BAY50" s="8"/>
      <c r="BAZ50" s="8"/>
      <c r="BBA50" s="8"/>
      <c r="BBB50" s="8"/>
      <c r="BBC50" s="8"/>
      <c r="BBD50" s="8"/>
      <c r="BBE50" s="8"/>
      <c r="BBF50" s="8"/>
      <c r="BBG50" s="8"/>
      <c r="BBH50" s="8"/>
      <c r="BBI50" s="8"/>
      <c r="BBJ50" s="8"/>
      <c r="BBK50" s="8"/>
      <c r="BBL50" s="8"/>
      <c r="BBM50" s="8"/>
      <c r="BBN50" s="8"/>
      <c r="BBO50" s="8"/>
      <c r="BBP50" s="8"/>
      <c r="BBQ50" s="8"/>
      <c r="BBR50" s="8"/>
      <c r="BBS50" s="8"/>
      <c r="BBT50" s="8"/>
      <c r="BBU50" s="8"/>
      <c r="BBV50" s="8"/>
      <c r="BBW50" s="8"/>
      <c r="BBX50" s="8"/>
      <c r="BBY50" s="8"/>
      <c r="BBZ50" s="8"/>
      <c r="BCA50" s="8"/>
      <c r="BCB50" s="8"/>
      <c r="BCC50" s="8"/>
      <c r="BCD50" s="8"/>
      <c r="BCE50" s="8"/>
      <c r="BCF50" s="8"/>
      <c r="BCG50" s="8"/>
      <c r="BCH50" s="8"/>
      <c r="BCI50" s="8"/>
      <c r="BCJ50" s="8"/>
      <c r="BCK50" s="8"/>
      <c r="BCL50" s="8"/>
      <c r="BCM50" s="8"/>
      <c r="BCN50" s="8"/>
      <c r="BCO50" s="8"/>
      <c r="BCP50" s="8"/>
      <c r="BCQ50" s="8"/>
      <c r="BCR50" s="8"/>
      <c r="BCS50" s="8"/>
      <c r="BCT50" s="8"/>
      <c r="BCU50" s="8"/>
      <c r="BCV50" s="8"/>
      <c r="BCW50" s="8"/>
      <c r="BCX50" s="8"/>
      <c r="BCY50" s="8"/>
      <c r="BCZ50" s="8"/>
      <c r="BDA50" s="8"/>
      <c r="BDB50" s="8"/>
      <c r="BDC50" s="8"/>
      <c r="BDD50" s="8"/>
      <c r="BDE50" s="8"/>
      <c r="BDF50" s="8"/>
      <c r="BDG50" s="8"/>
      <c r="BDH50" s="8"/>
      <c r="BDI50" s="8"/>
      <c r="BDJ50" s="8"/>
      <c r="BDK50" s="8"/>
      <c r="BDL50" s="8"/>
      <c r="BDM50" s="8"/>
      <c r="BDN50" s="8"/>
      <c r="BDO50" s="8"/>
      <c r="BDP50" s="8"/>
      <c r="BDQ50" s="8"/>
      <c r="BDR50" s="8"/>
      <c r="BDS50" s="8"/>
      <c r="BDT50" s="8"/>
      <c r="BDU50" s="8"/>
      <c r="BDV50" s="8"/>
      <c r="BDW50" s="8"/>
      <c r="BDX50" s="8"/>
      <c r="BDY50" s="8"/>
      <c r="BDZ50" s="8"/>
      <c r="BEA50" s="8"/>
      <c r="BEB50" s="8"/>
      <c r="BEC50" s="8"/>
      <c r="BED50" s="8"/>
      <c r="BEE50" s="8"/>
      <c r="BEF50" s="8"/>
      <c r="BEG50" s="8"/>
      <c r="BEH50" s="8"/>
      <c r="BEI50" s="8"/>
      <c r="BEJ50" s="8"/>
      <c r="BEK50" s="8"/>
      <c r="BEL50" s="8"/>
      <c r="BEM50" s="8"/>
      <c r="BEN50" s="8"/>
      <c r="BEO50" s="8"/>
      <c r="BEP50" s="8"/>
      <c r="BEQ50" s="8"/>
      <c r="BER50" s="8"/>
      <c r="BES50" s="8"/>
      <c r="BET50" s="8"/>
      <c r="BEU50" s="8"/>
      <c r="BEV50" s="8"/>
      <c r="BEW50" s="8"/>
      <c r="BEX50" s="8"/>
      <c r="BEY50" s="8"/>
      <c r="BEZ50" s="8"/>
      <c r="BFA50" s="8"/>
      <c r="BFB50" s="8"/>
      <c r="BFC50" s="8"/>
      <c r="BFD50" s="8"/>
      <c r="BFE50" s="8"/>
      <c r="BFF50" s="8"/>
      <c r="BFG50" s="8"/>
      <c r="BFH50" s="8"/>
      <c r="BFI50" s="8"/>
      <c r="BFJ50" s="8"/>
      <c r="BFK50" s="8"/>
      <c r="BFL50" s="8"/>
      <c r="BFM50" s="8"/>
      <c r="BFN50" s="8"/>
      <c r="BFO50" s="8"/>
      <c r="BFP50" s="8"/>
      <c r="BFQ50" s="8"/>
      <c r="BFR50" s="8"/>
      <c r="BFS50" s="8"/>
      <c r="BFT50" s="8"/>
      <c r="BFU50" s="8"/>
      <c r="BFV50" s="8"/>
      <c r="BFW50" s="8"/>
      <c r="BFX50" s="8"/>
      <c r="BFY50" s="8"/>
      <c r="BFZ50" s="8"/>
      <c r="BGA50" s="8"/>
      <c r="BGB50" s="8"/>
      <c r="BGC50" s="8"/>
      <c r="BGD50" s="8"/>
      <c r="BGE50" s="8"/>
      <c r="BGF50" s="8"/>
      <c r="BGG50" s="8"/>
      <c r="BGH50" s="8"/>
      <c r="BGI50" s="8"/>
      <c r="BGJ50" s="8"/>
      <c r="BGK50" s="8"/>
      <c r="BGL50" s="8"/>
      <c r="BGM50" s="8"/>
      <c r="BGN50" s="8"/>
      <c r="BGO50" s="8"/>
      <c r="BGP50" s="8"/>
      <c r="BGQ50" s="8"/>
      <c r="BGR50" s="8"/>
      <c r="BGS50" s="8"/>
      <c r="BGT50" s="8"/>
      <c r="BGU50" s="8"/>
      <c r="BGV50" s="8"/>
      <c r="BGW50" s="8"/>
      <c r="BGX50" s="8"/>
      <c r="BGY50" s="8"/>
      <c r="BGZ50" s="8"/>
      <c r="BHA50" s="8"/>
      <c r="BHB50" s="8"/>
      <c r="BHC50" s="8"/>
      <c r="BHD50" s="8"/>
      <c r="BHE50" s="8"/>
      <c r="BHF50" s="8"/>
      <c r="BHG50" s="8"/>
      <c r="BHH50" s="8"/>
      <c r="BHI50" s="8"/>
      <c r="BHJ50" s="8"/>
      <c r="BHK50" s="8"/>
      <c r="BHL50" s="8"/>
      <c r="BHM50" s="8"/>
      <c r="BHN50" s="8"/>
      <c r="BHO50" s="8"/>
      <c r="BHP50" s="8"/>
      <c r="BHQ50" s="8"/>
      <c r="BHR50" s="8"/>
      <c r="BHS50" s="8"/>
      <c r="BHT50" s="8"/>
      <c r="BHU50" s="8"/>
      <c r="BHV50" s="8"/>
      <c r="BHW50" s="8"/>
      <c r="BHX50" s="8"/>
      <c r="BHY50" s="8"/>
      <c r="BHZ50" s="8"/>
      <c r="BIA50" s="8"/>
      <c r="BIB50" s="8"/>
      <c r="BIC50" s="8"/>
      <c r="BID50" s="8"/>
      <c r="BIE50" s="8"/>
      <c r="BIF50" s="8"/>
      <c r="BIG50" s="8"/>
      <c r="BIH50" s="8"/>
      <c r="BII50" s="8"/>
      <c r="BIJ50" s="8"/>
      <c r="BIK50" s="8"/>
      <c r="BIL50" s="8"/>
      <c r="BIM50" s="8"/>
      <c r="BIN50" s="8"/>
      <c r="BIO50" s="8"/>
      <c r="BIP50" s="8"/>
      <c r="BIQ50" s="8"/>
      <c r="BIR50" s="8"/>
      <c r="BIS50" s="8"/>
      <c r="BIT50" s="8"/>
      <c r="BIU50" s="8"/>
      <c r="BIV50" s="8"/>
      <c r="BIW50" s="8"/>
      <c r="BIX50" s="8"/>
      <c r="BIY50" s="8"/>
      <c r="BIZ50" s="8"/>
      <c r="BJA50" s="8"/>
      <c r="BJB50" s="8"/>
      <c r="BJC50" s="8"/>
      <c r="BJD50" s="8"/>
      <c r="BJE50" s="8"/>
      <c r="BJF50" s="8"/>
      <c r="BJG50" s="8"/>
      <c r="BJH50" s="8"/>
      <c r="BJI50" s="8"/>
      <c r="BJJ50" s="8"/>
      <c r="BJK50" s="8"/>
      <c r="BJL50" s="8"/>
      <c r="BJM50" s="8"/>
      <c r="BJN50" s="8"/>
      <c r="BJO50" s="8"/>
      <c r="BJP50" s="8"/>
      <c r="BJQ50" s="8"/>
      <c r="BJR50" s="8"/>
      <c r="BJS50" s="8"/>
      <c r="BJT50" s="8"/>
      <c r="BJU50" s="8"/>
      <c r="BJV50" s="8"/>
      <c r="BJW50" s="8"/>
      <c r="BJX50" s="8"/>
      <c r="BJY50" s="8"/>
      <c r="BJZ50" s="8"/>
      <c r="BKA50" s="8"/>
      <c r="BKB50" s="8"/>
      <c r="BKC50" s="8"/>
      <c r="BKD50" s="8"/>
      <c r="BKE50" s="8"/>
      <c r="BKF50" s="8"/>
      <c r="BKG50" s="8"/>
      <c r="BKH50" s="8"/>
      <c r="BKI50" s="8"/>
      <c r="BKJ50" s="8"/>
      <c r="BKK50" s="8"/>
      <c r="BKL50" s="8"/>
      <c r="BKM50" s="8"/>
      <c r="BKN50" s="8"/>
      <c r="BKO50" s="8"/>
      <c r="BKP50" s="8"/>
      <c r="BKQ50" s="8"/>
      <c r="BKR50" s="8"/>
      <c r="BKS50" s="8"/>
      <c r="BKT50" s="8"/>
      <c r="BKU50" s="8"/>
      <c r="BKV50" s="8"/>
      <c r="BKW50" s="8"/>
      <c r="BKX50" s="8"/>
      <c r="BKY50" s="8"/>
      <c r="BKZ50" s="8"/>
      <c r="BLA50" s="8"/>
      <c r="BLB50" s="8"/>
      <c r="BLC50" s="8"/>
      <c r="BLD50" s="8"/>
      <c r="BLE50" s="8"/>
      <c r="BLF50" s="8"/>
      <c r="BLG50" s="8"/>
      <c r="BLH50" s="8"/>
      <c r="BLI50" s="8"/>
      <c r="BLJ50" s="8"/>
      <c r="BLK50" s="8"/>
      <c r="BLL50" s="8"/>
      <c r="BLM50" s="8"/>
      <c r="BLN50" s="8"/>
      <c r="BLO50" s="8"/>
      <c r="BLP50" s="8"/>
      <c r="BLQ50" s="8"/>
      <c r="BLR50" s="8"/>
      <c r="BLS50" s="8"/>
      <c r="BLT50" s="8"/>
      <c r="BLU50" s="8"/>
      <c r="BLV50" s="8"/>
      <c r="BLW50" s="8"/>
      <c r="BLX50" s="8"/>
      <c r="BLY50" s="8"/>
      <c r="BLZ50" s="8"/>
      <c r="BMA50" s="8"/>
      <c r="BMB50" s="8"/>
      <c r="BMC50" s="8"/>
      <c r="BMD50" s="8"/>
      <c r="BME50" s="8"/>
      <c r="BMF50" s="8"/>
      <c r="BMG50" s="8"/>
      <c r="BMH50" s="8"/>
      <c r="BMI50" s="8"/>
      <c r="BMJ50" s="8"/>
      <c r="BMK50" s="8"/>
      <c r="BML50" s="8"/>
      <c r="BMM50" s="8"/>
      <c r="BMN50" s="8"/>
      <c r="BMO50" s="8"/>
      <c r="BMP50" s="8"/>
      <c r="BMQ50" s="8"/>
      <c r="BMR50" s="8"/>
      <c r="BMS50" s="8"/>
      <c r="BMT50" s="8"/>
      <c r="BMU50" s="8"/>
      <c r="BMV50" s="8"/>
      <c r="BMW50" s="8"/>
      <c r="BMX50" s="8"/>
      <c r="BMY50" s="8"/>
      <c r="BMZ50" s="8"/>
      <c r="BNA50" s="8"/>
      <c r="BNB50" s="8"/>
      <c r="BNC50" s="8"/>
      <c r="BND50" s="8"/>
      <c r="BNE50" s="8"/>
      <c r="BNF50" s="8"/>
      <c r="BNG50" s="8"/>
      <c r="BNH50" s="8"/>
      <c r="BNI50" s="8"/>
      <c r="BNJ50" s="8"/>
      <c r="BNK50" s="8"/>
      <c r="BNL50" s="8"/>
      <c r="BNM50" s="8"/>
      <c r="BNN50" s="8"/>
      <c r="BNO50" s="8"/>
      <c r="BNP50" s="8"/>
      <c r="BNQ50" s="8"/>
      <c r="BNR50" s="8"/>
      <c r="BNS50" s="8"/>
      <c r="BNT50" s="8"/>
      <c r="BNU50" s="8"/>
      <c r="BNV50" s="8"/>
      <c r="BNW50" s="8"/>
      <c r="BNX50" s="8"/>
      <c r="BNY50" s="8"/>
      <c r="BNZ50" s="8"/>
      <c r="BOA50" s="8"/>
      <c r="BOB50" s="8"/>
      <c r="BOC50" s="8"/>
      <c r="BOD50" s="8"/>
      <c r="BOE50" s="8"/>
      <c r="BOF50" s="8"/>
      <c r="BOG50" s="8"/>
      <c r="BOH50" s="8"/>
      <c r="BOI50" s="8"/>
      <c r="BOJ50" s="8"/>
      <c r="BOK50" s="8"/>
      <c r="BOL50" s="8"/>
      <c r="BOM50" s="8"/>
      <c r="BON50" s="8"/>
      <c r="BOO50" s="8"/>
      <c r="BOP50" s="8"/>
      <c r="BOQ50" s="8"/>
      <c r="BOR50" s="8"/>
      <c r="BOS50" s="8"/>
      <c r="BOT50" s="8"/>
      <c r="BOU50" s="8"/>
      <c r="BOV50" s="8"/>
      <c r="BOW50" s="8"/>
      <c r="BOX50" s="8"/>
      <c r="BOY50" s="8"/>
      <c r="BOZ50" s="8"/>
      <c r="BPA50" s="8"/>
      <c r="BPB50" s="8"/>
      <c r="BPC50" s="8"/>
      <c r="BPD50" s="8"/>
      <c r="BPE50" s="8"/>
      <c r="BPF50" s="8"/>
      <c r="BPG50" s="8"/>
      <c r="BPH50" s="8"/>
      <c r="BPI50" s="8"/>
      <c r="BPJ50" s="8"/>
      <c r="BPK50" s="8"/>
      <c r="BPL50" s="8"/>
      <c r="BPM50" s="8"/>
      <c r="BPN50" s="8"/>
      <c r="BPO50" s="8"/>
      <c r="BPP50" s="8"/>
      <c r="BPQ50" s="8"/>
      <c r="BPR50" s="8"/>
      <c r="BPS50" s="8"/>
      <c r="BPT50" s="8"/>
      <c r="BPU50" s="8"/>
      <c r="BPV50" s="8"/>
      <c r="BPW50" s="8"/>
      <c r="BPX50" s="8"/>
      <c r="BPY50" s="8"/>
      <c r="BPZ50" s="8"/>
      <c r="BQA50" s="8"/>
      <c r="BQB50" s="8"/>
      <c r="BQC50" s="8"/>
      <c r="BQD50" s="8"/>
      <c r="BQE50" s="8"/>
      <c r="BQF50" s="8"/>
      <c r="BQG50" s="8"/>
      <c r="BQH50" s="8"/>
      <c r="BQI50" s="8"/>
      <c r="BQJ50" s="8"/>
      <c r="BQK50" s="8"/>
      <c r="BQL50" s="8"/>
      <c r="BQM50" s="8"/>
      <c r="BQN50" s="8"/>
      <c r="BQO50" s="8"/>
      <c r="BQP50" s="8"/>
      <c r="BQQ50" s="8"/>
      <c r="BQR50" s="8"/>
      <c r="BQS50" s="8"/>
      <c r="BQT50" s="8"/>
      <c r="BQU50" s="8"/>
      <c r="BQV50" s="8"/>
      <c r="BQW50" s="8"/>
      <c r="BQX50" s="8"/>
      <c r="BQY50" s="8"/>
      <c r="BQZ50" s="8"/>
      <c r="BRA50" s="8"/>
      <c r="BRB50" s="8"/>
      <c r="BRC50" s="8"/>
      <c r="BRD50" s="8"/>
      <c r="BRE50" s="8"/>
      <c r="BRF50" s="8"/>
      <c r="BRG50" s="8"/>
      <c r="BRH50" s="8"/>
      <c r="BRI50" s="8"/>
      <c r="BRJ50" s="8"/>
      <c r="BRK50" s="8"/>
      <c r="BRL50" s="8"/>
      <c r="BRM50" s="8"/>
      <c r="BRN50" s="8"/>
      <c r="BRO50" s="8"/>
      <c r="BRP50" s="8"/>
      <c r="BRQ50" s="8"/>
      <c r="BRR50" s="8"/>
      <c r="BRS50" s="8"/>
      <c r="BRT50" s="8"/>
      <c r="BRU50" s="8"/>
      <c r="BRV50" s="8"/>
      <c r="BRW50" s="8"/>
      <c r="BRX50" s="8"/>
      <c r="BRY50" s="8"/>
      <c r="BRZ50" s="8"/>
      <c r="BSA50" s="8"/>
      <c r="BSB50" s="8"/>
      <c r="BSC50" s="8"/>
      <c r="BSD50" s="8"/>
      <c r="BSE50" s="8"/>
      <c r="BSF50" s="8"/>
      <c r="BSG50" s="8"/>
      <c r="BSH50" s="8"/>
      <c r="BSI50" s="8"/>
      <c r="BSJ50" s="8"/>
      <c r="BSK50" s="8"/>
      <c r="BSL50" s="8"/>
      <c r="BSM50" s="8"/>
      <c r="BSN50" s="8"/>
      <c r="BSO50" s="8"/>
      <c r="BSP50" s="8"/>
      <c r="BSQ50" s="8"/>
      <c r="BSR50" s="8"/>
      <c r="BSS50" s="8"/>
      <c r="BST50" s="8"/>
      <c r="BSU50" s="8"/>
      <c r="BSV50" s="8"/>
      <c r="BSW50" s="8"/>
      <c r="BSX50" s="8"/>
      <c r="BSY50" s="8"/>
      <c r="BSZ50" s="8"/>
      <c r="BTA50" s="8"/>
      <c r="BTB50" s="8"/>
      <c r="BTC50" s="8"/>
      <c r="BTD50" s="8"/>
      <c r="BTE50" s="8"/>
      <c r="BTF50" s="8"/>
      <c r="BTG50" s="8"/>
      <c r="BTH50" s="8"/>
      <c r="BTI50" s="8"/>
      <c r="BTJ50" s="8"/>
      <c r="BTK50" s="8"/>
      <c r="BTL50" s="8"/>
      <c r="BTM50" s="8"/>
      <c r="BTN50" s="8"/>
      <c r="BTO50" s="8"/>
      <c r="BTP50" s="8"/>
      <c r="BTQ50" s="8"/>
      <c r="BTR50" s="8"/>
      <c r="BTS50" s="8"/>
      <c r="BTT50" s="8"/>
      <c r="BTU50" s="8"/>
      <c r="BTV50" s="8"/>
      <c r="BTW50" s="8"/>
      <c r="BTX50" s="8"/>
      <c r="BTY50" s="8"/>
      <c r="BTZ50" s="8"/>
      <c r="BUA50" s="8"/>
      <c r="BUB50" s="8"/>
      <c r="BUC50" s="8"/>
      <c r="BUD50" s="8"/>
      <c r="BUE50" s="8"/>
      <c r="BUF50" s="8"/>
      <c r="BUG50" s="8"/>
      <c r="BUH50" s="8"/>
      <c r="BUI50" s="8"/>
      <c r="BUJ50" s="8"/>
      <c r="BUK50" s="8"/>
      <c r="BUL50" s="8"/>
      <c r="BUM50" s="8"/>
      <c r="BUN50" s="8"/>
      <c r="BUO50" s="8"/>
      <c r="BUP50" s="8"/>
      <c r="BUQ50" s="8"/>
      <c r="BUR50" s="8"/>
      <c r="BUS50" s="8"/>
      <c r="BUT50" s="8"/>
      <c r="BUU50" s="8"/>
      <c r="BUV50" s="8"/>
      <c r="BUW50" s="8"/>
      <c r="BUX50" s="8"/>
      <c r="BUY50" s="8"/>
      <c r="BUZ50" s="8"/>
      <c r="BVA50" s="8"/>
      <c r="BVB50" s="8"/>
      <c r="BVC50" s="8"/>
      <c r="BVD50" s="8"/>
      <c r="BVE50" s="8"/>
      <c r="BVF50" s="8"/>
      <c r="BVG50" s="8"/>
      <c r="BVH50" s="8"/>
      <c r="BVI50" s="8"/>
      <c r="BVJ50" s="8"/>
      <c r="BVK50" s="8"/>
      <c r="BVL50" s="8"/>
      <c r="BVM50" s="8"/>
      <c r="BVN50" s="8"/>
      <c r="BVO50" s="8"/>
      <c r="BVP50" s="8"/>
      <c r="BVQ50" s="8"/>
      <c r="BVR50" s="8"/>
      <c r="BVS50" s="8"/>
      <c r="BVT50" s="8"/>
      <c r="BVU50" s="8"/>
      <c r="BVV50" s="8"/>
      <c r="BVW50" s="8"/>
      <c r="BVX50" s="8"/>
      <c r="BVY50" s="8"/>
      <c r="BVZ50" s="8"/>
      <c r="BWA50" s="8"/>
      <c r="BWB50" s="8"/>
      <c r="BWC50" s="8"/>
      <c r="BWD50" s="8"/>
      <c r="BWE50" s="8"/>
      <c r="BWF50" s="8"/>
      <c r="BWG50" s="8"/>
      <c r="BWH50" s="8"/>
      <c r="BWI50" s="8"/>
      <c r="BWJ50" s="8"/>
      <c r="BWK50" s="8"/>
      <c r="BWL50" s="8"/>
      <c r="BWM50" s="8"/>
      <c r="BWN50" s="8"/>
      <c r="BWO50" s="8"/>
      <c r="BWP50" s="8"/>
      <c r="BWQ50" s="8"/>
      <c r="BWR50" s="8"/>
      <c r="BWS50" s="8"/>
      <c r="BWT50" s="8"/>
      <c r="BWU50" s="8"/>
      <c r="BWV50" s="8"/>
      <c r="BWW50" s="8"/>
      <c r="BWX50" s="8"/>
      <c r="BWY50" s="8"/>
      <c r="BWZ50" s="8"/>
      <c r="BXA50" s="8"/>
      <c r="BXB50" s="8"/>
      <c r="BXC50" s="8"/>
      <c r="BXD50" s="8"/>
      <c r="BXE50" s="8"/>
      <c r="BXF50" s="8"/>
      <c r="BXG50" s="8"/>
      <c r="BXH50" s="8"/>
      <c r="BXI50" s="8"/>
      <c r="BXJ50" s="8"/>
      <c r="BXK50" s="8"/>
      <c r="BXL50" s="8"/>
      <c r="BXM50" s="8"/>
      <c r="BXN50" s="8"/>
      <c r="BXO50" s="8"/>
      <c r="BXP50" s="8"/>
      <c r="BXQ50" s="8"/>
      <c r="BXR50" s="8"/>
      <c r="BXS50" s="8"/>
      <c r="BXT50" s="8"/>
      <c r="BXU50" s="8"/>
      <c r="BXV50" s="8"/>
      <c r="BXW50" s="8"/>
      <c r="BXX50" s="8"/>
      <c r="BXY50" s="8"/>
      <c r="BXZ50" s="8"/>
      <c r="BYA50" s="8"/>
      <c r="BYB50" s="8"/>
      <c r="BYC50" s="8"/>
      <c r="BYD50" s="8"/>
      <c r="BYE50" s="8"/>
      <c r="BYF50" s="8"/>
      <c r="BYG50" s="8"/>
      <c r="BYH50" s="8"/>
      <c r="BYI50" s="8"/>
      <c r="BYJ50" s="8"/>
      <c r="BYK50" s="8"/>
      <c r="BYL50" s="8"/>
      <c r="BYM50" s="8"/>
      <c r="BYN50" s="8"/>
      <c r="BYO50" s="8"/>
      <c r="BYP50" s="8"/>
      <c r="BYQ50" s="8"/>
      <c r="BYR50" s="8"/>
      <c r="BYS50" s="8"/>
      <c r="BYT50" s="8"/>
      <c r="BYU50" s="8"/>
      <c r="BYV50" s="8"/>
      <c r="BYW50" s="8"/>
      <c r="BYX50" s="8"/>
      <c r="BYY50" s="8"/>
      <c r="BYZ50" s="8"/>
      <c r="BZA50" s="8"/>
      <c r="BZB50" s="8"/>
      <c r="BZC50" s="8"/>
      <c r="BZD50" s="8"/>
      <c r="BZE50" s="8"/>
      <c r="BZF50" s="8"/>
      <c r="BZG50" s="8"/>
      <c r="BZH50" s="8"/>
      <c r="BZI50" s="8"/>
      <c r="BZJ50" s="8"/>
      <c r="BZK50" s="8"/>
      <c r="BZL50" s="8"/>
      <c r="BZM50" s="8"/>
      <c r="BZN50" s="8"/>
      <c r="BZO50" s="8"/>
      <c r="BZP50" s="8"/>
      <c r="BZQ50" s="8"/>
      <c r="BZR50" s="8"/>
      <c r="BZS50" s="8"/>
      <c r="BZT50" s="8"/>
      <c r="BZU50" s="8"/>
      <c r="BZV50" s="8"/>
      <c r="BZW50" s="8"/>
      <c r="BZX50" s="8"/>
      <c r="BZY50" s="8"/>
      <c r="BZZ50" s="8"/>
      <c r="CAA50" s="8"/>
      <c r="CAB50" s="8"/>
      <c r="CAC50" s="8"/>
      <c r="CAD50" s="8"/>
      <c r="CAE50" s="8"/>
      <c r="CAF50" s="8"/>
      <c r="CAG50" s="8"/>
      <c r="CAH50" s="8"/>
      <c r="CAI50" s="8"/>
      <c r="CAJ50" s="8"/>
      <c r="CAK50" s="8"/>
      <c r="CAL50" s="8"/>
      <c r="CAM50" s="8"/>
      <c r="CAN50" s="8"/>
      <c r="CAO50" s="8"/>
      <c r="CAP50" s="8"/>
      <c r="CAQ50" s="8"/>
      <c r="CAR50" s="8"/>
      <c r="CAS50" s="8"/>
      <c r="CAT50" s="8"/>
      <c r="CAU50" s="8"/>
      <c r="CAV50" s="8"/>
      <c r="CAW50" s="8"/>
      <c r="CAX50" s="8"/>
      <c r="CAY50" s="8"/>
      <c r="CAZ50" s="8"/>
      <c r="CBA50" s="8"/>
      <c r="CBB50" s="8"/>
      <c r="CBC50" s="8"/>
      <c r="CBD50" s="8"/>
      <c r="CBE50" s="8"/>
      <c r="CBF50" s="8"/>
      <c r="CBG50" s="8"/>
      <c r="CBH50" s="8"/>
      <c r="CBI50" s="8"/>
      <c r="CBJ50" s="8"/>
      <c r="CBK50" s="8"/>
      <c r="CBL50" s="8"/>
      <c r="CBM50" s="8"/>
      <c r="CBN50" s="8"/>
      <c r="CBO50" s="8"/>
      <c r="CBP50" s="8"/>
      <c r="CBQ50" s="8"/>
      <c r="CBR50" s="8"/>
      <c r="CBS50" s="8"/>
      <c r="CBT50" s="8"/>
      <c r="CBU50" s="8"/>
      <c r="CBV50" s="8"/>
      <c r="CBW50" s="8"/>
      <c r="CBX50" s="8"/>
      <c r="CBY50" s="8"/>
      <c r="CBZ50" s="8"/>
      <c r="CCA50" s="8"/>
      <c r="CCB50" s="8"/>
      <c r="CCC50" s="8"/>
      <c r="CCD50" s="8"/>
      <c r="CCE50" s="8"/>
      <c r="CCF50" s="8"/>
      <c r="CCG50" s="8"/>
      <c r="CCH50" s="8"/>
      <c r="CCI50" s="8"/>
      <c r="CCJ50" s="8"/>
      <c r="CCK50" s="8"/>
      <c r="CCL50" s="8"/>
      <c r="CCM50" s="8"/>
      <c r="CCN50" s="8"/>
      <c r="CCO50" s="8"/>
      <c r="CCP50" s="8"/>
      <c r="CCQ50" s="8"/>
      <c r="CCR50" s="8"/>
      <c r="CCS50" s="8"/>
      <c r="CCT50" s="8"/>
      <c r="CCU50" s="8"/>
      <c r="CCV50" s="8"/>
      <c r="CCW50" s="8"/>
      <c r="CCX50" s="8"/>
      <c r="CCY50" s="8"/>
      <c r="CCZ50" s="8"/>
      <c r="CDA50" s="8"/>
      <c r="CDB50" s="8"/>
      <c r="CDC50" s="8"/>
      <c r="CDD50" s="8"/>
      <c r="CDE50" s="8"/>
      <c r="CDF50" s="8"/>
      <c r="CDG50" s="8"/>
      <c r="CDH50" s="8"/>
      <c r="CDI50" s="8"/>
      <c r="CDJ50" s="8"/>
      <c r="CDK50" s="8"/>
      <c r="CDL50" s="8"/>
      <c r="CDM50" s="8"/>
      <c r="CDN50" s="8"/>
      <c r="CDO50" s="8"/>
      <c r="CDP50" s="8"/>
      <c r="CDQ50" s="8"/>
      <c r="CDR50" s="8"/>
      <c r="CDS50" s="8"/>
      <c r="CDT50" s="8"/>
      <c r="CDU50" s="8"/>
      <c r="CDV50" s="8"/>
      <c r="CDW50" s="8"/>
      <c r="CDX50" s="8"/>
      <c r="CDY50" s="8"/>
      <c r="CDZ50" s="8"/>
      <c r="CEA50" s="8"/>
      <c r="CEB50" s="8"/>
      <c r="CEC50" s="8"/>
      <c r="CED50" s="8"/>
      <c r="CEE50" s="8"/>
      <c r="CEF50" s="8"/>
      <c r="CEG50" s="8"/>
      <c r="CEH50" s="8"/>
      <c r="CEI50" s="8"/>
      <c r="CEJ50" s="8"/>
      <c r="CEK50" s="8"/>
      <c r="CEL50" s="8"/>
      <c r="CEM50" s="8"/>
      <c r="CEN50" s="8"/>
      <c r="CEO50" s="8"/>
      <c r="CEP50" s="8"/>
      <c r="CEQ50" s="8"/>
      <c r="CER50" s="8"/>
      <c r="CES50" s="8"/>
      <c r="CET50" s="8"/>
      <c r="CEU50" s="8"/>
      <c r="CEV50" s="8"/>
      <c r="CEW50" s="8"/>
      <c r="CEX50" s="8"/>
      <c r="CEY50" s="8"/>
      <c r="CEZ50" s="8"/>
      <c r="CFA50" s="8"/>
      <c r="CFB50" s="8"/>
      <c r="CFC50" s="8"/>
      <c r="CFD50" s="8"/>
      <c r="CFE50" s="8"/>
      <c r="CFF50" s="8"/>
      <c r="CFG50" s="8"/>
      <c r="CFH50" s="8"/>
      <c r="CFI50" s="8"/>
      <c r="CFJ50" s="8"/>
      <c r="CFK50" s="8"/>
      <c r="CFL50" s="8"/>
      <c r="CFM50" s="8"/>
      <c r="CFN50" s="8"/>
      <c r="CFO50" s="8"/>
      <c r="CFP50" s="8"/>
      <c r="CFQ50" s="8"/>
      <c r="CFR50" s="8"/>
      <c r="CFS50" s="8"/>
      <c r="CFT50" s="8"/>
      <c r="CFU50" s="8"/>
      <c r="CFV50" s="8"/>
      <c r="CFW50" s="8"/>
      <c r="CFX50" s="8"/>
      <c r="CFY50" s="8"/>
      <c r="CFZ50" s="8"/>
      <c r="CGA50" s="8"/>
      <c r="CGB50" s="8"/>
      <c r="CGC50" s="8"/>
      <c r="CGD50" s="8"/>
      <c r="CGE50" s="8"/>
      <c r="CGF50" s="8"/>
      <c r="CGG50" s="8"/>
      <c r="CGH50" s="8"/>
      <c r="CGI50" s="8"/>
      <c r="CGJ50" s="8"/>
      <c r="CGK50" s="8"/>
      <c r="CGL50" s="8"/>
      <c r="CGM50" s="8"/>
      <c r="CGN50" s="8"/>
      <c r="CGO50" s="8"/>
      <c r="CGP50" s="8"/>
      <c r="CGQ50" s="8"/>
      <c r="CGR50" s="8"/>
      <c r="CGS50" s="8"/>
      <c r="CGT50" s="8"/>
      <c r="CGU50" s="8"/>
      <c r="CGV50" s="8"/>
      <c r="CGW50" s="8"/>
      <c r="CGX50" s="8"/>
      <c r="CGY50" s="8"/>
      <c r="CGZ50" s="8"/>
      <c r="CHA50" s="8"/>
      <c r="CHB50" s="8"/>
      <c r="CHC50" s="8"/>
      <c r="CHD50" s="8"/>
      <c r="CHE50" s="8"/>
      <c r="CHF50" s="8"/>
      <c r="CHG50" s="8"/>
      <c r="CHH50" s="8"/>
      <c r="CHI50" s="8"/>
      <c r="CHJ50" s="8"/>
      <c r="CHK50" s="8"/>
      <c r="CHL50" s="8"/>
      <c r="CHM50" s="8"/>
      <c r="CHN50" s="8"/>
      <c r="CHO50" s="8"/>
      <c r="CHP50" s="8"/>
      <c r="CHQ50" s="8"/>
      <c r="CHR50" s="8"/>
      <c r="CHS50" s="8"/>
      <c r="CHT50" s="8"/>
      <c r="CHU50" s="8"/>
      <c r="CHV50" s="8"/>
      <c r="CHW50" s="8"/>
      <c r="CHX50" s="8"/>
      <c r="CHY50" s="8"/>
      <c r="CHZ50" s="8"/>
      <c r="CIA50" s="8"/>
      <c r="CIB50" s="8"/>
      <c r="CIC50" s="8"/>
      <c r="CID50" s="8"/>
      <c r="CIE50" s="8"/>
      <c r="CIF50" s="8"/>
      <c r="CIG50" s="8"/>
      <c r="CIH50" s="8"/>
      <c r="CII50" s="8"/>
      <c r="CIJ50" s="8"/>
      <c r="CIK50" s="8"/>
      <c r="CIL50" s="8"/>
      <c r="CIM50" s="8"/>
      <c r="CIN50" s="8"/>
      <c r="CIO50" s="8"/>
      <c r="CIP50" s="8"/>
      <c r="CIQ50" s="8"/>
      <c r="CIR50" s="8"/>
      <c r="CIS50" s="8"/>
      <c r="CIT50" s="8"/>
      <c r="CIU50" s="8"/>
      <c r="CIV50" s="8"/>
      <c r="CIW50" s="8"/>
      <c r="CIX50" s="8"/>
      <c r="CIY50" s="8"/>
      <c r="CIZ50" s="8"/>
      <c r="CJA50" s="8"/>
      <c r="CJB50" s="8"/>
      <c r="CJC50" s="8"/>
      <c r="CJD50" s="8"/>
      <c r="CJE50" s="8"/>
      <c r="CJF50" s="8"/>
      <c r="CJG50" s="8"/>
      <c r="CJH50" s="8"/>
      <c r="CJI50" s="8"/>
      <c r="CJJ50" s="8"/>
      <c r="CJK50" s="8"/>
      <c r="CJL50" s="8"/>
      <c r="CJM50" s="8"/>
      <c r="CJN50" s="8"/>
      <c r="CJO50" s="8"/>
      <c r="CJP50" s="8"/>
      <c r="CJQ50" s="8"/>
      <c r="CJR50" s="8"/>
      <c r="CJS50" s="8"/>
      <c r="CJT50" s="8"/>
      <c r="CJU50" s="8"/>
      <c r="CJV50" s="8"/>
      <c r="CJW50" s="8"/>
      <c r="CJX50" s="8"/>
      <c r="CJY50" s="8"/>
      <c r="CJZ50" s="8"/>
      <c r="CKA50" s="8"/>
      <c r="CKB50" s="8"/>
      <c r="CKC50" s="8"/>
      <c r="CKD50" s="8"/>
      <c r="CKE50" s="8"/>
      <c r="CKF50" s="8"/>
      <c r="CKG50" s="8"/>
      <c r="CKH50" s="8"/>
      <c r="CKI50" s="8"/>
      <c r="CKJ50" s="8"/>
      <c r="CKK50" s="8"/>
      <c r="CKL50" s="8"/>
      <c r="CKM50" s="8"/>
      <c r="CKN50" s="8"/>
      <c r="CKO50" s="8"/>
      <c r="CKP50" s="8"/>
      <c r="CKQ50" s="8"/>
      <c r="CKR50" s="8"/>
      <c r="CKS50" s="8"/>
      <c r="CKT50" s="8"/>
      <c r="CKU50" s="8"/>
      <c r="CKV50" s="8"/>
      <c r="CKW50" s="8"/>
      <c r="CKX50" s="8"/>
      <c r="CKY50" s="8"/>
      <c r="CKZ50" s="8"/>
      <c r="CLA50" s="8"/>
      <c r="CLB50" s="8"/>
      <c r="CLC50" s="8"/>
      <c r="CLD50" s="8"/>
      <c r="CLE50" s="8"/>
      <c r="CLF50" s="8"/>
      <c r="CLG50" s="8"/>
      <c r="CLH50" s="8"/>
      <c r="CLI50" s="8"/>
      <c r="CLJ50" s="8"/>
      <c r="CLK50" s="8"/>
      <c r="CLL50" s="8"/>
      <c r="CLM50" s="8"/>
      <c r="CLN50" s="8"/>
      <c r="CLO50" s="8"/>
      <c r="CLP50" s="8"/>
      <c r="CLQ50" s="8"/>
      <c r="CLR50" s="8"/>
      <c r="CLS50" s="8"/>
      <c r="CLT50" s="8"/>
      <c r="CLU50" s="8"/>
      <c r="CLV50" s="8"/>
      <c r="CLW50" s="8"/>
      <c r="CLX50" s="8"/>
      <c r="CLY50" s="8"/>
      <c r="CLZ50" s="8"/>
      <c r="CMA50" s="8"/>
      <c r="CMB50" s="8"/>
      <c r="CMC50" s="8"/>
      <c r="CMD50" s="8"/>
      <c r="CME50" s="8"/>
      <c r="CMF50" s="8"/>
      <c r="CMG50" s="8"/>
      <c r="CMH50" s="8"/>
      <c r="CMI50" s="8"/>
      <c r="CMJ50" s="8"/>
      <c r="CMK50" s="8"/>
      <c r="CML50" s="8"/>
      <c r="CMM50" s="8"/>
      <c r="CMN50" s="8"/>
      <c r="CMO50" s="8"/>
      <c r="CMP50" s="8"/>
      <c r="CMQ50" s="8"/>
      <c r="CMR50" s="8"/>
      <c r="CMS50" s="8"/>
      <c r="CMT50" s="8"/>
      <c r="CMU50" s="8"/>
      <c r="CMV50" s="8"/>
      <c r="CMW50" s="8"/>
      <c r="CMX50" s="8"/>
      <c r="CMY50" s="8"/>
      <c r="CMZ50" s="8"/>
      <c r="CNA50" s="8"/>
      <c r="CNB50" s="8"/>
      <c r="CNC50" s="8"/>
      <c r="CND50" s="8"/>
      <c r="CNE50" s="8"/>
      <c r="CNF50" s="8"/>
      <c r="CNG50" s="8"/>
      <c r="CNH50" s="8"/>
      <c r="CNI50" s="8"/>
      <c r="CNJ50" s="8"/>
      <c r="CNK50" s="8"/>
      <c r="CNL50" s="8"/>
      <c r="CNM50" s="8"/>
      <c r="CNN50" s="8"/>
      <c r="CNO50" s="8"/>
      <c r="CNP50" s="8"/>
      <c r="CNQ50" s="8"/>
      <c r="CNR50" s="8"/>
      <c r="CNS50" s="8"/>
      <c r="CNT50" s="8"/>
      <c r="CNU50" s="8"/>
      <c r="CNV50" s="8"/>
      <c r="CNW50" s="8"/>
      <c r="CNX50" s="8"/>
      <c r="CNY50" s="8"/>
      <c r="CNZ50" s="8"/>
      <c r="COA50" s="8"/>
      <c r="COB50" s="8"/>
      <c r="COC50" s="8"/>
      <c r="COD50" s="8"/>
      <c r="COE50" s="8"/>
      <c r="COF50" s="8"/>
      <c r="COG50" s="8"/>
      <c r="COH50" s="8"/>
      <c r="COI50" s="8"/>
      <c r="COJ50" s="8"/>
      <c r="COK50" s="8"/>
      <c r="COL50" s="8"/>
      <c r="COM50" s="8"/>
      <c r="CON50" s="8"/>
      <c r="COO50" s="8"/>
      <c r="COP50" s="8"/>
      <c r="COQ50" s="8"/>
      <c r="COR50" s="8"/>
      <c r="COS50" s="8"/>
      <c r="COT50" s="8"/>
      <c r="COU50" s="8"/>
      <c r="COV50" s="8"/>
      <c r="COW50" s="8"/>
      <c r="COX50" s="8"/>
      <c r="COY50" s="8"/>
      <c r="COZ50" s="8"/>
      <c r="CPA50" s="8"/>
      <c r="CPB50" s="8"/>
      <c r="CPC50" s="8"/>
      <c r="CPD50" s="8"/>
      <c r="CPE50" s="8"/>
      <c r="CPF50" s="8"/>
      <c r="CPG50" s="8"/>
      <c r="CPH50" s="8"/>
      <c r="CPI50" s="8"/>
      <c r="CPJ50" s="8"/>
      <c r="CPK50" s="8"/>
      <c r="CPL50" s="8"/>
      <c r="CPM50" s="8"/>
      <c r="CPN50" s="8"/>
      <c r="CPO50" s="8"/>
      <c r="CPP50" s="8"/>
      <c r="CPQ50" s="8"/>
      <c r="CPR50" s="8"/>
      <c r="CPS50" s="8"/>
      <c r="CPT50" s="8"/>
      <c r="CPU50" s="8"/>
      <c r="CPV50" s="8"/>
      <c r="CPW50" s="8"/>
      <c r="CPX50" s="8"/>
      <c r="CPY50" s="8"/>
      <c r="CPZ50" s="8"/>
      <c r="CQA50" s="8"/>
      <c r="CQB50" s="8"/>
      <c r="CQC50" s="8"/>
      <c r="CQD50" s="8"/>
      <c r="CQE50" s="8"/>
      <c r="CQF50" s="8"/>
      <c r="CQG50" s="8"/>
      <c r="CQH50" s="8"/>
      <c r="CQI50" s="8"/>
      <c r="CQJ50" s="8"/>
      <c r="CQK50" s="8"/>
      <c r="CQL50" s="8"/>
      <c r="CQM50" s="8"/>
      <c r="CQN50" s="8"/>
      <c r="CQO50" s="8"/>
      <c r="CQP50" s="8"/>
      <c r="CQQ50" s="8"/>
      <c r="CQR50" s="8"/>
      <c r="CQS50" s="8"/>
      <c r="CQT50" s="8"/>
      <c r="CQU50" s="8"/>
      <c r="CQV50" s="8"/>
      <c r="CQW50" s="8"/>
      <c r="CQX50" s="8"/>
      <c r="CQY50" s="8"/>
      <c r="CQZ50" s="8"/>
      <c r="CRA50" s="8"/>
      <c r="CRB50" s="8"/>
      <c r="CRC50" s="8"/>
      <c r="CRD50" s="8"/>
      <c r="CRE50" s="8"/>
      <c r="CRF50" s="8"/>
      <c r="CRG50" s="8"/>
      <c r="CRH50" s="8"/>
      <c r="CRI50" s="8"/>
      <c r="CRJ50" s="8"/>
      <c r="CRK50" s="8"/>
      <c r="CRL50" s="8"/>
      <c r="CRM50" s="8"/>
      <c r="CRN50" s="8"/>
      <c r="CRO50" s="8"/>
      <c r="CRP50" s="8"/>
      <c r="CRQ50" s="8"/>
      <c r="CRR50" s="8"/>
      <c r="CRS50" s="8"/>
      <c r="CRT50" s="8"/>
      <c r="CRU50" s="8"/>
      <c r="CRV50" s="8"/>
      <c r="CRW50" s="8"/>
      <c r="CRX50" s="8"/>
      <c r="CRY50" s="8"/>
      <c r="CRZ50" s="8"/>
      <c r="CSA50" s="8"/>
      <c r="CSB50" s="8"/>
      <c r="CSC50" s="8"/>
      <c r="CSD50" s="8"/>
      <c r="CSE50" s="8"/>
      <c r="CSF50" s="8"/>
      <c r="CSG50" s="8"/>
      <c r="CSH50" s="8"/>
      <c r="CSI50" s="8"/>
      <c r="CSJ50" s="8"/>
      <c r="CSK50" s="8"/>
      <c r="CSL50" s="8"/>
      <c r="CSM50" s="8"/>
      <c r="CSN50" s="8"/>
      <c r="CSO50" s="8"/>
      <c r="CSP50" s="8"/>
      <c r="CSQ50" s="8"/>
      <c r="CSR50" s="8"/>
      <c r="CSS50" s="8"/>
      <c r="CST50" s="8"/>
      <c r="CSU50" s="8"/>
      <c r="CSV50" s="8"/>
      <c r="CSW50" s="8"/>
      <c r="CSX50" s="8"/>
      <c r="CSY50" s="8"/>
      <c r="CSZ50" s="8"/>
      <c r="CTA50" s="8"/>
      <c r="CTB50" s="8"/>
      <c r="CTC50" s="8"/>
      <c r="CTD50" s="8"/>
      <c r="CTE50" s="8"/>
      <c r="CTF50" s="8"/>
      <c r="CTG50" s="8"/>
      <c r="CTH50" s="8"/>
      <c r="CTI50" s="8"/>
      <c r="CTJ50" s="8"/>
      <c r="CTK50" s="8"/>
      <c r="CTL50" s="8"/>
      <c r="CTM50" s="8"/>
      <c r="CTN50" s="8"/>
      <c r="CTO50" s="8"/>
      <c r="CTP50" s="8"/>
      <c r="CTQ50" s="8"/>
      <c r="CTR50" s="8"/>
      <c r="CTS50" s="8"/>
      <c r="CTT50" s="8"/>
      <c r="CTU50" s="8"/>
      <c r="CTV50" s="8"/>
      <c r="CTW50" s="8"/>
      <c r="CTX50" s="8"/>
      <c r="CTY50" s="8"/>
      <c r="CTZ50" s="8"/>
      <c r="CUA50" s="8"/>
      <c r="CUB50" s="8"/>
      <c r="CUC50" s="8"/>
      <c r="CUD50" s="8"/>
      <c r="CUE50" s="8"/>
      <c r="CUF50" s="8"/>
      <c r="CUG50" s="8"/>
      <c r="CUH50" s="8"/>
      <c r="CUI50" s="8"/>
      <c r="CUJ50" s="8"/>
      <c r="CUK50" s="8"/>
      <c r="CUL50" s="8"/>
      <c r="CUM50" s="8"/>
      <c r="CUN50" s="8"/>
      <c r="CUO50" s="8"/>
      <c r="CUP50" s="8"/>
      <c r="CUQ50" s="8"/>
      <c r="CUR50" s="8"/>
      <c r="CUS50" s="8"/>
      <c r="CUT50" s="8"/>
      <c r="CUU50" s="8"/>
      <c r="CUV50" s="8"/>
      <c r="CUW50" s="8"/>
      <c r="CUX50" s="8"/>
      <c r="CUY50" s="8"/>
      <c r="CUZ50" s="8"/>
      <c r="CVA50" s="8"/>
      <c r="CVB50" s="8"/>
      <c r="CVC50" s="8"/>
      <c r="CVD50" s="8"/>
      <c r="CVE50" s="8"/>
      <c r="CVF50" s="8"/>
      <c r="CVG50" s="8"/>
      <c r="CVH50" s="8"/>
      <c r="CVI50" s="8"/>
      <c r="CVJ50" s="8"/>
      <c r="CVK50" s="8"/>
      <c r="CVL50" s="8"/>
      <c r="CVM50" s="8"/>
      <c r="CVN50" s="8"/>
      <c r="CVO50" s="8"/>
      <c r="CVP50" s="8"/>
      <c r="CVQ50" s="8"/>
      <c r="CVR50" s="8"/>
      <c r="CVS50" s="8"/>
      <c r="CVT50" s="8"/>
      <c r="CVU50" s="8"/>
      <c r="CVV50" s="8"/>
      <c r="CVW50" s="8"/>
      <c r="CVX50" s="8"/>
      <c r="CVY50" s="8"/>
      <c r="CVZ50" s="8"/>
      <c r="CWA50" s="8"/>
      <c r="CWB50" s="8"/>
      <c r="CWC50" s="8"/>
      <c r="CWD50" s="8"/>
      <c r="CWE50" s="8"/>
      <c r="CWF50" s="8"/>
      <c r="CWG50" s="8"/>
      <c r="CWH50" s="8"/>
      <c r="CWI50" s="8"/>
      <c r="CWJ50" s="8"/>
      <c r="CWK50" s="8"/>
      <c r="CWL50" s="8"/>
      <c r="CWM50" s="8"/>
      <c r="CWN50" s="8"/>
      <c r="CWO50" s="8"/>
      <c r="CWP50" s="8"/>
      <c r="CWQ50" s="8"/>
      <c r="CWR50" s="8"/>
    </row>
    <row r="51" spans="1:2644" customFormat="1" ht="28.95" customHeight="1" x14ac:dyDescent="0.35">
      <c r="A51" s="114" t="s">
        <v>10</v>
      </c>
      <c r="B51" s="114"/>
      <c r="C51" s="114"/>
      <c r="D51" s="114"/>
      <c r="E51" s="114"/>
      <c r="F51" s="114"/>
      <c r="G51" s="114"/>
      <c r="H51" s="114"/>
      <c r="I51" s="114"/>
      <c r="J51" s="114"/>
      <c r="K51" s="114"/>
      <c r="L51" s="114"/>
      <c r="M51" s="76">
        <f>M52-M50</f>
        <v>49194.599999999977</v>
      </c>
      <c r="N51" s="21"/>
      <c r="O51" s="63"/>
      <c r="P51" s="63"/>
      <c r="Q51" s="63"/>
      <c r="R51" s="63"/>
      <c r="S51" s="63"/>
      <c r="T51" s="3"/>
      <c r="U51" s="3"/>
      <c r="V51" s="3"/>
      <c r="W51" s="3"/>
      <c r="X51" s="3"/>
      <c r="Y51" s="3"/>
      <c r="Z51" s="3"/>
      <c r="AA51" s="1"/>
      <c r="AB51" s="1"/>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c r="JA51" s="8"/>
      <c r="JB51" s="8"/>
      <c r="JC51" s="8"/>
      <c r="JD51" s="8"/>
      <c r="JE51" s="8"/>
      <c r="JF51" s="8"/>
      <c r="JG51" s="8"/>
      <c r="JH51" s="8"/>
      <c r="JI51" s="8"/>
      <c r="JJ51" s="8"/>
      <c r="JK51" s="8"/>
      <c r="JL51" s="8"/>
      <c r="JM51" s="8"/>
      <c r="JN51" s="8"/>
      <c r="JO51" s="8"/>
      <c r="JP51" s="8"/>
      <c r="JQ51" s="8"/>
      <c r="JR51" s="8"/>
      <c r="JS51" s="8"/>
      <c r="JT51" s="8"/>
      <c r="JU51" s="8"/>
      <c r="JV51" s="8"/>
      <c r="JW51" s="8"/>
      <c r="JX51" s="8"/>
      <c r="JY51" s="8"/>
      <c r="JZ51" s="8"/>
      <c r="KA51" s="8"/>
      <c r="KB51" s="8"/>
      <c r="KC51" s="8"/>
      <c r="KD51" s="8"/>
      <c r="KE51" s="8"/>
      <c r="KF51" s="8"/>
      <c r="KG51" s="8"/>
      <c r="KH51" s="8"/>
      <c r="KI51" s="8"/>
      <c r="KJ51" s="8"/>
      <c r="KK51" s="8"/>
      <c r="KL51" s="8"/>
      <c r="KM51" s="8"/>
      <c r="KN51" s="8"/>
      <c r="KO51" s="8"/>
      <c r="KP51" s="8"/>
      <c r="KQ51" s="8"/>
      <c r="KR51" s="8"/>
      <c r="KS51" s="8"/>
      <c r="KT51" s="8"/>
      <c r="KU51" s="8"/>
      <c r="KV51" s="8"/>
      <c r="KW51" s="8"/>
      <c r="KX51" s="8"/>
      <c r="KY51" s="8"/>
      <c r="KZ51" s="8"/>
      <c r="LA51" s="8"/>
      <c r="LB51" s="8"/>
      <c r="LC51" s="8"/>
      <c r="LD51" s="8"/>
      <c r="LE51" s="8"/>
      <c r="LF51" s="8"/>
      <c r="LG51" s="8"/>
      <c r="LH51" s="8"/>
      <c r="LI51" s="8"/>
      <c r="LJ51" s="8"/>
      <c r="LK51" s="8"/>
      <c r="LL51" s="8"/>
      <c r="LM51" s="8"/>
      <c r="LN51" s="8"/>
      <c r="LO51" s="8"/>
      <c r="LP51" s="8"/>
      <c r="LQ51" s="8"/>
      <c r="LR51" s="8"/>
      <c r="LS51" s="8"/>
      <c r="LT51" s="8"/>
      <c r="LU51" s="8"/>
      <c r="LV51" s="8"/>
      <c r="LW51" s="8"/>
      <c r="LX51" s="8"/>
      <c r="LY51" s="8"/>
      <c r="LZ51" s="8"/>
      <c r="MA51" s="8"/>
      <c r="MB51" s="8"/>
      <c r="MC51" s="8"/>
      <c r="MD51" s="8"/>
      <c r="ME51" s="8"/>
      <c r="MF51" s="8"/>
      <c r="MG51" s="8"/>
      <c r="MH51" s="8"/>
      <c r="MI51" s="8"/>
      <c r="MJ51" s="8"/>
      <c r="MK51" s="8"/>
      <c r="ML51" s="8"/>
      <c r="MM51" s="8"/>
      <c r="MN51" s="8"/>
      <c r="MO51" s="8"/>
      <c r="MP51" s="8"/>
      <c r="MQ51" s="8"/>
      <c r="MR51" s="8"/>
      <c r="MS51" s="8"/>
      <c r="MT51" s="8"/>
      <c r="MU51" s="8"/>
      <c r="MV51" s="8"/>
      <c r="MW51" s="8"/>
      <c r="MX51" s="8"/>
      <c r="MY51" s="8"/>
      <c r="MZ51" s="8"/>
      <c r="NA51" s="8"/>
      <c r="NB51" s="8"/>
      <c r="NC51" s="8"/>
      <c r="ND51" s="8"/>
      <c r="NE51" s="8"/>
      <c r="NF51" s="8"/>
      <c r="NG51" s="8"/>
      <c r="NH51" s="8"/>
      <c r="NI51" s="8"/>
      <c r="NJ51" s="8"/>
      <c r="NK51" s="8"/>
      <c r="NL51" s="8"/>
      <c r="NM51" s="8"/>
      <c r="NN51" s="8"/>
      <c r="NO51" s="8"/>
      <c r="NP51" s="8"/>
      <c r="NQ51" s="8"/>
      <c r="NR51" s="8"/>
      <c r="NS51" s="8"/>
      <c r="NT51" s="8"/>
      <c r="NU51" s="8"/>
      <c r="NV51" s="8"/>
      <c r="NW51" s="8"/>
      <c r="NX51" s="8"/>
      <c r="NY51" s="8"/>
      <c r="NZ51" s="8"/>
      <c r="OA51" s="8"/>
      <c r="OB51" s="8"/>
      <c r="OC51" s="8"/>
      <c r="OD51" s="8"/>
      <c r="OE51" s="8"/>
      <c r="OF51" s="8"/>
      <c r="OG51" s="8"/>
      <c r="OH51" s="8"/>
      <c r="OI51" s="8"/>
      <c r="OJ51" s="8"/>
      <c r="OK51" s="8"/>
      <c r="OL51" s="8"/>
      <c r="OM51" s="8"/>
      <c r="ON51" s="8"/>
      <c r="OO51" s="8"/>
      <c r="OP51" s="8"/>
      <c r="OQ51" s="8"/>
      <c r="OR51" s="8"/>
      <c r="OS51" s="8"/>
      <c r="OT51" s="8"/>
      <c r="OU51" s="8"/>
      <c r="OV51" s="8"/>
      <c r="OW51" s="8"/>
      <c r="OX51" s="8"/>
      <c r="OY51" s="8"/>
      <c r="OZ51" s="8"/>
      <c r="PA51" s="8"/>
      <c r="PB51" s="8"/>
      <c r="PC51" s="8"/>
      <c r="PD51" s="8"/>
      <c r="PE51" s="8"/>
      <c r="PF51" s="8"/>
      <c r="PG51" s="8"/>
      <c r="PH51" s="8"/>
      <c r="PI51" s="8"/>
      <c r="PJ51" s="8"/>
      <c r="PK51" s="8"/>
      <c r="PL51" s="8"/>
      <c r="PM51" s="8"/>
      <c r="PN51" s="8"/>
      <c r="PO51" s="8"/>
      <c r="PP51" s="8"/>
      <c r="PQ51" s="8"/>
      <c r="PR51" s="8"/>
      <c r="PS51" s="8"/>
      <c r="PT51" s="8"/>
      <c r="PU51" s="8"/>
      <c r="PV51" s="8"/>
      <c r="PW51" s="8"/>
      <c r="PX51" s="8"/>
      <c r="PY51" s="8"/>
      <c r="PZ51" s="8"/>
      <c r="QA51" s="8"/>
      <c r="QB51" s="8"/>
      <c r="QC51" s="8"/>
      <c r="QD51" s="8"/>
      <c r="QE51" s="8"/>
      <c r="QF51" s="8"/>
      <c r="QG51" s="8"/>
      <c r="QH51" s="8"/>
      <c r="QI51" s="8"/>
      <c r="QJ51" s="8"/>
      <c r="QK51" s="8"/>
      <c r="QL51" s="8"/>
      <c r="QM51" s="8"/>
      <c r="QN51" s="8"/>
      <c r="QO51" s="8"/>
      <c r="QP51" s="8"/>
      <c r="QQ51" s="8"/>
      <c r="QR51" s="8"/>
      <c r="QS51" s="8"/>
      <c r="QT51" s="8"/>
      <c r="QU51" s="8"/>
      <c r="QV51" s="8"/>
      <c r="QW51" s="8"/>
      <c r="QX51" s="8"/>
      <c r="QY51" s="8"/>
      <c r="QZ51" s="8"/>
      <c r="RA51" s="8"/>
      <c r="RB51" s="8"/>
      <c r="RC51" s="8"/>
      <c r="RD51" s="8"/>
      <c r="RE51" s="8"/>
      <c r="RF51" s="8"/>
      <c r="RG51" s="8"/>
      <c r="RH51" s="8"/>
      <c r="RI51" s="8"/>
      <c r="RJ51" s="8"/>
      <c r="RK51" s="8"/>
      <c r="RL51" s="8"/>
      <c r="RM51" s="8"/>
      <c r="RN51" s="8"/>
      <c r="RO51" s="8"/>
      <c r="RP51" s="8"/>
      <c r="RQ51" s="8"/>
      <c r="RR51" s="8"/>
      <c r="RS51" s="8"/>
      <c r="RT51" s="8"/>
      <c r="RU51" s="8"/>
      <c r="RV51" s="8"/>
      <c r="RW51" s="8"/>
      <c r="RX51" s="8"/>
      <c r="RY51" s="8"/>
      <c r="RZ51" s="8"/>
      <c r="SA51" s="8"/>
      <c r="SB51" s="8"/>
      <c r="SC51" s="8"/>
      <c r="SD51" s="8"/>
      <c r="SE51" s="8"/>
      <c r="SF51" s="8"/>
      <c r="SG51" s="8"/>
      <c r="SH51" s="8"/>
      <c r="SI51" s="8"/>
      <c r="SJ51" s="8"/>
      <c r="SK51" s="8"/>
      <c r="SL51" s="8"/>
      <c r="SM51" s="8"/>
      <c r="SN51" s="8"/>
      <c r="SO51" s="8"/>
      <c r="SP51" s="8"/>
      <c r="SQ51" s="8"/>
      <c r="SR51" s="8"/>
      <c r="SS51" s="8"/>
      <c r="ST51" s="8"/>
      <c r="SU51" s="8"/>
      <c r="SV51" s="8"/>
      <c r="SW51" s="8"/>
      <c r="SX51" s="8"/>
      <c r="SY51" s="8"/>
      <c r="SZ51" s="8"/>
      <c r="TA51" s="8"/>
      <c r="TB51" s="8"/>
      <c r="TC51" s="8"/>
      <c r="TD51" s="8"/>
      <c r="TE51" s="8"/>
      <c r="TF51" s="8"/>
      <c r="TG51" s="8"/>
      <c r="TH51" s="8"/>
      <c r="TI51" s="8"/>
      <c r="TJ51" s="8"/>
      <c r="TK51" s="8"/>
      <c r="TL51" s="8"/>
      <c r="TM51" s="8"/>
      <c r="TN51" s="8"/>
      <c r="TO51" s="8"/>
      <c r="TP51" s="8"/>
      <c r="TQ51" s="8"/>
      <c r="TR51" s="8"/>
      <c r="TS51" s="8"/>
      <c r="TT51" s="8"/>
      <c r="TU51" s="8"/>
      <c r="TV51" s="8"/>
      <c r="TW51" s="8"/>
      <c r="TX51" s="8"/>
      <c r="TY51" s="8"/>
      <c r="TZ51" s="8"/>
      <c r="UA51" s="8"/>
      <c r="UB51" s="8"/>
      <c r="UC51" s="8"/>
      <c r="UD51" s="8"/>
      <c r="UE51" s="8"/>
      <c r="UF51" s="8"/>
      <c r="UG51" s="8"/>
      <c r="UH51" s="8"/>
      <c r="UI51" s="8"/>
      <c r="UJ51" s="8"/>
      <c r="UK51" s="8"/>
      <c r="UL51" s="8"/>
      <c r="UM51" s="8"/>
      <c r="UN51" s="8"/>
      <c r="UO51" s="8"/>
      <c r="UP51" s="8"/>
      <c r="UQ51" s="8"/>
      <c r="UR51" s="8"/>
      <c r="US51" s="8"/>
      <c r="UT51" s="8"/>
      <c r="UU51" s="8"/>
      <c r="UV51" s="8"/>
      <c r="UW51" s="8"/>
      <c r="UX51" s="8"/>
      <c r="UY51" s="8"/>
      <c r="UZ51" s="8"/>
      <c r="VA51" s="8"/>
      <c r="VB51" s="8"/>
      <c r="VC51" s="8"/>
      <c r="VD51" s="8"/>
      <c r="VE51" s="8"/>
      <c r="VF51" s="8"/>
      <c r="VG51" s="8"/>
      <c r="VH51" s="8"/>
      <c r="VI51" s="8"/>
      <c r="VJ51" s="8"/>
      <c r="VK51" s="8"/>
      <c r="VL51" s="8"/>
      <c r="VM51" s="8"/>
      <c r="VN51" s="8"/>
      <c r="VO51" s="8"/>
      <c r="VP51" s="8"/>
      <c r="VQ51" s="8"/>
      <c r="VR51" s="8"/>
      <c r="VS51" s="8"/>
      <c r="VT51" s="8"/>
      <c r="VU51" s="8"/>
      <c r="VV51" s="8"/>
      <c r="VW51" s="8"/>
      <c r="VX51" s="8"/>
      <c r="VY51" s="8"/>
      <c r="VZ51" s="8"/>
      <c r="WA51" s="8"/>
      <c r="WB51" s="8"/>
      <c r="WC51" s="8"/>
      <c r="WD51" s="8"/>
      <c r="WE51" s="8"/>
      <c r="WF51" s="8"/>
      <c r="WG51" s="8"/>
      <c r="WH51" s="8"/>
      <c r="WI51" s="8"/>
      <c r="WJ51" s="8"/>
      <c r="WK51" s="8"/>
      <c r="WL51" s="8"/>
      <c r="WM51" s="8"/>
      <c r="WN51" s="8"/>
      <c r="WO51" s="8"/>
      <c r="WP51" s="8"/>
      <c r="WQ51" s="8"/>
      <c r="WR51" s="8"/>
      <c r="WS51" s="8"/>
      <c r="WT51" s="8"/>
      <c r="WU51" s="8"/>
      <c r="WV51" s="8"/>
      <c r="WW51" s="8"/>
      <c r="WX51" s="8"/>
      <c r="WY51" s="8"/>
      <c r="WZ51" s="8"/>
      <c r="XA51" s="8"/>
      <c r="XB51" s="8"/>
      <c r="XC51" s="8"/>
      <c r="XD51" s="8"/>
      <c r="XE51" s="8"/>
      <c r="XF51" s="8"/>
      <c r="XG51" s="8"/>
      <c r="XH51" s="8"/>
      <c r="XI51" s="8"/>
      <c r="XJ51" s="8"/>
      <c r="XK51" s="8"/>
      <c r="XL51" s="8"/>
      <c r="XM51" s="8"/>
      <c r="XN51" s="8"/>
      <c r="XO51" s="8"/>
      <c r="XP51" s="8"/>
      <c r="XQ51" s="8"/>
      <c r="XR51" s="8"/>
      <c r="XS51" s="8"/>
      <c r="XT51" s="8"/>
      <c r="XU51" s="8"/>
      <c r="XV51" s="8"/>
      <c r="XW51" s="8"/>
      <c r="XX51" s="8"/>
      <c r="XY51" s="8"/>
      <c r="XZ51" s="8"/>
      <c r="YA51" s="8"/>
      <c r="YB51" s="8"/>
      <c r="YC51" s="8"/>
      <c r="YD51" s="8"/>
      <c r="YE51" s="8"/>
      <c r="YF51" s="8"/>
      <c r="YG51" s="8"/>
      <c r="YH51" s="8"/>
      <c r="YI51" s="8"/>
      <c r="YJ51" s="8"/>
      <c r="YK51" s="8"/>
      <c r="YL51" s="8"/>
      <c r="YM51" s="8"/>
      <c r="YN51" s="8"/>
      <c r="YO51" s="8"/>
      <c r="YP51" s="8"/>
      <c r="YQ51" s="8"/>
      <c r="YR51" s="8"/>
      <c r="YS51" s="8"/>
      <c r="YT51" s="8"/>
      <c r="YU51" s="8"/>
      <c r="YV51" s="8"/>
      <c r="YW51" s="8"/>
      <c r="YX51" s="8"/>
      <c r="YY51" s="8"/>
      <c r="YZ51" s="8"/>
      <c r="ZA51" s="8"/>
      <c r="ZB51" s="8"/>
      <c r="ZC51" s="8"/>
      <c r="ZD51" s="8"/>
      <c r="ZE51" s="8"/>
      <c r="ZF51" s="8"/>
      <c r="ZG51" s="8"/>
      <c r="ZH51" s="8"/>
      <c r="ZI51" s="8"/>
      <c r="ZJ51" s="8"/>
      <c r="ZK51" s="8"/>
      <c r="ZL51" s="8"/>
      <c r="ZM51" s="8"/>
      <c r="ZN51" s="8"/>
      <c r="ZO51" s="8"/>
      <c r="ZP51" s="8"/>
      <c r="ZQ51" s="8"/>
      <c r="ZR51" s="8"/>
      <c r="ZS51" s="8"/>
      <c r="ZT51" s="8"/>
      <c r="ZU51" s="8"/>
      <c r="ZV51" s="8"/>
      <c r="ZW51" s="8"/>
      <c r="ZX51" s="8"/>
      <c r="ZY51" s="8"/>
      <c r="ZZ51" s="8"/>
      <c r="AAA51" s="8"/>
      <c r="AAB51" s="8"/>
      <c r="AAC51" s="8"/>
      <c r="AAD51" s="8"/>
      <c r="AAE51" s="8"/>
      <c r="AAF51" s="8"/>
      <c r="AAG51" s="8"/>
      <c r="AAH51" s="8"/>
      <c r="AAI51" s="8"/>
      <c r="AAJ51" s="8"/>
      <c r="AAK51" s="8"/>
      <c r="AAL51" s="8"/>
      <c r="AAM51" s="8"/>
      <c r="AAN51" s="8"/>
      <c r="AAO51" s="8"/>
      <c r="AAP51" s="8"/>
      <c r="AAQ51" s="8"/>
      <c r="AAR51" s="8"/>
      <c r="AAS51" s="8"/>
      <c r="AAT51" s="8"/>
      <c r="AAU51" s="8"/>
      <c r="AAV51" s="8"/>
      <c r="AAW51" s="8"/>
      <c r="AAX51" s="8"/>
      <c r="AAY51" s="8"/>
      <c r="AAZ51" s="8"/>
      <c r="ABA51" s="8"/>
      <c r="ABB51" s="8"/>
      <c r="ABC51" s="8"/>
      <c r="ABD51" s="8"/>
      <c r="ABE51" s="8"/>
      <c r="ABF51" s="8"/>
      <c r="ABG51" s="8"/>
      <c r="ABH51" s="8"/>
      <c r="ABI51" s="8"/>
      <c r="ABJ51" s="8"/>
      <c r="ABK51" s="8"/>
      <c r="ABL51" s="8"/>
      <c r="ABM51" s="8"/>
      <c r="ABN51" s="8"/>
      <c r="ABO51" s="8"/>
      <c r="ABP51" s="8"/>
      <c r="ABQ51" s="8"/>
      <c r="ABR51" s="8"/>
      <c r="ABS51" s="8"/>
      <c r="ABT51" s="8"/>
      <c r="ABU51" s="8"/>
      <c r="ABV51" s="8"/>
      <c r="ABW51" s="8"/>
      <c r="ABX51" s="8"/>
      <c r="ABY51" s="8"/>
      <c r="ABZ51" s="8"/>
      <c r="ACA51" s="8"/>
      <c r="ACB51" s="8"/>
      <c r="ACC51" s="8"/>
      <c r="ACD51" s="8"/>
      <c r="ACE51" s="8"/>
      <c r="ACF51" s="8"/>
      <c r="ACG51" s="8"/>
      <c r="ACH51" s="8"/>
      <c r="ACI51" s="8"/>
      <c r="ACJ51" s="8"/>
      <c r="ACK51" s="8"/>
      <c r="ACL51" s="8"/>
      <c r="ACM51" s="8"/>
      <c r="ACN51" s="8"/>
      <c r="ACO51" s="8"/>
      <c r="ACP51" s="8"/>
      <c r="ACQ51" s="8"/>
      <c r="ACR51" s="8"/>
      <c r="ACS51" s="8"/>
      <c r="ACT51" s="8"/>
      <c r="ACU51" s="8"/>
      <c r="ACV51" s="8"/>
      <c r="ACW51" s="8"/>
      <c r="ACX51" s="8"/>
      <c r="ACY51" s="8"/>
      <c r="ACZ51" s="8"/>
      <c r="ADA51" s="8"/>
      <c r="ADB51" s="8"/>
      <c r="ADC51" s="8"/>
      <c r="ADD51" s="8"/>
      <c r="ADE51" s="8"/>
      <c r="ADF51" s="8"/>
      <c r="ADG51" s="8"/>
      <c r="ADH51" s="8"/>
      <c r="ADI51" s="8"/>
      <c r="ADJ51" s="8"/>
      <c r="ADK51" s="8"/>
      <c r="ADL51" s="8"/>
      <c r="ADM51" s="8"/>
      <c r="ADN51" s="8"/>
      <c r="ADO51" s="8"/>
      <c r="ADP51" s="8"/>
      <c r="ADQ51" s="8"/>
      <c r="ADR51" s="8"/>
      <c r="ADS51" s="8"/>
      <c r="ADT51" s="8"/>
      <c r="ADU51" s="8"/>
      <c r="ADV51" s="8"/>
      <c r="ADW51" s="8"/>
      <c r="ADX51" s="8"/>
      <c r="ADY51" s="8"/>
      <c r="ADZ51" s="8"/>
      <c r="AEA51" s="8"/>
      <c r="AEB51" s="8"/>
      <c r="AEC51" s="8"/>
      <c r="AED51" s="8"/>
      <c r="AEE51" s="8"/>
      <c r="AEF51" s="8"/>
      <c r="AEG51" s="8"/>
      <c r="AEH51" s="8"/>
      <c r="AEI51" s="8"/>
      <c r="AEJ51" s="8"/>
      <c r="AEK51" s="8"/>
      <c r="AEL51" s="8"/>
      <c r="AEM51" s="8"/>
      <c r="AEN51" s="8"/>
      <c r="AEO51" s="8"/>
      <c r="AEP51" s="8"/>
      <c r="AEQ51" s="8"/>
      <c r="AER51" s="8"/>
      <c r="AES51" s="8"/>
      <c r="AET51" s="8"/>
      <c r="AEU51" s="8"/>
      <c r="AEV51" s="8"/>
      <c r="AEW51" s="8"/>
      <c r="AEX51" s="8"/>
      <c r="AEY51" s="8"/>
      <c r="AEZ51" s="8"/>
      <c r="AFA51" s="8"/>
      <c r="AFB51" s="8"/>
      <c r="AFC51" s="8"/>
      <c r="AFD51" s="8"/>
      <c r="AFE51" s="8"/>
      <c r="AFF51" s="8"/>
      <c r="AFG51" s="8"/>
      <c r="AFH51" s="8"/>
      <c r="AFI51" s="8"/>
      <c r="AFJ51" s="8"/>
      <c r="AFK51" s="8"/>
      <c r="AFL51" s="8"/>
      <c r="AFM51" s="8"/>
      <c r="AFN51" s="8"/>
      <c r="AFO51" s="8"/>
      <c r="AFP51" s="8"/>
      <c r="AFQ51" s="8"/>
      <c r="AFR51" s="8"/>
      <c r="AFS51" s="8"/>
      <c r="AFT51" s="8"/>
      <c r="AFU51" s="8"/>
      <c r="AFV51" s="8"/>
      <c r="AFW51" s="8"/>
      <c r="AFX51" s="8"/>
      <c r="AFY51" s="8"/>
      <c r="AFZ51" s="8"/>
      <c r="AGA51" s="8"/>
      <c r="AGB51" s="8"/>
      <c r="AGC51" s="8"/>
      <c r="AGD51" s="8"/>
      <c r="AGE51" s="8"/>
      <c r="AGF51" s="8"/>
      <c r="AGG51" s="8"/>
      <c r="AGH51" s="8"/>
      <c r="AGI51" s="8"/>
      <c r="AGJ51" s="8"/>
      <c r="AGK51" s="8"/>
      <c r="AGL51" s="8"/>
      <c r="AGM51" s="8"/>
      <c r="AGN51" s="8"/>
      <c r="AGO51" s="8"/>
      <c r="AGP51" s="8"/>
      <c r="AGQ51" s="8"/>
      <c r="AGR51" s="8"/>
      <c r="AGS51" s="8"/>
      <c r="AGT51" s="8"/>
      <c r="AGU51" s="8"/>
      <c r="AGV51" s="8"/>
      <c r="AGW51" s="8"/>
      <c r="AGX51" s="8"/>
      <c r="AGY51" s="8"/>
      <c r="AGZ51" s="8"/>
      <c r="AHA51" s="8"/>
      <c r="AHB51" s="8"/>
      <c r="AHC51" s="8"/>
      <c r="AHD51" s="8"/>
      <c r="AHE51" s="8"/>
      <c r="AHF51" s="8"/>
      <c r="AHG51" s="8"/>
      <c r="AHH51" s="8"/>
      <c r="AHI51" s="8"/>
      <c r="AHJ51" s="8"/>
      <c r="AHK51" s="8"/>
      <c r="AHL51" s="8"/>
      <c r="AHM51" s="8"/>
      <c r="AHN51" s="8"/>
      <c r="AHO51" s="8"/>
      <c r="AHP51" s="8"/>
      <c r="AHQ51" s="8"/>
      <c r="AHR51" s="8"/>
      <c r="AHS51" s="8"/>
      <c r="AHT51" s="8"/>
      <c r="AHU51" s="8"/>
      <c r="AHV51" s="8"/>
      <c r="AHW51" s="8"/>
      <c r="AHX51" s="8"/>
      <c r="AHY51" s="8"/>
      <c r="AHZ51" s="8"/>
      <c r="AIA51" s="8"/>
      <c r="AIB51" s="8"/>
      <c r="AIC51" s="8"/>
      <c r="AID51" s="8"/>
      <c r="AIE51" s="8"/>
      <c r="AIF51" s="8"/>
      <c r="AIG51" s="8"/>
      <c r="AIH51" s="8"/>
      <c r="AII51" s="8"/>
      <c r="AIJ51" s="8"/>
      <c r="AIK51" s="8"/>
      <c r="AIL51" s="8"/>
      <c r="AIM51" s="8"/>
      <c r="AIN51" s="8"/>
      <c r="AIO51" s="8"/>
      <c r="AIP51" s="8"/>
      <c r="AIQ51" s="8"/>
      <c r="AIR51" s="8"/>
      <c r="AIS51" s="8"/>
      <c r="AIT51" s="8"/>
      <c r="AIU51" s="8"/>
      <c r="AIV51" s="8"/>
      <c r="AIW51" s="8"/>
      <c r="AIX51" s="8"/>
      <c r="AIY51" s="8"/>
      <c r="AIZ51" s="8"/>
      <c r="AJA51" s="8"/>
      <c r="AJB51" s="8"/>
      <c r="AJC51" s="8"/>
      <c r="AJD51" s="8"/>
      <c r="AJE51" s="8"/>
      <c r="AJF51" s="8"/>
      <c r="AJG51" s="8"/>
      <c r="AJH51" s="8"/>
      <c r="AJI51" s="8"/>
      <c r="AJJ51" s="8"/>
      <c r="AJK51" s="8"/>
      <c r="AJL51" s="8"/>
      <c r="AJM51" s="8"/>
      <c r="AJN51" s="8"/>
      <c r="AJO51" s="8"/>
      <c r="AJP51" s="8"/>
      <c r="AJQ51" s="8"/>
      <c r="AJR51" s="8"/>
      <c r="AJS51" s="8"/>
      <c r="AJT51" s="8"/>
      <c r="AJU51" s="8"/>
      <c r="AJV51" s="8"/>
      <c r="AJW51" s="8"/>
      <c r="AJX51" s="8"/>
      <c r="AJY51" s="8"/>
      <c r="AJZ51" s="8"/>
      <c r="AKA51" s="8"/>
      <c r="AKB51" s="8"/>
      <c r="AKC51" s="8"/>
      <c r="AKD51" s="8"/>
      <c r="AKE51" s="8"/>
      <c r="AKF51" s="8"/>
      <c r="AKG51" s="8"/>
      <c r="AKH51" s="8"/>
      <c r="AKI51" s="8"/>
      <c r="AKJ51" s="8"/>
      <c r="AKK51" s="8"/>
      <c r="AKL51" s="8"/>
      <c r="AKM51" s="8"/>
      <c r="AKN51" s="8"/>
      <c r="AKO51" s="8"/>
      <c r="AKP51" s="8"/>
      <c r="AKQ51" s="8"/>
      <c r="AKR51" s="8"/>
      <c r="AKS51" s="8"/>
      <c r="AKT51" s="8"/>
      <c r="AKU51" s="8"/>
      <c r="AKV51" s="8"/>
      <c r="AKW51" s="8"/>
      <c r="AKX51" s="8"/>
      <c r="AKY51" s="8"/>
      <c r="AKZ51" s="8"/>
      <c r="ALA51" s="8"/>
      <c r="ALB51" s="8"/>
      <c r="ALC51" s="8"/>
      <c r="ALD51" s="8"/>
      <c r="ALE51" s="8"/>
      <c r="ALF51" s="8"/>
      <c r="ALG51" s="8"/>
      <c r="ALH51" s="8"/>
      <c r="ALI51" s="8"/>
      <c r="ALJ51" s="8"/>
      <c r="ALK51" s="8"/>
      <c r="ALL51" s="8"/>
      <c r="ALM51" s="8"/>
      <c r="ALN51" s="8"/>
      <c r="ALO51" s="8"/>
      <c r="ALP51" s="8"/>
      <c r="ALQ51" s="8"/>
      <c r="ALR51" s="8"/>
      <c r="ALS51" s="8"/>
      <c r="ALT51" s="8"/>
      <c r="ALU51" s="8"/>
      <c r="ALV51" s="8"/>
      <c r="ALW51" s="8"/>
      <c r="ALX51" s="8"/>
      <c r="ALY51" s="8"/>
      <c r="ALZ51" s="8"/>
      <c r="AMA51" s="8"/>
      <c r="AMB51" s="8"/>
      <c r="AMC51" s="8"/>
      <c r="AMD51" s="8"/>
      <c r="AME51" s="8"/>
      <c r="AMF51" s="8"/>
      <c r="AMG51" s="8"/>
      <c r="AMH51" s="8"/>
      <c r="AMI51" s="8"/>
      <c r="AMJ51" s="8"/>
      <c r="AMK51" s="8"/>
      <c r="AML51" s="8"/>
      <c r="AMM51" s="8"/>
      <c r="AMN51" s="8"/>
      <c r="AMO51" s="8"/>
      <c r="AMP51" s="8"/>
      <c r="AMQ51" s="8"/>
      <c r="AMR51" s="8"/>
      <c r="AMS51" s="8"/>
      <c r="AMT51" s="8"/>
      <c r="AMU51" s="8"/>
      <c r="AMV51" s="8"/>
      <c r="AMW51" s="8"/>
      <c r="AMX51" s="8"/>
      <c r="AMY51" s="8"/>
      <c r="AMZ51" s="8"/>
      <c r="ANA51" s="8"/>
      <c r="ANB51" s="8"/>
      <c r="ANC51" s="8"/>
      <c r="AND51" s="8"/>
      <c r="ANE51" s="8"/>
      <c r="ANF51" s="8"/>
      <c r="ANG51" s="8"/>
      <c r="ANH51" s="8"/>
      <c r="ANI51" s="8"/>
      <c r="ANJ51" s="8"/>
      <c r="ANK51" s="8"/>
      <c r="ANL51" s="8"/>
      <c r="ANM51" s="8"/>
      <c r="ANN51" s="8"/>
      <c r="ANO51" s="8"/>
      <c r="ANP51" s="8"/>
      <c r="ANQ51" s="8"/>
      <c r="ANR51" s="8"/>
      <c r="ANS51" s="8"/>
      <c r="ANT51" s="8"/>
      <c r="ANU51" s="8"/>
      <c r="ANV51" s="8"/>
      <c r="ANW51" s="8"/>
      <c r="ANX51" s="8"/>
      <c r="ANY51" s="8"/>
      <c r="ANZ51" s="8"/>
      <c r="AOA51" s="8"/>
      <c r="AOB51" s="8"/>
      <c r="AOC51" s="8"/>
      <c r="AOD51" s="8"/>
      <c r="AOE51" s="8"/>
      <c r="AOF51" s="8"/>
      <c r="AOG51" s="8"/>
      <c r="AOH51" s="8"/>
      <c r="AOI51" s="8"/>
      <c r="AOJ51" s="8"/>
      <c r="AOK51" s="8"/>
      <c r="AOL51" s="8"/>
      <c r="AOM51" s="8"/>
      <c r="AON51" s="8"/>
      <c r="AOO51" s="8"/>
      <c r="AOP51" s="8"/>
      <c r="AOQ51" s="8"/>
      <c r="AOR51" s="8"/>
      <c r="AOS51" s="8"/>
      <c r="AOT51" s="8"/>
      <c r="AOU51" s="8"/>
      <c r="AOV51" s="8"/>
      <c r="AOW51" s="8"/>
      <c r="AOX51" s="8"/>
      <c r="AOY51" s="8"/>
      <c r="AOZ51" s="8"/>
      <c r="APA51" s="8"/>
      <c r="APB51" s="8"/>
      <c r="APC51" s="8"/>
      <c r="APD51" s="8"/>
      <c r="APE51" s="8"/>
      <c r="APF51" s="8"/>
      <c r="APG51" s="8"/>
      <c r="APH51" s="8"/>
      <c r="API51" s="8"/>
      <c r="APJ51" s="8"/>
      <c r="APK51" s="8"/>
      <c r="APL51" s="8"/>
      <c r="APM51" s="8"/>
      <c r="APN51" s="8"/>
      <c r="APO51" s="8"/>
      <c r="APP51" s="8"/>
      <c r="APQ51" s="8"/>
      <c r="APR51" s="8"/>
      <c r="APS51" s="8"/>
      <c r="APT51" s="8"/>
      <c r="APU51" s="8"/>
      <c r="APV51" s="8"/>
      <c r="APW51" s="8"/>
      <c r="APX51" s="8"/>
      <c r="APY51" s="8"/>
      <c r="APZ51" s="8"/>
      <c r="AQA51" s="8"/>
      <c r="AQB51" s="8"/>
      <c r="AQC51" s="8"/>
      <c r="AQD51" s="8"/>
      <c r="AQE51" s="8"/>
      <c r="AQF51" s="8"/>
      <c r="AQG51" s="8"/>
      <c r="AQH51" s="8"/>
      <c r="AQI51" s="8"/>
      <c r="AQJ51" s="8"/>
      <c r="AQK51" s="8"/>
      <c r="AQL51" s="8"/>
      <c r="AQM51" s="8"/>
      <c r="AQN51" s="8"/>
      <c r="AQO51" s="8"/>
      <c r="AQP51" s="8"/>
      <c r="AQQ51" s="8"/>
      <c r="AQR51" s="8"/>
      <c r="AQS51" s="8"/>
      <c r="AQT51" s="8"/>
      <c r="AQU51" s="8"/>
      <c r="AQV51" s="8"/>
      <c r="AQW51" s="8"/>
      <c r="AQX51" s="8"/>
      <c r="AQY51" s="8"/>
      <c r="AQZ51" s="8"/>
      <c r="ARA51" s="8"/>
      <c r="ARB51" s="8"/>
      <c r="ARC51" s="8"/>
      <c r="ARD51" s="8"/>
      <c r="ARE51" s="8"/>
      <c r="ARF51" s="8"/>
      <c r="ARG51" s="8"/>
      <c r="ARH51" s="8"/>
      <c r="ARI51" s="8"/>
      <c r="ARJ51" s="8"/>
      <c r="ARK51" s="8"/>
      <c r="ARL51" s="8"/>
      <c r="ARM51" s="8"/>
      <c r="ARN51" s="8"/>
      <c r="ARO51" s="8"/>
      <c r="ARP51" s="8"/>
      <c r="ARQ51" s="8"/>
      <c r="ARR51" s="8"/>
      <c r="ARS51" s="8"/>
      <c r="ART51" s="8"/>
      <c r="ARU51" s="8"/>
      <c r="ARV51" s="8"/>
      <c r="ARW51" s="8"/>
      <c r="ARX51" s="8"/>
      <c r="ARY51" s="8"/>
      <c r="ARZ51" s="8"/>
      <c r="ASA51" s="8"/>
      <c r="ASB51" s="8"/>
      <c r="ASC51" s="8"/>
      <c r="ASD51" s="8"/>
      <c r="ASE51" s="8"/>
      <c r="ASF51" s="8"/>
      <c r="ASG51" s="8"/>
      <c r="ASH51" s="8"/>
      <c r="ASI51" s="8"/>
      <c r="ASJ51" s="8"/>
      <c r="ASK51" s="8"/>
      <c r="ASL51" s="8"/>
      <c r="ASM51" s="8"/>
      <c r="ASN51" s="8"/>
      <c r="ASO51" s="8"/>
      <c r="ASP51" s="8"/>
      <c r="ASQ51" s="8"/>
      <c r="ASR51" s="8"/>
      <c r="ASS51" s="8"/>
      <c r="AST51" s="8"/>
      <c r="ASU51" s="8"/>
      <c r="ASV51" s="8"/>
      <c r="ASW51" s="8"/>
      <c r="ASX51" s="8"/>
      <c r="ASY51" s="8"/>
      <c r="ASZ51" s="8"/>
      <c r="ATA51" s="8"/>
      <c r="ATB51" s="8"/>
      <c r="ATC51" s="8"/>
      <c r="ATD51" s="8"/>
      <c r="ATE51" s="8"/>
      <c r="ATF51" s="8"/>
      <c r="ATG51" s="8"/>
      <c r="ATH51" s="8"/>
      <c r="ATI51" s="8"/>
      <c r="ATJ51" s="8"/>
      <c r="ATK51" s="8"/>
      <c r="ATL51" s="8"/>
      <c r="ATM51" s="8"/>
      <c r="ATN51" s="8"/>
      <c r="ATO51" s="8"/>
      <c r="ATP51" s="8"/>
      <c r="ATQ51" s="8"/>
      <c r="ATR51" s="8"/>
      <c r="ATS51" s="8"/>
      <c r="ATT51" s="8"/>
      <c r="ATU51" s="8"/>
      <c r="ATV51" s="8"/>
      <c r="ATW51" s="8"/>
      <c r="ATX51" s="8"/>
      <c r="ATY51" s="8"/>
      <c r="ATZ51" s="8"/>
      <c r="AUA51" s="8"/>
      <c r="AUB51" s="8"/>
      <c r="AUC51" s="8"/>
      <c r="AUD51" s="8"/>
      <c r="AUE51" s="8"/>
      <c r="AUF51" s="8"/>
      <c r="AUG51" s="8"/>
      <c r="AUH51" s="8"/>
      <c r="AUI51" s="8"/>
      <c r="AUJ51" s="8"/>
      <c r="AUK51" s="8"/>
      <c r="AUL51" s="8"/>
      <c r="AUM51" s="8"/>
      <c r="AUN51" s="8"/>
      <c r="AUO51" s="8"/>
      <c r="AUP51" s="8"/>
      <c r="AUQ51" s="8"/>
      <c r="AUR51" s="8"/>
      <c r="AUS51" s="8"/>
      <c r="AUT51" s="8"/>
      <c r="AUU51" s="8"/>
      <c r="AUV51" s="8"/>
      <c r="AUW51" s="8"/>
      <c r="AUX51" s="8"/>
      <c r="AUY51" s="8"/>
      <c r="AUZ51" s="8"/>
      <c r="AVA51" s="8"/>
      <c r="AVB51" s="8"/>
      <c r="AVC51" s="8"/>
      <c r="AVD51" s="8"/>
      <c r="AVE51" s="8"/>
      <c r="AVF51" s="8"/>
      <c r="AVG51" s="8"/>
      <c r="AVH51" s="8"/>
      <c r="AVI51" s="8"/>
      <c r="AVJ51" s="8"/>
      <c r="AVK51" s="8"/>
      <c r="AVL51" s="8"/>
      <c r="AVM51" s="8"/>
      <c r="AVN51" s="8"/>
      <c r="AVO51" s="8"/>
      <c r="AVP51" s="8"/>
      <c r="AVQ51" s="8"/>
      <c r="AVR51" s="8"/>
      <c r="AVS51" s="8"/>
      <c r="AVT51" s="8"/>
      <c r="AVU51" s="8"/>
      <c r="AVV51" s="8"/>
      <c r="AVW51" s="8"/>
      <c r="AVX51" s="8"/>
      <c r="AVY51" s="8"/>
      <c r="AVZ51" s="8"/>
      <c r="AWA51" s="8"/>
      <c r="AWB51" s="8"/>
      <c r="AWC51" s="8"/>
      <c r="AWD51" s="8"/>
      <c r="AWE51" s="8"/>
      <c r="AWF51" s="8"/>
      <c r="AWG51" s="8"/>
      <c r="AWH51" s="8"/>
      <c r="AWI51" s="8"/>
      <c r="AWJ51" s="8"/>
      <c r="AWK51" s="8"/>
      <c r="AWL51" s="8"/>
      <c r="AWM51" s="8"/>
      <c r="AWN51" s="8"/>
      <c r="AWO51" s="8"/>
      <c r="AWP51" s="8"/>
      <c r="AWQ51" s="8"/>
      <c r="AWR51" s="8"/>
      <c r="AWS51" s="8"/>
      <c r="AWT51" s="8"/>
      <c r="AWU51" s="8"/>
      <c r="AWV51" s="8"/>
      <c r="AWW51" s="8"/>
      <c r="AWX51" s="8"/>
      <c r="AWY51" s="8"/>
      <c r="AWZ51" s="8"/>
      <c r="AXA51" s="8"/>
      <c r="AXB51" s="8"/>
      <c r="AXC51" s="8"/>
      <c r="AXD51" s="8"/>
      <c r="AXE51" s="8"/>
      <c r="AXF51" s="8"/>
      <c r="AXG51" s="8"/>
      <c r="AXH51" s="8"/>
      <c r="AXI51" s="8"/>
      <c r="AXJ51" s="8"/>
      <c r="AXK51" s="8"/>
      <c r="AXL51" s="8"/>
      <c r="AXM51" s="8"/>
      <c r="AXN51" s="8"/>
      <c r="AXO51" s="8"/>
      <c r="AXP51" s="8"/>
      <c r="AXQ51" s="8"/>
      <c r="AXR51" s="8"/>
      <c r="AXS51" s="8"/>
      <c r="AXT51" s="8"/>
      <c r="AXU51" s="8"/>
      <c r="AXV51" s="8"/>
      <c r="AXW51" s="8"/>
      <c r="AXX51" s="8"/>
      <c r="AXY51" s="8"/>
      <c r="AXZ51" s="8"/>
      <c r="AYA51" s="8"/>
      <c r="AYB51" s="8"/>
      <c r="AYC51" s="8"/>
      <c r="AYD51" s="8"/>
      <c r="AYE51" s="8"/>
      <c r="AYF51" s="8"/>
      <c r="AYG51" s="8"/>
      <c r="AYH51" s="8"/>
      <c r="AYI51" s="8"/>
      <c r="AYJ51" s="8"/>
      <c r="AYK51" s="8"/>
      <c r="AYL51" s="8"/>
      <c r="AYM51" s="8"/>
      <c r="AYN51" s="8"/>
      <c r="AYO51" s="8"/>
      <c r="AYP51" s="8"/>
      <c r="AYQ51" s="8"/>
      <c r="AYR51" s="8"/>
      <c r="AYS51" s="8"/>
      <c r="AYT51" s="8"/>
      <c r="AYU51" s="8"/>
      <c r="AYV51" s="8"/>
      <c r="AYW51" s="8"/>
      <c r="AYX51" s="8"/>
      <c r="AYY51" s="8"/>
      <c r="AYZ51" s="8"/>
      <c r="AZA51" s="8"/>
      <c r="AZB51" s="8"/>
      <c r="AZC51" s="8"/>
      <c r="AZD51" s="8"/>
      <c r="AZE51" s="8"/>
      <c r="AZF51" s="8"/>
      <c r="AZG51" s="8"/>
      <c r="AZH51" s="8"/>
      <c r="AZI51" s="8"/>
      <c r="AZJ51" s="8"/>
      <c r="AZK51" s="8"/>
      <c r="AZL51" s="8"/>
      <c r="AZM51" s="8"/>
      <c r="AZN51" s="8"/>
      <c r="AZO51" s="8"/>
      <c r="AZP51" s="8"/>
      <c r="AZQ51" s="8"/>
      <c r="AZR51" s="8"/>
      <c r="AZS51" s="8"/>
      <c r="AZT51" s="8"/>
      <c r="AZU51" s="8"/>
      <c r="AZV51" s="8"/>
      <c r="AZW51" s="8"/>
      <c r="AZX51" s="8"/>
      <c r="AZY51" s="8"/>
      <c r="AZZ51" s="8"/>
      <c r="BAA51" s="8"/>
      <c r="BAB51" s="8"/>
      <c r="BAC51" s="8"/>
      <c r="BAD51" s="8"/>
      <c r="BAE51" s="8"/>
      <c r="BAF51" s="8"/>
      <c r="BAG51" s="8"/>
      <c r="BAH51" s="8"/>
      <c r="BAI51" s="8"/>
      <c r="BAJ51" s="8"/>
      <c r="BAK51" s="8"/>
      <c r="BAL51" s="8"/>
      <c r="BAM51" s="8"/>
      <c r="BAN51" s="8"/>
      <c r="BAO51" s="8"/>
      <c r="BAP51" s="8"/>
      <c r="BAQ51" s="8"/>
      <c r="BAR51" s="8"/>
      <c r="BAS51" s="8"/>
      <c r="BAT51" s="8"/>
      <c r="BAU51" s="8"/>
      <c r="BAV51" s="8"/>
      <c r="BAW51" s="8"/>
      <c r="BAX51" s="8"/>
      <c r="BAY51" s="8"/>
      <c r="BAZ51" s="8"/>
      <c r="BBA51" s="8"/>
      <c r="BBB51" s="8"/>
      <c r="BBC51" s="8"/>
      <c r="BBD51" s="8"/>
      <c r="BBE51" s="8"/>
      <c r="BBF51" s="8"/>
      <c r="BBG51" s="8"/>
      <c r="BBH51" s="8"/>
      <c r="BBI51" s="8"/>
      <c r="BBJ51" s="8"/>
      <c r="BBK51" s="8"/>
      <c r="BBL51" s="8"/>
      <c r="BBM51" s="8"/>
      <c r="BBN51" s="8"/>
      <c r="BBO51" s="8"/>
      <c r="BBP51" s="8"/>
      <c r="BBQ51" s="8"/>
      <c r="BBR51" s="8"/>
      <c r="BBS51" s="8"/>
      <c r="BBT51" s="8"/>
      <c r="BBU51" s="8"/>
      <c r="BBV51" s="8"/>
      <c r="BBW51" s="8"/>
      <c r="BBX51" s="8"/>
      <c r="BBY51" s="8"/>
      <c r="BBZ51" s="8"/>
      <c r="BCA51" s="8"/>
      <c r="BCB51" s="8"/>
      <c r="BCC51" s="8"/>
      <c r="BCD51" s="8"/>
      <c r="BCE51" s="8"/>
      <c r="BCF51" s="8"/>
      <c r="BCG51" s="8"/>
      <c r="BCH51" s="8"/>
      <c r="BCI51" s="8"/>
      <c r="BCJ51" s="8"/>
      <c r="BCK51" s="8"/>
      <c r="BCL51" s="8"/>
      <c r="BCM51" s="8"/>
      <c r="BCN51" s="8"/>
      <c r="BCO51" s="8"/>
      <c r="BCP51" s="8"/>
      <c r="BCQ51" s="8"/>
      <c r="BCR51" s="8"/>
      <c r="BCS51" s="8"/>
      <c r="BCT51" s="8"/>
      <c r="BCU51" s="8"/>
      <c r="BCV51" s="8"/>
      <c r="BCW51" s="8"/>
      <c r="BCX51" s="8"/>
      <c r="BCY51" s="8"/>
      <c r="BCZ51" s="8"/>
      <c r="BDA51" s="8"/>
      <c r="BDB51" s="8"/>
      <c r="BDC51" s="8"/>
      <c r="BDD51" s="8"/>
      <c r="BDE51" s="8"/>
      <c r="BDF51" s="8"/>
      <c r="BDG51" s="8"/>
      <c r="BDH51" s="8"/>
      <c r="BDI51" s="8"/>
      <c r="BDJ51" s="8"/>
      <c r="BDK51" s="8"/>
      <c r="BDL51" s="8"/>
      <c r="BDM51" s="8"/>
      <c r="BDN51" s="8"/>
      <c r="BDO51" s="8"/>
      <c r="BDP51" s="8"/>
      <c r="BDQ51" s="8"/>
      <c r="BDR51" s="8"/>
      <c r="BDS51" s="8"/>
      <c r="BDT51" s="8"/>
      <c r="BDU51" s="8"/>
      <c r="BDV51" s="8"/>
      <c r="BDW51" s="8"/>
      <c r="BDX51" s="8"/>
      <c r="BDY51" s="8"/>
      <c r="BDZ51" s="8"/>
      <c r="BEA51" s="8"/>
      <c r="BEB51" s="8"/>
      <c r="BEC51" s="8"/>
      <c r="BED51" s="8"/>
      <c r="BEE51" s="8"/>
      <c r="BEF51" s="8"/>
      <c r="BEG51" s="8"/>
      <c r="BEH51" s="8"/>
      <c r="BEI51" s="8"/>
      <c r="BEJ51" s="8"/>
      <c r="BEK51" s="8"/>
      <c r="BEL51" s="8"/>
      <c r="BEM51" s="8"/>
      <c r="BEN51" s="8"/>
      <c r="BEO51" s="8"/>
      <c r="BEP51" s="8"/>
      <c r="BEQ51" s="8"/>
      <c r="BER51" s="8"/>
      <c r="BES51" s="8"/>
      <c r="BET51" s="8"/>
      <c r="BEU51" s="8"/>
      <c r="BEV51" s="8"/>
      <c r="BEW51" s="8"/>
      <c r="BEX51" s="8"/>
      <c r="BEY51" s="8"/>
      <c r="BEZ51" s="8"/>
      <c r="BFA51" s="8"/>
      <c r="BFB51" s="8"/>
      <c r="BFC51" s="8"/>
      <c r="BFD51" s="8"/>
      <c r="BFE51" s="8"/>
      <c r="BFF51" s="8"/>
      <c r="BFG51" s="8"/>
      <c r="BFH51" s="8"/>
      <c r="BFI51" s="8"/>
      <c r="BFJ51" s="8"/>
      <c r="BFK51" s="8"/>
      <c r="BFL51" s="8"/>
      <c r="BFM51" s="8"/>
      <c r="BFN51" s="8"/>
      <c r="BFO51" s="8"/>
      <c r="BFP51" s="8"/>
      <c r="BFQ51" s="8"/>
      <c r="BFR51" s="8"/>
      <c r="BFS51" s="8"/>
      <c r="BFT51" s="8"/>
      <c r="BFU51" s="8"/>
      <c r="BFV51" s="8"/>
      <c r="BFW51" s="8"/>
      <c r="BFX51" s="8"/>
      <c r="BFY51" s="8"/>
      <c r="BFZ51" s="8"/>
      <c r="BGA51" s="8"/>
      <c r="BGB51" s="8"/>
      <c r="BGC51" s="8"/>
      <c r="BGD51" s="8"/>
      <c r="BGE51" s="8"/>
      <c r="BGF51" s="8"/>
      <c r="BGG51" s="8"/>
      <c r="BGH51" s="8"/>
      <c r="BGI51" s="8"/>
      <c r="BGJ51" s="8"/>
      <c r="BGK51" s="8"/>
      <c r="BGL51" s="8"/>
      <c r="BGM51" s="8"/>
      <c r="BGN51" s="8"/>
      <c r="BGO51" s="8"/>
      <c r="BGP51" s="8"/>
      <c r="BGQ51" s="8"/>
      <c r="BGR51" s="8"/>
      <c r="BGS51" s="8"/>
      <c r="BGT51" s="8"/>
      <c r="BGU51" s="8"/>
      <c r="BGV51" s="8"/>
      <c r="BGW51" s="8"/>
      <c r="BGX51" s="8"/>
      <c r="BGY51" s="8"/>
      <c r="BGZ51" s="8"/>
      <c r="BHA51" s="8"/>
      <c r="BHB51" s="8"/>
      <c r="BHC51" s="8"/>
      <c r="BHD51" s="8"/>
      <c r="BHE51" s="8"/>
      <c r="BHF51" s="8"/>
      <c r="BHG51" s="8"/>
      <c r="BHH51" s="8"/>
      <c r="BHI51" s="8"/>
      <c r="BHJ51" s="8"/>
      <c r="BHK51" s="8"/>
      <c r="BHL51" s="8"/>
      <c r="BHM51" s="8"/>
      <c r="BHN51" s="8"/>
      <c r="BHO51" s="8"/>
      <c r="BHP51" s="8"/>
      <c r="BHQ51" s="8"/>
      <c r="BHR51" s="8"/>
      <c r="BHS51" s="8"/>
      <c r="BHT51" s="8"/>
      <c r="BHU51" s="8"/>
      <c r="BHV51" s="8"/>
      <c r="BHW51" s="8"/>
      <c r="BHX51" s="8"/>
      <c r="BHY51" s="8"/>
      <c r="BHZ51" s="8"/>
      <c r="BIA51" s="8"/>
      <c r="BIB51" s="8"/>
      <c r="BIC51" s="8"/>
      <c r="BID51" s="8"/>
      <c r="BIE51" s="8"/>
      <c r="BIF51" s="8"/>
      <c r="BIG51" s="8"/>
      <c r="BIH51" s="8"/>
      <c r="BII51" s="8"/>
      <c r="BIJ51" s="8"/>
      <c r="BIK51" s="8"/>
      <c r="BIL51" s="8"/>
      <c r="BIM51" s="8"/>
      <c r="BIN51" s="8"/>
      <c r="BIO51" s="8"/>
      <c r="BIP51" s="8"/>
      <c r="BIQ51" s="8"/>
      <c r="BIR51" s="8"/>
      <c r="BIS51" s="8"/>
      <c r="BIT51" s="8"/>
      <c r="BIU51" s="8"/>
      <c r="BIV51" s="8"/>
      <c r="BIW51" s="8"/>
      <c r="BIX51" s="8"/>
      <c r="BIY51" s="8"/>
      <c r="BIZ51" s="8"/>
      <c r="BJA51" s="8"/>
      <c r="BJB51" s="8"/>
      <c r="BJC51" s="8"/>
      <c r="BJD51" s="8"/>
      <c r="BJE51" s="8"/>
      <c r="BJF51" s="8"/>
      <c r="BJG51" s="8"/>
      <c r="BJH51" s="8"/>
      <c r="BJI51" s="8"/>
      <c r="BJJ51" s="8"/>
      <c r="BJK51" s="8"/>
      <c r="BJL51" s="8"/>
      <c r="BJM51" s="8"/>
      <c r="BJN51" s="8"/>
      <c r="BJO51" s="8"/>
      <c r="BJP51" s="8"/>
      <c r="BJQ51" s="8"/>
      <c r="BJR51" s="8"/>
      <c r="BJS51" s="8"/>
      <c r="BJT51" s="8"/>
      <c r="BJU51" s="8"/>
      <c r="BJV51" s="8"/>
      <c r="BJW51" s="8"/>
      <c r="BJX51" s="8"/>
      <c r="BJY51" s="8"/>
      <c r="BJZ51" s="8"/>
      <c r="BKA51" s="8"/>
      <c r="BKB51" s="8"/>
      <c r="BKC51" s="8"/>
      <c r="BKD51" s="8"/>
      <c r="BKE51" s="8"/>
      <c r="BKF51" s="8"/>
      <c r="BKG51" s="8"/>
      <c r="BKH51" s="8"/>
      <c r="BKI51" s="8"/>
      <c r="BKJ51" s="8"/>
      <c r="BKK51" s="8"/>
      <c r="BKL51" s="8"/>
      <c r="BKM51" s="8"/>
      <c r="BKN51" s="8"/>
      <c r="BKO51" s="8"/>
      <c r="BKP51" s="8"/>
      <c r="BKQ51" s="8"/>
      <c r="BKR51" s="8"/>
      <c r="BKS51" s="8"/>
      <c r="BKT51" s="8"/>
      <c r="BKU51" s="8"/>
      <c r="BKV51" s="8"/>
      <c r="BKW51" s="8"/>
      <c r="BKX51" s="8"/>
      <c r="BKY51" s="8"/>
      <c r="BKZ51" s="8"/>
      <c r="BLA51" s="8"/>
      <c r="BLB51" s="8"/>
      <c r="BLC51" s="8"/>
      <c r="BLD51" s="8"/>
      <c r="BLE51" s="8"/>
      <c r="BLF51" s="8"/>
      <c r="BLG51" s="8"/>
      <c r="BLH51" s="8"/>
      <c r="BLI51" s="8"/>
      <c r="BLJ51" s="8"/>
      <c r="BLK51" s="8"/>
      <c r="BLL51" s="8"/>
      <c r="BLM51" s="8"/>
      <c r="BLN51" s="8"/>
      <c r="BLO51" s="8"/>
      <c r="BLP51" s="8"/>
      <c r="BLQ51" s="8"/>
      <c r="BLR51" s="8"/>
      <c r="BLS51" s="8"/>
      <c r="BLT51" s="8"/>
      <c r="BLU51" s="8"/>
      <c r="BLV51" s="8"/>
      <c r="BLW51" s="8"/>
      <c r="BLX51" s="8"/>
      <c r="BLY51" s="8"/>
      <c r="BLZ51" s="8"/>
      <c r="BMA51" s="8"/>
      <c r="BMB51" s="8"/>
      <c r="BMC51" s="8"/>
      <c r="BMD51" s="8"/>
      <c r="BME51" s="8"/>
      <c r="BMF51" s="8"/>
      <c r="BMG51" s="8"/>
      <c r="BMH51" s="8"/>
      <c r="BMI51" s="8"/>
      <c r="BMJ51" s="8"/>
      <c r="BMK51" s="8"/>
      <c r="BML51" s="8"/>
      <c r="BMM51" s="8"/>
      <c r="BMN51" s="8"/>
      <c r="BMO51" s="8"/>
      <c r="BMP51" s="8"/>
      <c r="BMQ51" s="8"/>
      <c r="BMR51" s="8"/>
      <c r="BMS51" s="8"/>
      <c r="BMT51" s="8"/>
      <c r="BMU51" s="8"/>
      <c r="BMV51" s="8"/>
      <c r="BMW51" s="8"/>
      <c r="BMX51" s="8"/>
      <c r="BMY51" s="8"/>
      <c r="BMZ51" s="8"/>
      <c r="BNA51" s="8"/>
      <c r="BNB51" s="8"/>
      <c r="BNC51" s="8"/>
      <c r="BND51" s="8"/>
      <c r="BNE51" s="8"/>
      <c r="BNF51" s="8"/>
      <c r="BNG51" s="8"/>
      <c r="BNH51" s="8"/>
      <c r="BNI51" s="8"/>
      <c r="BNJ51" s="8"/>
      <c r="BNK51" s="8"/>
      <c r="BNL51" s="8"/>
      <c r="BNM51" s="8"/>
      <c r="BNN51" s="8"/>
      <c r="BNO51" s="8"/>
      <c r="BNP51" s="8"/>
      <c r="BNQ51" s="8"/>
      <c r="BNR51" s="8"/>
      <c r="BNS51" s="8"/>
      <c r="BNT51" s="8"/>
      <c r="BNU51" s="8"/>
      <c r="BNV51" s="8"/>
      <c r="BNW51" s="8"/>
      <c r="BNX51" s="8"/>
      <c r="BNY51" s="8"/>
      <c r="BNZ51" s="8"/>
      <c r="BOA51" s="8"/>
      <c r="BOB51" s="8"/>
      <c r="BOC51" s="8"/>
      <c r="BOD51" s="8"/>
      <c r="BOE51" s="8"/>
      <c r="BOF51" s="8"/>
      <c r="BOG51" s="8"/>
      <c r="BOH51" s="8"/>
      <c r="BOI51" s="8"/>
      <c r="BOJ51" s="8"/>
      <c r="BOK51" s="8"/>
      <c r="BOL51" s="8"/>
      <c r="BOM51" s="8"/>
      <c r="BON51" s="8"/>
      <c r="BOO51" s="8"/>
      <c r="BOP51" s="8"/>
      <c r="BOQ51" s="8"/>
      <c r="BOR51" s="8"/>
      <c r="BOS51" s="8"/>
      <c r="BOT51" s="8"/>
      <c r="BOU51" s="8"/>
      <c r="BOV51" s="8"/>
      <c r="BOW51" s="8"/>
      <c r="BOX51" s="8"/>
      <c r="BOY51" s="8"/>
      <c r="BOZ51" s="8"/>
      <c r="BPA51" s="8"/>
      <c r="BPB51" s="8"/>
      <c r="BPC51" s="8"/>
      <c r="BPD51" s="8"/>
      <c r="BPE51" s="8"/>
      <c r="BPF51" s="8"/>
      <c r="BPG51" s="8"/>
      <c r="BPH51" s="8"/>
      <c r="BPI51" s="8"/>
      <c r="BPJ51" s="8"/>
      <c r="BPK51" s="8"/>
      <c r="BPL51" s="8"/>
      <c r="BPM51" s="8"/>
      <c r="BPN51" s="8"/>
      <c r="BPO51" s="8"/>
      <c r="BPP51" s="8"/>
      <c r="BPQ51" s="8"/>
      <c r="BPR51" s="8"/>
      <c r="BPS51" s="8"/>
      <c r="BPT51" s="8"/>
      <c r="BPU51" s="8"/>
      <c r="BPV51" s="8"/>
      <c r="BPW51" s="8"/>
      <c r="BPX51" s="8"/>
      <c r="BPY51" s="8"/>
      <c r="BPZ51" s="8"/>
      <c r="BQA51" s="8"/>
      <c r="BQB51" s="8"/>
      <c r="BQC51" s="8"/>
      <c r="BQD51" s="8"/>
      <c r="BQE51" s="8"/>
      <c r="BQF51" s="8"/>
      <c r="BQG51" s="8"/>
      <c r="BQH51" s="8"/>
      <c r="BQI51" s="8"/>
      <c r="BQJ51" s="8"/>
      <c r="BQK51" s="8"/>
      <c r="BQL51" s="8"/>
      <c r="BQM51" s="8"/>
      <c r="BQN51" s="8"/>
      <c r="BQO51" s="8"/>
      <c r="BQP51" s="8"/>
      <c r="BQQ51" s="8"/>
      <c r="BQR51" s="8"/>
      <c r="BQS51" s="8"/>
      <c r="BQT51" s="8"/>
      <c r="BQU51" s="8"/>
      <c r="BQV51" s="8"/>
      <c r="BQW51" s="8"/>
      <c r="BQX51" s="8"/>
      <c r="BQY51" s="8"/>
      <c r="BQZ51" s="8"/>
      <c r="BRA51" s="8"/>
      <c r="BRB51" s="8"/>
      <c r="BRC51" s="8"/>
      <c r="BRD51" s="8"/>
      <c r="BRE51" s="8"/>
      <c r="BRF51" s="8"/>
      <c r="BRG51" s="8"/>
      <c r="BRH51" s="8"/>
      <c r="BRI51" s="8"/>
      <c r="BRJ51" s="8"/>
      <c r="BRK51" s="8"/>
      <c r="BRL51" s="8"/>
      <c r="BRM51" s="8"/>
      <c r="BRN51" s="8"/>
      <c r="BRO51" s="8"/>
      <c r="BRP51" s="8"/>
      <c r="BRQ51" s="8"/>
      <c r="BRR51" s="8"/>
      <c r="BRS51" s="8"/>
      <c r="BRT51" s="8"/>
      <c r="BRU51" s="8"/>
      <c r="BRV51" s="8"/>
      <c r="BRW51" s="8"/>
      <c r="BRX51" s="8"/>
      <c r="BRY51" s="8"/>
      <c r="BRZ51" s="8"/>
      <c r="BSA51" s="8"/>
      <c r="BSB51" s="8"/>
      <c r="BSC51" s="8"/>
      <c r="BSD51" s="8"/>
      <c r="BSE51" s="8"/>
      <c r="BSF51" s="8"/>
      <c r="BSG51" s="8"/>
      <c r="BSH51" s="8"/>
      <c r="BSI51" s="8"/>
      <c r="BSJ51" s="8"/>
      <c r="BSK51" s="8"/>
      <c r="BSL51" s="8"/>
      <c r="BSM51" s="8"/>
      <c r="BSN51" s="8"/>
      <c r="BSO51" s="8"/>
      <c r="BSP51" s="8"/>
      <c r="BSQ51" s="8"/>
      <c r="BSR51" s="8"/>
      <c r="BSS51" s="8"/>
      <c r="BST51" s="8"/>
      <c r="BSU51" s="8"/>
      <c r="BSV51" s="8"/>
      <c r="BSW51" s="8"/>
      <c r="BSX51" s="8"/>
      <c r="BSY51" s="8"/>
      <c r="BSZ51" s="8"/>
      <c r="BTA51" s="8"/>
      <c r="BTB51" s="8"/>
      <c r="BTC51" s="8"/>
      <c r="BTD51" s="8"/>
      <c r="BTE51" s="8"/>
      <c r="BTF51" s="8"/>
      <c r="BTG51" s="8"/>
      <c r="BTH51" s="8"/>
      <c r="BTI51" s="8"/>
      <c r="BTJ51" s="8"/>
      <c r="BTK51" s="8"/>
      <c r="BTL51" s="8"/>
      <c r="BTM51" s="8"/>
      <c r="BTN51" s="8"/>
      <c r="BTO51" s="8"/>
      <c r="BTP51" s="8"/>
      <c r="BTQ51" s="8"/>
      <c r="BTR51" s="8"/>
      <c r="BTS51" s="8"/>
      <c r="BTT51" s="8"/>
      <c r="BTU51" s="8"/>
      <c r="BTV51" s="8"/>
      <c r="BTW51" s="8"/>
      <c r="BTX51" s="8"/>
      <c r="BTY51" s="8"/>
      <c r="BTZ51" s="8"/>
      <c r="BUA51" s="8"/>
      <c r="BUB51" s="8"/>
      <c r="BUC51" s="8"/>
      <c r="BUD51" s="8"/>
      <c r="BUE51" s="8"/>
      <c r="BUF51" s="8"/>
      <c r="BUG51" s="8"/>
      <c r="BUH51" s="8"/>
      <c r="BUI51" s="8"/>
      <c r="BUJ51" s="8"/>
      <c r="BUK51" s="8"/>
      <c r="BUL51" s="8"/>
      <c r="BUM51" s="8"/>
      <c r="BUN51" s="8"/>
      <c r="BUO51" s="8"/>
      <c r="BUP51" s="8"/>
      <c r="BUQ51" s="8"/>
      <c r="BUR51" s="8"/>
      <c r="BUS51" s="8"/>
      <c r="BUT51" s="8"/>
      <c r="BUU51" s="8"/>
      <c r="BUV51" s="8"/>
      <c r="BUW51" s="8"/>
      <c r="BUX51" s="8"/>
      <c r="BUY51" s="8"/>
      <c r="BUZ51" s="8"/>
      <c r="BVA51" s="8"/>
      <c r="BVB51" s="8"/>
      <c r="BVC51" s="8"/>
      <c r="BVD51" s="8"/>
      <c r="BVE51" s="8"/>
      <c r="BVF51" s="8"/>
      <c r="BVG51" s="8"/>
      <c r="BVH51" s="8"/>
      <c r="BVI51" s="8"/>
      <c r="BVJ51" s="8"/>
      <c r="BVK51" s="8"/>
      <c r="BVL51" s="8"/>
      <c r="BVM51" s="8"/>
      <c r="BVN51" s="8"/>
      <c r="BVO51" s="8"/>
      <c r="BVP51" s="8"/>
      <c r="BVQ51" s="8"/>
      <c r="BVR51" s="8"/>
      <c r="BVS51" s="8"/>
      <c r="BVT51" s="8"/>
      <c r="BVU51" s="8"/>
      <c r="BVV51" s="8"/>
      <c r="BVW51" s="8"/>
      <c r="BVX51" s="8"/>
      <c r="BVY51" s="8"/>
      <c r="BVZ51" s="8"/>
      <c r="BWA51" s="8"/>
      <c r="BWB51" s="8"/>
      <c r="BWC51" s="8"/>
      <c r="BWD51" s="8"/>
      <c r="BWE51" s="8"/>
      <c r="BWF51" s="8"/>
      <c r="BWG51" s="8"/>
      <c r="BWH51" s="8"/>
      <c r="BWI51" s="8"/>
      <c r="BWJ51" s="8"/>
      <c r="BWK51" s="8"/>
      <c r="BWL51" s="8"/>
      <c r="BWM51" s="8"/>
      <c r="BWN51" s="8"/>
      <c r="BWO51" s="8"/>
      <c r="BWP51" s="8"/>
      <c r="BWQ51" s="8"/>
      <c r="BWR51" s="8"/>
      <c r="BWS51" s="8"/>
      <c r="BWT51" s="8"/>
      <c r="BWU51" s="8"/>
      <c r="BWV51" s="8"/>
      <c r="BWW51" s="8"/>
      <c r="BWX51" s="8"/>
      <c r="BWY51" s="8"/>
      <c r="BWZ51" s="8"/>
      <c r="BXA51" s="8"/>
      <c r="BXB51" s="8"/>
      <c r="BXC51" s="8"/>
      <c r="BXD51" s="8"/>
      <c r="BXE51" s="8"/>
      <c r="BXF51" s="8"/>
      <c r="BXG51" s="8"/>
      <c r="BXH51" s="8"/>
      <c r="BXI51" s="8"/>
      <c r="BXJ51" s="8"/>
      <c r="BXK51" s="8"/>
      <c r="BXL51" s="8"/>
      <c r="BXM51" s="8"/>
      <c r="BXN51" s="8"/>
      <c r="BXO51" s="8"/>
      <c r="BXP51" s="8"/>
      <c r="BXQ51" s="8"/>
      <c r="BXR51" s="8"/>
      <c r="BXS51" s="8"/>
      <c r="BXT51" s="8"/>
      <c r="BXU51" s="8"/>
      <c r="BXV51" s="8"/>
      <c r="BXW51" s="8"/>
      <c r="BXX51" s="8"/>
      <c r="BXY51" s="8"/>
      <c r="BXZ51" s="8"/>
      <c r="BYA51" s="8"/>
      <c r="BYB51" s="8"/>
      <c r="BYC51" s="8"/>
      <c r="BYD51" s="8"/>
      <c r="BYE51" s="8"/>
      <c r="BYF51" s="8"/>
      <c r="BYG51" s="8"/>
      <c r="BYH51" s="8"/>
      <c r="BYI51" s="8"/>
      <c r="BYJ51" s="8"/>
      <c r="BYK51" s="8"/>
      <c r="BYL51" s="8"/>
      <c r="BYM51" s="8"/>
      <c r="BYN51" s="8"/>
      <c r="BYO51" s="8"/>
      <c r="BYP51" s="8"/>
      <c r="BYQ51" s="8"/>
      <c r="BYR51" s="8"/>
      <c r="BYS51" s="8"/>
      <c r="BYT51" s="8"/>
      <c r="BYU51" s="8"/>
      <c r="BYV51" s="8"/>
      <c r="BYW51" s="8"/>
      <c r="BYX51" s="8"/>
      <c r="BYY51" s="8"/>
      <c r="BYZ51" s="8"/>
      <c r="BZA51" s="8"/>
      <c r="BZB51" s="8"/>
      <c r="BZC51" s="8"/>
      <c r="BZD51" s="8"/>
      <c r="BZE51" s="8"/>
      <c r="BZF51" s="8"/>
      <c r="BZG51" s="8"/>
      <c r="BZH51" s="8"/>
      <c r="BZI51" s="8"/>
      <c r="BZJ51" s="8"/>
      <c r="BZK51" s="8"/>
      <c r="BZL51" s="8"/>
      <c r="BZM51" s="8"/>
      <c r="BZN51" s="8"/>
      <c r="BZO51" s="8"/>
      <c r="BZP51" s="8"/>
      <c r="BZQ51" s="8"/>
      <c r="BZR51" s="8"/>
      <c r="BZS51" s="8"/>
      <c r="BZT51" s="8"/>
      <c r="BZU51" s="8"/>
      <c r="BZV51" s="8"/>
      <c r="BZW51" s="8"/>
      <c r="BZX51" s="8"/>
      <c r="BZY51" s="8"/>
      <c r="BZZ51" s="8"/>
      <c r="CAA51" s="8"/>
      <c r="CAB51" s="8"/>
      <c r="CAC51" s="8"/>
      <c r="CAD51" s="8"/>
      <c r="CAE51" s="8"/>
      <c r="CAF51" s="8"/>
      <c r="CAG51" s="8"/>
      <c r="CAH51" s="8"/>
      <c r="CAI51" s="8"/>
      <c r="CAJ51" s="8"/>
      <c r="CAK51" s="8"/>
      <c r="CAL51" s="8"/>
      <c r="CAM51" s="8"/>
      <c r="CAN51" s="8"/>
      <c r="CAO51" s="8"/>
      <c r="CAP51" s="8"/>
      <c r="CAQ51" s="8"/>
      <c r="CAR51" s="8"/>
      <c r="CAS51" s="8"/>
      <c r="CAT51" s="8"/>
      <c r="CAU51" s="8"/>
      <c r="CAV51" s="8"/>
      <c r="CAW51" s="8"/>
      <c r="CAX51" s="8"/>
      <c r="CAY51" s="8"/>
      <c r="CAZ51" s="8"/>
      <c r="CBA51" s="8"/>
      <c r="CBB51" s="8"/>
      <c r="CBC51" s="8"/>
      <c r="CBD51" s="8"/>
      <c r="CBE51" s="8"/>
      <c r="CBF51" s="8"/>
      <c r="CBG51" s="8"/>
      <c r="CBH51" s="8"/>
      <c r="CBI51" s="8"/>
      <c r="CBJ51" s="8"/>
      <c r="CBK51" s="8"/>
      <c r="CBL51" s="8"/>
      <c r="CBM51" s="8"/>
      <c r="CBN51" s="8"/>
      <c r="CBO51" s="8"/>
      <c r="CBP51" s="8"/>
      <c r="CBQ51" s="8"/>
      <c r="CBR51" s="8"/>
      <c r="CBS51" s="8"/>
      <c r="CBT51" s="8"/>
      <c r="CBU51" s="8"/>
      <c r="CBV51" s="8"/>
      <c r="CBW51" s="8"/>
      <c r="CBX51" s="8"/>
      <c r="CBY51" s="8"/>
      <c r="CBZ51" s="8"/>
      <c r="CCA51" s="8"/>
      <c r="CCB51" s="8"/>
      <c r="CCC51" s="8"/>
      <c r="CCD51" s="8"/>
      <c r="CCE51" s="8"/>
      <c r="CCF51" s="8"/>
      <c r="CCG51" s="8"/>
      <c r="CCH51" s="8"/>
      <c r="CCI51" s="8"/>
      <c r="CCJ51" s="8"/>
      <c r="CCK51" s="8"/>
      <c r="CCL51" s="8"/>
      <c r="CCM51" s="8"/>
      <c r="CCN51" s="8"/>
      <c r="CCO51" s="8"/>
      <c r="CCP51" s="8"/>
      <c r="CCQ51" s="8"/>
      <c r="CCR51" s="8"/>
      <c r="CCS51" s="8"/>
      <c r="CCT51" s="8"/>
      <c r="CCU51" s="8"/>
      <c r="CCV51" s="8"/>
      <c r="CCW51" s="8"/>
      <c r="CCX51" s="8"/>
      <c r="CCY51" s="8"/>
      <c r="CCZ51" s="8"/>
      <c r="CDA51" s="8"/>
      <c r="CDB51" s="8"/>
      <c r="CDC51" s="8"/>
      <c r="CDD51" s="8"/>
      <c r="CDE51" s="8"/>
      <c r="CDF51" s="8"/>
      <c r="CDG51" s="8"/>
      <c r="CDH51" s="8"/>
      <c r="CDI51" s="8"/>
      <c r="CDJ51" s="8"/>
      <c r="CDK51" s="8"/>
      <c r="CDL51" s="8"/>
      <c r="CDM51" s="8"/>
      <c r="CDN51" s="8"/>
      <c r="CDO51" s="8"/>
      <c r="CDP51" s="8"/>
      <c r="CDQ51" s="8"/>
      <c r="CDR51" s="8"/>
      <c r="CDS51" s="8"/>
      <c r="CDT51" s="8"/>
      <c r="CDU51" s="8"/>
      <c r="CDV51" s="8"/>
      <c r="CDW51" s="8"/>
      <c r="CDX51" s="8"/>
      <c r="CDY51" s="8"/>
      <c r="CDZ51" s="8"/>
      <c r="CEA51" s="8"/>
      <c r="CEB51" s="8"/>
      <c r="CEC51" s="8"/>
      <c r="CED51" s="8"/>
      <c r="CEE51" s="8"/>
      <c r="CEF51" s="8"/>
      <c r="CEG51" s="8"/>
      <c r="CEH51" s="8"/>
      <c r="CEI51" s="8"/>
      <c r="CEJ51" s="8"/>
      <c r="CEK51" s="8"/>
      <c r="CEL51" s="8"/>
      <c r="CEM51" s="8"/>
      <c r="CEN51" s="8"/>
      <c r="CEO51" s="8"/>
      <c r="CEP51" s="8"/>
      <c r="CEQ51" s="8"/>
      <c r="CER51" s="8"/>
      <c r="CES51" s="8"/>
      <c r="CET51" s="8"/>
      <c r="CEU51" s="8"/>
      <c r="CEV51" s="8"/>
      <c r="CEW51" s="8"/>
      <c r="CEX51" s="8"/>
      <c r="CEY51" s="8"/>
      <c r="CEZ51" s="8"/>
      <c r="CFA51" s="8"/>
      <c r="CFB51" s="8"/>
      <c r="CFC51" s="8"/>
      <c r="CFD51" s="8"/>
      <c r="CFE51" s="8"/>
      <c r="CFF51" s="8"/>
      <c r="CFG51" s="8"/>
      <c r="CFH51" s="8"/>
      <c r="CFI51" s="8"/>
      <c r="CFJ51" s="8"/>
      <c r="CFK51" s="8"/>
      <c r="CFL51" s="8"/>
      <c r="CFM51" s="8"/>
      <c r="CFN51" s="8"/>
      <c r="CFO51" s="8"/>
      <c r="CFP51" s="8"/>
      <c r="CFQ51" s="8"/>
      <c r="CFR51" s="8"/>
      <c r="CFS51" s="8"/>
      <c r="CFT51" s="8"/>
      <c r="CFU51" s="8"/>
      <c r="CFV51" s="8"/>
      <c r="CFW51" s="8"/>
      <c r="CFX51" s="8"/>
      <c r="CFY51" s="8"/>
      <c r="CFZ51" s="8"/>
      <c r="CGA51" s="8"/>
      <c r="CGB51" s="8"/>
      <c r="CGC51" s="8"/>
      <c r="CGD51" s="8"/>
      <c r="CGE51" s="8"/>
      <c r="CGF51" s="8"/>
      <c r="CGG51" s="8"/>
      <c r="CGH51" s="8"/>
      <c r="CGI51" s="8"/>
      <c r="CGJ51" s="8"/>
      <c r="CGK51" s="8"/>
      <c r="CGL51" s="8"/>
      <c r="CGM51" s="8"/>
      <c r="CGN51" s="8"/>
      <c r="CGO51" s="8"/>
      <c r="CGP51" s="8"/>
      <c r="CGQ51" s="8"/>
      <c r="CGR51" s="8"/>
      <c r="CGS51" s="8"/>
      <c r="CGT51" s="8"/>
      <c r="CGU51" s="8"/>
      <c r="CGV51" s="8"/>
      <c r="CGW51" s="8"/>
      <c r="CGX51" s="8"/>
      <c r="CGY51" s="8"/>
      <c r="CGZ51" s="8"/>
      <c r="CHA51" s="8"/>
      <c r="CHB51" s="8"/>
      <c r="CHC51" s="8"/>
      <c r="CHD51" s="8"/>
      <c r="CHE51" s="8"/>
      <c r="CHF51" s="8"/>
      <c r="CHG51" s="8"/>
      <c r="CHH51" s="8"/>
      <c r="CHI51" s="8"/>
      <c r="CHJ51" s="8"/>
      <c r="CHK51" s="8"/>
      <c r="CHL51" s="8"/>
      <c r="CHM51" s="8"/>
      <c r="CHN51" s="8"/>
      <c r="CHO51" s="8"/>
      <c r="CHP51" s="8"/>
      <c r="CHQ51" s="8"/>
      <c r="CHR51" s="8"/>
      <c r="CHS51" s="8"/>
      <c r="CHT51" s="8"/>
      <c r="CHU51" s="8"/>
      <c r="CHV51" s="8"/>
      <c r="CHW51" s="8"/>
      <c r="CHX51" s="8"/>
      <c r="CHY51" s="8"/>
      <c r="CHZ51" s="8"/>
      <c r="CIA51" s="8"/>
      <c r="CIB51" s="8"/>
      <c r="CIC51" s="8"/>
      <c r="CID51" s="8"/>
      <c r="CIE51" s="8"/>
      <c r="CIF51" s="8"/>
      <c r="CIG51" s="8"/>
      <c r="CIH51" s="8"/>
      <c r="CII51" s="8"/>
      <c r="CIJ51" s="8"/>
      <c r="CIK51" s="8"/>
      <c r="CIL51" s="8"/>
      <c r="CIM51" s="8"/>
      <c r="CIN51" s="8"/>
      <c r="CIO51" s="8"/>
      <c r="CIP51" s="8"/>
      <c r="CIQ51" s="8"/>
      <c r="CIR51" s="8"/>
      <c r="CIS51" s="8"/>
      <c r="CIT51" s="8"/>
      <c r="CIU51" s="8"/>
      <c r="CIV51" s="8"/>
      <c r="CIW51" s="8"/>
      <c r="CIX51" s="8"/>
      <c r="CIY51" s="8"/>
      <c r="CIZ51" s="8"/>
      <c r="CJA51" s="8"/>
      <c r="CJB51" s="8"/>
      <c r="CJC51" s="8"/>
      <c r="CJD51" s="8"/>
      <c r="CJE51" s="8"/>
      <c r="CJF51" s="8"/>
      <c r="CJG51" s="8"/>
      <c r="CJH51" s="8"/>
      <c r="CJI51" s="8"/>
      <c r="CJJ51" s="8"/>
      <c r="CJK51" s="8"/>
      <c r="CJL51" s="8"/>
      <c r="CJM51" s="8"/>
      <c r="CJN51" s="8"/>
      <c r="CJO51" s="8"/>
      <c r="CJP51" s="8"/>
      <c r="CJQ51" s="8"/>
      <c r="CJR51" s="8"/>
      <c r="CJS51" s="8"/>
      <c r="CJT51" s="8"/>
      <c r="CJU51" s="8"/>
      <c r="CJV51" s="8"/>
      <c r="CJW51" s="8"/>
      <c r="CJX51" s="8"/>
      <c r="CJY51" s="8"/>
      <c r="CJZ51" s="8"/>
      <c r="CKA51" s="8"/>
      <c r="CKB51" s="8"/>
      <c r="CKC51" s="8"/>
      <c r="CKD51" s="8"/>
      <c r="CKE51" s="8"/>
      <c r="CKF51" s="8"/>
      <c r="CKG51" s="8"/>
      <c r="CKH51" s="8"/>
      <c r="CKI51" s="8"/>
      <c r="CKJ51" s="8"/>
      <c r="CKK51" s="8"/>
      <c r="CKL51" s="8"/>
      <c r="CKM51" s="8"/>
      <c r="CKN51" s="8"/>
      <c r="CKO51" s="8"/>
      <c r="CKP51" s="8"/>
      <c r="CKQ51" s="8"/>
      <c r="CKR51" s="8"/>
      <c r="CKS51" s="8"/>
      <c r="CKT51" s="8"/>
      <c r="CKU51" s="8"/>
      <c r="CKV51" s="8"/>
      <c r="CKW51" s="8"/>
      <c r="CKX51" s="8"/>
      <c r="CKY51" s="8"/>
      <c r="CKZ51" s="8"/>
      <c r="CLA51" s="8"/>
      <c r="CLB51" s="8"/>
      <c r="CLC51" s="8"/>
      <c r="CLD51" s="8"/>
      <c r="CLE51" s="8"/>
      <c r="CLF51" s="8"/>
      <c r="CLG51" s="8"/>
      <c r="CLH51" s="8"/>
      <c r="CLI51" s="8"/>
      <c r="CLJ51" s="8"/>
      <c r="CLK51" s="8"/>
      <c r="CLL51" s="8"/>
      <c r="CLM51" s="8"/>
      <c r="CLN51" s="8"/>
      <c r="CLO51" s="8"/>
      <c r="CLP51" s="8"/>
      <c r="CLQ51" s="8"/>
      <c r="CLR51" s="8"/>
      <c r="CLS51" s="8"/>
      <c r="CLT51" s="8"/>
      <c r="CLU51" s="8"/>
      <c r="CLV51" s="8"/>
      <c r="CLW51" s="8"/>
      <c r="CLX51" s="8"/>
      <c r="CLY51" s="8"/>
      <c r="CLZ51" s="8"/>
      <c r="CMA51" s="8"/>
      <c r="CMB51" s="8"/>
      <c r="CMC51" s="8"/>
      <c r="CMD51" s="8"/>
      <c r="CME51" s="8"/>
      <c r="CMF51" s="8"/>
      <c r="CMG51" s="8"/>
      <c r="CMH51" s="8"/>
      <c r="CMI51" s="8"/>
      <c r="CMJ51" s="8"/>
      <c r="CMK51" s="8"/>
      <c r="CML51" s="8"/>
      <c r="CMM51" s="8"/>
      <c r="CMN51" s="8"/>
      <c r="CMO51" s="8"/>
      <c r="CMP51" s="8"/>
      <c r="CMQ51" s="8"/>
      <c r="CMR51" s="8"/>
      <c r="CMS51" s="8"/>
      <c r="CMT51" s="8"/>
      <c r="CMU51" s="8"/>
      <c r="CMV51" s="8"/>
      <c r="CMW51" s="8"/>
      <c r="CMX51" s="8"/>
      <c r="CMY51" s="8"/>
      <c r="CMZ51" s="8"/>
      <c r="CNA51" s="8"/>
      <c r="CNB51" s="8"/>
      <c r="CNC51" s="8"/>
      <c r="CND51" s="8"/>
      <c r="CNE51" s="8"/>
      <c r="CNF51" s="8"/>
      <c r="CNG51" s="8"/>
      <c r="CNH51" s="8"/>
      <c r="CNI51" s="8"/>
      <c r="CNJ51" s="8"/>
      <c r="CNK51" s="8"/>
      <c r="CNL51" s="8"/>
      <c r="CNM51" s="8"/>
      <c r="CNN51" s="8"/>
      <c r="CNO51" s="8"/>
      <c r="CNP51" s="8"/>
      <c r="CNQ51" s="8"/>
      <c r="CNR51" s="8"/>
      <c r="CNS51" s="8"/>
      <c r="CNT51" s="8"/>
      <c r="CNU51" s="8"/>
      <c r="CNV51" s="8"/>
      <c r="CNW51" s="8"/>
      <c r="CNX51" s="8"/>
      <c r="CNY51" s="8"/>
      <c r="CNZ51" s="8"/>
      <c r="COA51" s="8"/>
      <c r="COB51" s="8"/>
      <c r="COC51" s="8"/>
      <c r="COD51" s="8"/>
      <c r="COE51" s="8"/>
      <c r="COF51" s="8"/>
      <c r="COG51" s="8"/>
      <c r="COH51" s="8"/>
      <c r="COI51" s="8"/>
      <c r="COJ51" s="8"/>
      <c r="COK51" s="8"/>
      <c r="COL51" s="8"/>
      <c r="COM51" s="8"/>
      <c r="CON51" s="8"/>
      <c r="COO51" s="8"/>
      <c r="COP51" s="8"/>
      <c r="COQ51" s="8"/>
      <c r="COR51" s="8"/>
      <c r="COS51" s="8"/>
      <c r="COT51" s="8"/>
      <c r="COU51" s="8"/>
      <c r="COV51" s="8"/>
      <c r="COW51" s="8"/>
      <c r="COX51" s="8"/>
      <c r="COY51" s="8"/>
      <c r="COZ51" s="8"/>
      <c r="CPA51" s="8"/>
      <c r="CPB51" s="8"/>
      <c r="CPC51" s="8"/>
      <c r="CPD51" s="8"/>
      <c r="CPE51" s="8"/>
      <c r="CPF51" s="8"/>
      <c r="CPG51" s="8"/>
      <c r="CPH51" s="8"/>
      <c r="CPI51" s="8"/>
      <c r="CPJ51" s="8"/>
      <c r="CPK51" s="8"/>
      <c r="CPL51" s="8"/>
      <c r="CPM51" s="8"/>
      <c r="CPN51" s="8"/>
      <c r="CPO51" s="8"/>
      <c r="CPP51" s="8"/>
      <c r="CPQ51" s="8"/>
      <c r="CPR51" s="8"/>
      <c r="CPS51" s="8"/>
      <c r="CPT51" s="8"/>
      <c r="CPU51" s="8"/>
      <c r="CPV51" s="8"/>
      <c r="CPW51" s="8"/>
      <c r="CPX51" s="8"/>
      <c r="CPY51" s="8"/>
      <c r="CPZ51" s="8"/>
      <c r="CQA51" s="8"/>
      <c r="CQB51" s="8"/>
      <c r="CQC51" s="8"/>
      <c r="CQD51" s="8"/>
      <c r="CQE51" s="8"/>
      <c r="CQF51" s="8"/>
      <c r="CQG51" s="8"/>
      <c r="CQH51" s="8"/>
      <c r="CQI51" s="8"/>
      <c r="CQJ51" s="8"/>
      <c r="CQK51" s="8"/>
      <c r="CQL51" s="8"/>
      <c r="CQM51" s="8"/>
      <c r="CQN51" s="8"/>
      <c r="CQO51" s="8"/>
      <c r="CQP51" s="8"/>
      <c r="CQQ51" s="8"/>
      <c r="CQR51" s="8"/>
      <c r="CQS51" s="8"/>
      <c r="CQT51" s="8"/>
      <c r="CQU51" s="8"/>
      <c r="CQV51" s="8"/>
      <c r="CQW51" s="8"/>
      <c r="CQX51" s="8"/>
      <c r="CQY51" s="8"/>
      <c r="CQZ51" s="8"/>
      <c r="CRA51" s="8"/>
      <c r="CRB51" s="8"/>
      <c r="CRC51" s="8"/>
      <c r="CRD51" s="8"/>
      <c r="CRE51" s="8"/>
      <c r="CRF51" s="8"/>
      <c r="CRG51" s="8"/>
      <c r="CRH51" s="8"/>
      <c r="CRI51" s="8"/>
      <c r="CRJ51" s="8"/>
      <c r="CRK51" s="8"/>
      <c r="CRL51" s="8"/>
      <c r="CRM51" s="8"/>
      <c r="CRN51" s="8"/>
      <c r="CRO51" s="8"/>
      <c r="CRP51" s="8"/>
      <c r="CRQ51" s="8"/>
      <c r="CRR51" s="8"/>
      <c r="CRS51" s="8"/>
      <c r="CRT51" s="8"/>
      <c r="CRU51" s="8"/>
      <c r="CRV51" s="8"/>
      <c r="CRW51" s="8"/>
      <c r="CRX51" s="8"/>
      <c r="CRY51" s="8"/>
      <c r="CRZ51" s="8"/>
      <c r="CSA51" s="8"/>
      <c r="CSB51" s="8"/>
      <c r="CSC51" s="8"/>
      <c r="CSD51" s="8"/>
      <c r="CSE51" s="8"/>
      <c r="CSF51" s="8"/>
      <c r="CSG51" s="8"/>
      <c r="CSH51" s="8"/>
      <c r="CSI51" s="8"/>
      <c r="CSJ51" s="8"/>
      <c r="CSK51" s="8"/>
      <c r="CSL51" s="8"/>
      <c r="CSM51" s="8"/>
      <c r="CSN51" s="8"/>
      <c r="CSO51" s="8"/>
      <c r="CSP51" s="8"/>
      <c r="CSQ51" s="8"/>
      <c r="CSR51" s="8"/>
      <c r="CSS51" s="8"/>
      <c r="CST51" s="8"/>
      <c r="CSU51" s="8"/>
      <c r="CSV51" s="8"/>
      <c r="CSW51" s="8"/>
      <c r="CSX51" s="8"/>
      <c r="CSY51" s="8"/>
      <c r="CSZ51" s="8"/>
      <c r="CTA51" s="8"/>
      <c r="CTB51" s="8"/>
      <c r="CTC51" s="8"/>
      <c r="CTD51" s="8"/>
      <c r="CTE51" s="8"/>
      <c r="CTF51" s="8"/>
      <c r="CTG51" s="8"/>
      <c r="CTH51" s="8"/>
      <c r="CTI51" s="8"/>
      <c r="CTJ51" s="8"/>
      <c r="CTK51" s="8"/>
      <c r="CTL51" s="8"/>
      <c r="CTM51" s="8"/>
      <c r="CTN51" s="8"/>
      <c r="CTO51" s="8"/>
      <c r="CTP51" s="8"/>
      <c r="CTQ51" s="8"/>
      <c r="CTR51" s="8"/>
      <c r="CTS51" s="8"/>
      <c r="CTT51" s="8"/>
      <c r="CTU51" s="8"/>
      <c r="CTV51" s="8"/>
      <c r="CTW51" s="8"/>
      <c r="CTX51" s="8"/>
      <c r="CTY51" s="8"/>
      <c r="CTZ51" s="8"/>
      <c r="CUA51" s="8"/>
      <c r="CUB51" s="8"/>
      <c r="CUC51" s="8"/>
      <c r="CUD51" s="8"/>
      <c r="CUE51" s="8"/>
      <c r="CUF51" s="8"/>
      <c r="CUG51" s="8"/>
      <c r="CUH51" s="8"/>
      <c r="CUI51" s="8"/>
      <c r="CUJ51" s="8"/>
      <c r="CUK51" s="8"/>
      <c r="CUL51" s="8"/>
      <c r="CUM51" s="8"/>
      <c r="CUN51" s="8"/>
      <c r="CUO51" s="8"/>
      <c r="CUP51" s="8"/>
      <c r="CUQ51" s="8"/>
      <c r="CUR51" s="8"/>
      <c r="CUS51" s="8"/>
      <c r="CUT51" s="8"/>
      <c r="CUU51" s="8"/>
      <c r="CUV51" s="8"/>
      <c r="CUW51" s="8"/>
      <c r="CUX51" s="8"/>
      <c r="CUY51" s="8"/>
      <c r="CUZ51" s="8"/>
      <c r="CVA51" s="8"/>
      <c r="CVB51" s="8"/>
      <c r="CVC51" s="8"/>
      <c r="CVD51" s="8"/>
      <c r="CVE51" s="8"/>
      <c r="CVF51" s="8"/>
      <c r="CVG51" s="8"/>
      <c r="CVH51" s="8"/>
      <c r="CVI51" s="8"/>
      <c r="CVJ51" s="8"/>
      <c r="CVK51" s="8"/>
      <c r="CVL51" s="8"/>
      <c r="CVM51" s="8"/>
      <c r="CVN51" s="8"/>
      <c r="CVO51" s="8"/>
      <c r="CVP51" s="8"/>
      <c r="CVQ51" s="8"/>
      <c r="CVR51" s="8"/>
      <c r="CVS51" s="8"/>
      <c r="CVT51" s="8"/>
      <c r="CVU51" s="8"/>
      <c r="CVV51" s="8"/>
      <c r="CVW51" s="8"/>
      <c r="CVX51" s="8"/>
      <c r="CVY51" s="8"/>
      <c r="CVZ51" s="8"/>
      <c r="CWA51" s="8"/>
      <c r="CWB51" s="8"/>
      <c r="CWC51" s="8"/>
      <c r="CWD51" s="8"/>
      <c r="CWE51" s="8"/>
      <c r="CWF51" s="8"/>
      <c r="CWG51" s="8"/>
      <c r="CWH51" s="8"/>
      <c r="CWI51" s="8"/>
      <c r="CWJ51" s="8"/>
      <c r="CWK51" s="8"/>
      <c r="CWL51" s="8"/>
      <c r="CWM51" s="8"/>
      <c r="CWN51" s="8"/>
      <c r="CWO51" s="8"/>
      <c r="CWP51" s="8"/>
      <c r="CWQ51" s="8"/>
      <c r="CWR51" s="8"/>
    </row>
    <row r="52" spans="1:2644" ht="28.95" customHeight="1" x14ac:dyDescent="0.35">
      <c r="A52" s="114" t="s">
        <v>11</v>
      </c>
      <c r="B52" s="114"/>
      <c r="C52" s="114"/>
      <c r="D52" s="114"/>
      <c r="E52" s="114"/>
      <c r="F52" s="114"/>
      <c r="G52" s="114"/>
      <c r="H52" s="114"/>
      <c r="I52" s="114"/>
      <c r="J52" s="114"/>
      <c r="K52" s="114"/>
      <c r="L52" s="114"/>
      <c r="M52" s="76">
        <f>M50*1.21</f>
        <v>283454.59999999998</v>
      </c>
      <c r="N52" s="21"/>
      <c r="O52" s="61"/>
      <c r="P52" s="61"/>
      <c r="Q52" s="61"/>
      <c r="R52" s="61"/>
      <c r="S52" s="61"/>
      <c r="T52" s="1"/>
      <c r="U52" s="1"/>
      <c r="V52" s="1"/>
      <c r="W52" s="1"/>
      <c r="X52" s="1"/>
      <c r="Y52" s="1"/>
      <c r="Z52" s="1"/>
      <c r="AA52" s="1"/>
      <c r="AB52" s="1"/>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c r="IR52" s="9"/>
      <c r="IS52" s="9"/>
      <c r="IT52" s="9"/>
      <c r="IU52" s="9"/>
      <c r="IV52" s="9"/>
      <c r="IW52" s="9"/>
      <c r="IX52" s="9"/>
      <c r="IY52" s="9"/>
      <c r="IZ52" s="9"/>
      <c r="JA52" s="9"/>
      <c r="JB52" s="9"/>
      <c r="JC52" s="9"/>
      <c r="JD52" s="9"/>
      <c r="JE52" s="9"/>
      <c r="JF52" s="9"/>
      <c r="JG52" s="9"/>
      <c r="JH52" s="9"/>
      <c r="JI52" s="9"/>
      <c r="JJ52" s="9"/>
      <c r="JK52" s="9"/>
      <c r="JL52" s="9"/>
      <c r="JM52" s="9"/>
      <c r="JN52" s="9"/>
      <c r="JO52" s="9"/>
      <c r="JP52" s="9"/>
      <c r="JQ52" s="9"/>
      <c r="JR52" s="9"/>
      <c r="JS52" s="9"/>
      <c r="JT52" s="9"/>
      <c r="JU52" s="9"/>
      <c r="JV52" s="9"/>
      <c r="JW52" s="9"/>
      <c r="JX52" s="9"/>
      <c r="JY52" s="9"/>
      <c r="JZ52" s="9"/>
      <c r="KA52" s="9"/>
      <c r="KB52" s="9"/>
      <c r="KC52" s="9"/>
      <c r="KD52" s="9"/>
      <c r="KE52" s="9"/>
      <c r="KF52" s="9"/>
      <c r="KG52" s="9"/>
      <c r="KH52" s="9"/>
      <c r="KI52" s="9"/>
      <c r="KJ52" s="9"/>
      <c r="KK52" s="9"/>
      <c r="KL52" s="9"/>
      <c r="KM52" s="9"/>
      <c r="KN52" s="9"/>
      <c r="KO52" s="9"/>
      <c r="KP52" s="9"/>
      <c r="KQ52" s="9"/>
      <c r="KR52" s="9"/>
      <c r="KS52" s="9"/>
      <c r="KT52" s="9"/>
      <c r="KU52" s="9"/>
      <c r="KV52" s="9"/>
      <c r="KW52" s="9"/>
      <c r="KX52" s="9"/>
      <c r="KY52" s="9"/>
      <c r="KZ52" s="9"/>
      <c r="LA52" s="9"/>
      <c r="LB52" s="9"/>
      <c r="LC52" s="9"/>
      <c r="LD52" s="9"/>
      <c r="LE52" s="9"/>
      <c r="LF52" s="9"/>
      <c r="LG52" s="9"/>
      <c r="LH52" s="9"/>
      <c r="LI52" s="9"/>
      <c r="LJ52" s="9"/>
      <c r="LK52" s="9"/>
      <c r="LL52" s="9"/>
      <c r="LM52" s="9"/>
      <c r="LN52" s="9"/>
      <c r="LO52" s="9"/>
      <c r="LP52" s="9"/>
      <c r="LQ52" s="9"/>
      <c r="LR52" s="9"/>
      <c r="LS52" s="9"/>
      <c r="LT52" s="9"/>
      <c r="LU52" s="9"/>
      <c r="LV52" s="9"/>
      <c r="LW52" s="9"/>
      <c r="LX52" s="9"/>
      <c r="LY52" s="9"/>
      <c r="LZ52" s="9"/>
      <c r="MA52" s="9"/>
      <c r="MB52" s="9"/>
      <c r="MC52" s="9"/>
      <c r="MD52" s="9"/>
      <c r="ME52" s="9"/>
      <c r="MF52" s="9"/>
      <c r="MG52" s="9"/>
      <c r="MH52" s="9"/>
      <c r="MI52" s="9"/>
      <c r="MJ52" s="9"/>
      <c r="MK52" s="9"/>
      <c r="ML52" s="9"/>
      <c r="MM52" s="9"/>
      <c r="MN52" s="9"/>
      <c r="MO52" s="9"/>
      <c r="MP52" s="9"/>
      <c r="MQ52" s="9"/>
      <c r="MR52" s="9"/>
      <c r="MS52" s="9"/>
      <c r="MT52" s="9"/>
      <c r="MU52" s="9"/>
      <c r="MV52" s="9"/>
      <c r="MW52" s="9"/>
      <c r="MX52" s="9"/>
      <c r="MY52" s="9"/>
      <c r="MZ52" s="9"/>
      <c r="NA52" s="9"/>
      <c r="NB52" s="9"/>
      <c r="NC52" s="9"/>
      <c r="ND52" s="9"/>
      <c r="NE52" s="9"/>
      <c r="NF52" s="9"/>
      <c r="NG52" s="9"/>
      <c r="NH52" s="9"/>
      <c r="NI52" s="9"/>
      <c r="NJ52" s="9"/>
      <c r="NK52" s="9"/>
      <c r="NL52" s="9"/>
      <c r="NM52" s="9"/>
      <c r="NN52" s="9"/>
      <c r="NO52" s="9"/>
      <c r="NP52" s="9"/>
      <c r="NQ52" s="9"/>
      <c r="NR52" s="9"/>
      <c r="NS52" s="9"/>
      <c r="NT52" s="9"/>
      <c r="NU52" s="9"/>
      <c r="NV52" s="9"/>
      <c r="NW52" s="9"/>
      <c r="NX52" s="9"/>
      <c r="NY52" s="9"/>
      <c r="NZ52" s="9"/>
      <c r="OA52" s="9"/>
      <c r="OB52" s="9"/>
      <c r="OC52" s="9"/>
      <c r="OD52" s="9"/>
      <c r="OE52" s="9"/>
      <c r="OF52" s="9"/>
      <c r="OG52" s="9"/>
      <c r="OH52" s="9"/>
      <c r="OI52" s="9"/>
      <c r="OJ52" s="9"/>
      <c r="OK52" s="9"/>
      <c r="OL52" s="9"/>
      <c r="OM52" s="9"/>
      <c r="ON52" s="9"/>
      <c r="OO52" s="9"/>
      <c r="OP52" s="9"/>
      <c r="OQ52" s="9"/>
      <c r="OR52" s="9"/>
      <c r="OS52" s="9"/>
      <c r="OT52" s="9"/>
      <c r="OU52" s="9"/>
      <c r="OV52" s="9"/>
      <c r="OW52" s="9"/>
      <c r="OX52" s="9"/>
      <c r="OY52" s="9"/>
      <c r="OZ52" s="9"/>
      <c r="PA52" s="9"/>
      <c r="PB52" s="9"/>
      <c r="PC52" s="9"/>
      <c r="PD52" s="9"/>
      <c r="PE52" s="9"/>
      <c r="PF52" s="9"/>
      <c r="PG52" s="9"/>
      <c r="PH52" s="9"/>
      <c r="PI52" s="9"/>
      <c r="PJ52" s="9"/>
      <c r="PK52" s="9"/>
      <c r="PL52" s="9"/>
      <c r="PM52" s="9"/>
      <c r="PN52" s="9"/>
      <c r="PO52" s="9"/>
      <c r="PP52" s="9"/>
      <c r="PQ52" s="9"/>
      <c r="PR52" s="9"/>
      <c r="PS52" s="9"/>
      <c r="PT52" s="9"/>
      <c r="PU52" s="9"/>
      <c r="PV52" s="9"/>
      <c r="PW52" s="9"/>
      <c r="PX52" s="9"/>
      <c r="PY52" s="9"/>
      <c r="PZ52" s="9"/>
      <c r="QA52" s="9"/>
      <c r="QB52" s="9"/>
      <c r="QC52" s="9"/>
      <c r="QD52" s="9"/>
      <c r="QE52" s="9"/>
      <c r="QF52" s="9"/>
      <c r="QG52" s="9"/>
      <c r="QH52" s="9"/>
      <c r="QI52" s="9"/>
      <c r="QJ52" s="9"/>
      <c r="QK52" s="9"/>
      <c r="QL52" s="9"/>
      <c r="QM52" s="9"/>
      <c r="QN52" s="9"/>
      <c r="QO52" s="9"/>
      <c r="QP52" s="9"/>
      <c r="QQ52" s="9"/>
      <c r="QR52" s="9"/>
      <c r="QS52" s="9"/>
      <c r="QT52" s="9"/>
      <c r="QU52" s="9"/>
      <c r="QV52" s="9"/>
      <c r="QW52" s="9"/>
      <c r="QX52" s="9"/>
      <c r="QY52" s="9"/>
      <c r="QZ52" s="9"/>
      <c r="RA52" s="9"/>
      <c r="RB52" s="9"/>
      <c r="RC52" s="9"/>
      <c r="RD52" s="9"/>
      <c r="RE52" s="9"/>
      <c r="RF52" s="9"/>
      <c r="RG52" s="9"/>
      <c r="RH52" s="9"/>
      <c r="RI52" s="9"/>
      <c r="RJ52" s="9"/>
      <c r="RK52" s="9"/>
      <c r="RL52" s="9"/>
      <c r="RM52" s="9"/>
      <c r="RN52" s="9"/>
      <c r="RO52" s="9"/>
      <c r="RP52" s="9"/>
      <c r="RQ52" s="9"/>
      <c r="RR52" s="9"/>
      <c r="RS52" s="9"/>
      <c r="RT52" s="9"/>
      <c r="RU52" s="9"/>
      <c r="RV52" s="9"/>
      <c r="RW52" s="9"/>
      <c r="RX52" s="9"/>
      <c r="RY52" s="9"/>
      <c r="RZ52" s="9"/>
      <c r="SA52" s="9"/>
      <c r="SB52" s="9"/>
      <c r="SC52" s="9"/>
      <c r="SD52" s="9"/>
      <c r="SE52" s="9"/>
      <c r="SF52" s="9"/>
      <c r="SG52" s="9"/>
      <c r="SH52" s="9"/>
      <c r="SI52" s="9"/>
      <c r="SJ52" s="9"/>
      <c r="SK52" s="9"/>
      <c r="SL52" s="9"/>
      <c r="SM52" s="9"/>
      <c r="SN52" s="9"/>
      <c r="SO52" s="9"/>
      <c r="SP52" s="9"/>
      <c r="SQ52" s="9"/>
      <c r="SR52" s="9"/>
      <c r="SS52" s="9"/>
      <c r="ST52" s="9"/>
      <c r="SU52" s="9"/>
      <c r="SV52" s="9"/>
      <c r="SW52" s="9"/>
      <c r="SX52" s="9"/>
      <c r="SY52" s="9"/>
      <c r="SZ52" s="9"/>
      <c r="TA52" s="9"/>
      <c r="TB52" s="9"/>
      <c r="TC52" s="9"/>
      <c r="TD52" s="9"/>
      <c r="TE52" s="9"/>
      <c r="TF52" s="9"/>
      <c r="TG52" s="9"/>
      <c r="TH52" s="9"/>
      <c r="TI52" s="9"/>
      <c r="TJ52" s="9"/>
      <c r="TK52" s="9"/>
      <c r="TL52" s="9"/>
      <c r="TM52" s="9"/>
      <c r="TN52" s="9"/>
      <c r="TO52" s="9"/>
      <c r="TP52" s="9"/>
      <c r="TQ52" s="9"/>
      <c r="TR52" s="9"/>
      <c r="TS52" s="9"/>
      <c r="TT52" s="9"/>
      <c r="TU52" s="9"/>
      <c r="TV52" s="9"/>
      <c r="TW52" s="9"/>
      <c r="TX52" s="9"/>
      <c r="TY52" s="9"/>
      <c r="TZ52" s="9"/>
      <c r="UA52" s="9"/>
      <c r="UB52" s="9"/>
      <c r="UC52" s="9"/>
      <c r="UD52" s="9"/>
      <c r="UE52" s="9"/>
      <c r="UF52" s="9"/>
      <c r="UG52" s="9"/>
      <c r="UH52" s="9"/>
      <c r="UI52" s="9"/>
      <c r="UJ52" s="9"/>
      <c r="UK52" s="9"/>
      <c r="UL52" s="9"/>
      <c r="UM52" s="9"/>
      <c r="UN52" s="9"/>
      <c r="UO52" s="9"/>
      <c r="UP52" s="9"/>
      <c r="UQ52" s="9"/>
      <c r="UR52" s="9"/>
      <c r="US52" s="9"/>
      <c r="UT52" s="9"/>
      <c r="UU52" s="9"/>
      <c r="UV52" s="9"/>
      <c r="UW52" s="9"/>
      <c r="UX52" s="9"/>
      <c r="UY52" s="9"/>
      <c r="UZ52" s="9"/>
      <c r="VA52" s="9"/>
      <c r="VB52" s="9"/>
      <c r="VC52" s="9"/>
      <c r="VD52" s="9"/>
      <c r="VE52" s="9"/>
      <c r="VF52" s="9"/>
      <c r="VG52" s="9"/>
      <c r="VH52" s="9"/>
      <c r="VI52" s="9"/>
      <c r="VJ52" s="9"/>
      <c r="VK52" s="9"/>
      <c r="VL52" s="9"/>
      <c r="VM52" s="9"/>
      <c r="VN52" s="9"/>
      <c r="VO52" s="9"/>
      <c r="VP52" s="9"/>
      <c r="VQ52" s="9"/>
      <c r="VR52" s="9"/>
      <c r="VS52" s="9"/>
      <c r="VT52" s="9"/>
      <c r="VU52" s="9"/>
      <c r="VV52" s="9"/>
      <c r="VW52" s="9"/>
      <c r="VX52" s="9"/>
      <c r="VY52" s="9"/>
      <c r="VZ52" s="9"/>
      <c r="WA52" s="9"/>
      <c r="WB52" s="9"/>
      <c r="WC52" s="9"/>
      <c r="WD52" s="9"/>
      <c r="WE52" s="9"/>
      <c r="WF52" s="9"/>
      <c r="WG52" s="9"/>
      <c r="WH52" s="9"/>
      <c r="WI52" s="9"/>
      <c r="WJ52" s="9"/>
      <c r="WK52" s="9"/>
      <c r="WL52" s="9"/>
      <c r="WM52" s="9"/>
      <c r="WN52" s="9"/>
      <c r="WO52" s="9"/>
      <c r="WP52" s="9"/>
      <c r="WQ52" s="9"/>
      <c r="WR52" s="9"/>
      <c r="WS52" s="9"/>
      <c r="WT52" s="9"/>
      <c r="WU52" s="9"/>
      <c r="WV52" s="9"/>
      <c r="WW52" s="9"/>
      <c r="WX52" s="9"/>
      <c r="WY52" s="9"/>
      <c r="WZ52" s="9"/>
      <c r="XA52" s="9"/>
      <c r="XB52" s="9"/>
      <c r="XC52" s="9"/>
      <c r="XD52" s="9"/>
      <c r="XE52" s="9"/>
      <c r="XF52" s="9"/>
      <c r="XG52" s="9"/>
      <c r="XH52" s="9"/>
      <c r="XI52" s="9"/>
      <c r="XJ52" s="9"/>
      <c r="XK52" s="9"/>
      <c r="XL52" s="9"/>
      <c r="XM52" s="9"/>
      <c r="XN52" s="9"/>
      <c r="XO52" s="9"/>
      <c r="XP52" s="9"/>
      <c r="XQ52" s="9"/>
      <c r="XR52" s="9"/>
      <c r="XS52" s="9"/>
      <c r="XT52" s="9"/>
      <c r="XU52" s="9"/>
      <c r="XV52" s="9"/>
      <c r="XW52" s="9"/>
      <c r="XX52" s="9"/>
      <c r="XY52" s="9"/>
      <c r="XZ52" s="9"/>
      <c r="YA52" s="9"/>
      <c r="YB52" s="9"/>
      <c r="YC52" s="9"/>
      <c r="YD52" s="9"/>
      <c r="YE52" s="9"/>
      <c r="YF52" s="9"/>
      <c r="YG52" s="9"/>
      <c r="YH52" s="9"/>
      <c r="YI52" s="9"/>
      <c r="YJ52" s="9"/>
      <c r="YK52" s="9"/>
      <c r="YL52" s="9"/>
      <c r="YM52" s="9"/>
      <c r="YN52" s="9"/>
      <c r="YO52" s="9"/>
      <c r="YP52" s="9"/>
      <c r="YQ52" s="9"/>
      <c r="YR52" s="9"/>
      <c r="YS52" s="9"/>
      <c r="YT52" s="9"/>
      <c r="YU52" s="9"/>
      <c r="YV52" s="9"/>
      <c r="YW52" s="9"/>
      <c r="YX52" s="9"/>
      <c r="YY52" s="9"/>
      <c r="YZ52" s="9"/>
      <c r="ZA52" s="9"/>
      <c r="ZB52" s="9"/>
      <c r="ZC52" s="9"/>
      <c r="ZD52" s="9"/>
      <c r="ZE52" s="9"/>
      <c r="ZF52" s="9"/>
      <c r="ZG52" s="9"/>
      <c r="ZH52" s="9"/>
      <c r="ZI52" s="9"/>
      <c r="ZJ52" s="9"/>
      <c r="ZK52" s="9"/>
      <c r="ZL52" s="9"/>
      <c r="ZM52" s="9"/>
      <c r="ZN52" s="9"/>
      <c r="ZO52" s="9"/>
      <c r="ZP52" s="9"/>
      <c r="ZQ52" s="9"/>
      <c r="ZR52" s="9"/>
      <c r="ZS52" s="9"/>
      <c r="ZT52" s="9"/>
      <c r="ZU52" s="9"/>
      <c r="ZV52" s="9"/>
      <c r="ZW52" s="9"/>
      <c r="ZX52" s="9"/>
      <c r="ZY52" s="9"/>
      <c r="ZZ52" s="9"/>
      <c r="AAA52" s="9"/>
      <c r="AAB52" s="9"/>
      <c r="AAC52" s="9"/>
      <c r="AAD52" s="9"/>
      <c r="AAE52" s="9"/>
      <c r="AAF52" s="9"/>
      <c r="AAG52" s="9"/>
      <c r="AAH52" s="9"/>
      <c r="AAI52" s="9"/>
      <c r="AAJ52" s="9"/>
      <c r="AAK52" s="9"/>
      <c r="AAL52" s="9"/>
      <c r="AAM52" s="9"/>
      <c r="AAN52" s="9"/>
      <c r="AAO52" s="9"/>
      <c r="AAP52" s="9"/>
      <c r="AAQ52" s="9"/>
      <c r="AAR52" s="9"/>
      <c r="AAS52" s="9"/>
      <c r="AAT52" s="9"/>
      <c r="AAU52" s="9"/>
      <c r="AAV52" s="9"/>
      <c r="AAW52" s="9"/>
      <c r="AAX52" s="9"/>
      <c r="AAY52" s="9"/>
      <c r="AAZ52" s="9"/>
      <c r="ABA52" s="9"/>
      <c r="ABB52" s="9"/>
      <c r="ABC52" s="9"/>
      <c r="ABD52" s="9"/>
      <c r="ABE52" s="9"/>
      <c r="ABF52" s="9"/>
      <c r="ABG52" s="9"/>
      <c r="ABH52" s="9"/>
      <c r="ABI52" s="9"/>
      <c r="ABJ52" s="9"/>
      <c r="ABK52" s="9"/>
      <c r="ABL52" s="9"/>
      <c r="ABM52" s="9"/>
      <c r="ABN52" s="9"/>
      <c r="ABO52" s="9"/>
      <c r="ABP52" s="9"/>
      <c r="ABQ52" s="9"/>
      <c r="ABR52" s="9"/>
      <c r="ABS52" s="9"/>
      <c r="ABT52" s="9"/>
      <c r="ABU52" s="9"/>
      <c r="ABV52" s="9"/>
      <c r="ABW52" s="9"/>
      <c r="ABX52" s="9"/>
      <c r="ABY52" s="9"/>
      <c r="ABZ52" s="9"/>
      <c r="ACA52" s="9"/>
      <c r="ACB52" s="9"/>
      <c r="ACC52" s="9"/>
      <c r="ACD52" s="9"/>
      <c r="ACE52" s="9"/>
      <c r="ACF52" s="9"/>
      <c r="ACG52" s="9"/>
      <c r="ACH52" s="9"/>
      <c r="ACI52" s="9"/>
      <c r="ACJ52" s="9"/>
      <c r="ACK52" s="9"/>
      <c r="ACL52" s="9"/>
      <c r="ACM52" s="9"/>
      <c r="ACN52" s="9"/>
      <c r="ACO52" s="9"/>
      <c r="ACP52" s="9"/>
      <c r="ACQ52" s="9"/>
      <c r="ACR52" s="9"/>
      <c r="ACS52" s="9"/>
      <c r="ACT52" s="9"/>
      <c r="ACU52" s="9"/>
      <c r="ACV52" s="9"/>
      <c r="ACW52" s="9"/>
      <c r="ACX52" s="9"/>
      <c r="ACY52" s="9"/>
      <c r="ACZ52" s="9"/>
      <c r="ADA52" s="9"/>
      <c r="ADB52" s="9"/>
      <c r="ADC52" s="9"/>
      <c r="ADD52" s="9"/>
      <c r="ADE52" s="9"/>
      <c r="ADF52" s="9"/>
      <c r="ADG52" s="9"/>
      <c r="ADH52" s="9"/>
      <c r="ADI52" s="9"/>
      <c r="ADJ52" s="9"/>
      <c r="ADK52" s="9"/>
      <c r="ADL52" s="9"/>
      <c r="ADM52" s="9"/>
      <c r="ADN52" s="9"/>
      <c r="ADO52" s="9"/>
      <c r="ADP52" s="9"/>
      <c r="ADQ52" s="9"/>
      <c r="ADR52" s="9"/>
      <c r="ADS52" s="9"/>
      <c r="ADT52" s="9"/>
      <c r="ADU52" s="9"/>
      <c r="ADV52" s="9"/>
      <c r="ADW52" s="9"/>
      <c r="ADX52" s="9"/>
      <c r="ADY52" s="9"/>
      <c r="ADZ52" s="9"/>
      <c r="AEA52" s="9"/>
      <c r="AEB52" s="9"/>
      <c r="AEC52" s="9"/>
      <c r="AED52" s="9"/>
      <c r="AEE52" s="9"/>
      <c r="AEF52" s="9"/>
      <c r="AEG52" s="9"/>
      <c r="AEH52" s="9"/>
      <c r="AEI52" s="9"/>
      <c r="AEJ52" s="9"/>
      <c r="AEK52" s="9"/>
      <c r="AEL52" s="9"/>
      <c r="AEM52" s="9"/>
      <c r="AEN52" s="9"/>
      <c r="AEO52" s="9"/>
      <c r="AEP52" s="9"/>
      <c r="AEQ52" s="9"/>
      <c r="AER52" s="9"/>
      <c r="AES52" s="9"/>
      <c r="AET52" s="9"/>
      <c r="AEU52" s="9"/>
      <c r="AEV52" s="9"/>
      <c r="AEW52" s="9"/>
      <c r="AEX52" s="9"/>
      <c r="AEY52" s="9"/>
      <c r="AEZ52" s="9"/>
      <c r="AFA52" s="9"/>
      <c r="AFB52" s="9"/>
      <c r="AFC52" s="9"/>
      <c r="AFD52" s="9"/>
      <c r="AFE52" s="9"/>
      <c r="AFF52" s="9"/>
      <c r="AFG52" s="9"/>
      <c r="AFH52" s="9"/>
      <c r="AFI52" s="9"/>
      <c r="AFJ52" s="9"/>
      <c r="AFK52" s="9"/>
      <c r="AFL52" s="9"/>
      <c r="AFM52" s="9"/>
      <c r="AFN52" s="9"/>
      <c r="AFO52" s="9"/>
      <c r="AFP52" s="9"/>
      <c r="AFQ52" s="9"/>
      <c r="AFR52" s="9"/>
      <c r="AFS52" s="9"/>
      <c r="AFT52" s="9"/>
      <c r="AFU52" s="9"/>
      <c r="AFV52" s="9"/>
      <c r="AFW52" s="9"/>
      <c r="AFX52" s="9"/>
      <c r="AFY52" s="9"/>
      <c r="AFZ52" s="9"/>
      <c r="AGA52" s="9"/>
      <c r="AGB52" s="9"/>
      <c r="AGC52" s="9"/>
      <c r="AGD52" s="9"/>
      <c r="AGE52" s="9"/>
      <c r="AGF52" s="9"/>
      <c r="AGG52" s="9"/>
      <c r="AGH52" s="9"/>
      <c r="AGI52" s="9"/>
      <c r="AGJ52" s="9"/>
      <c r="AGK52" s="9"/>
      <c r="AGL52" s="9"/>
      <c r="AGM52" s="9"/>
      <c r="AGN52" s="9"/>
      <c r="AGO52" s="9"/>
      <c r="AGP52" s="9"/>
      <c r="AGQ52" s="9"/>
      <c r="AGR52" s="9"/>
      <c r="AGS52" s="9"/>
      <c r="AGT52" s="9"/>
      <c r="AGU52" s="9"/>
      <c r="AGV52" s="9"/>
      <c r="AGW52" s="9"/>
      <c r="AGX52" s="9"/>
      <c r="AGY52" s="9"/>
      <c r="AGZ52" s="9"/>
      <c r="AHA52" s="9"/>
      <c r="AHB52" s="9"/>
      <c r="AHC52" s="9"/>
      <c r="AHD52" s="9"/>
      <c r="AHE52" s="9"/>
      <c r="AHF52" s="9"/>
      <c r="AHG52" s="9"/>
      <c r="AHH52" s="9"/>
      <c r="AHI52" s="9"/>
      <c r="AHJ52" s="9"/>
      <c r="AHK52" s="9"/>
      <c r="AHL52" s="9"/>
      <c r="AHM52" s="9"/>
      <c r="AHN52" s="9"/>
      <c r="AHO52" s="9"/>
      <c r="AHP52" s="9"/>
      <c r="AHQ52" s="9"/>
      <c r="AHR52" s="9"/>
      <c r="AHS52" s="9"/>
      <c r="AHT52" s="9"/>
      <c r="AHU52" s="9"/>
      <c r="AHV52" s="9"/>
      <c r="AHW52" s="9"/>
      <c r="AHX52" s="9"/>
      <c r="AHY52" s="9"/>
      <c r="AHZ52" s="9"/>
      <c r="AIA52" s="9"/>
      <c r="AIB52" s="9"/>
      <c r="AIC52" s="9"/>
      <c r="AID52" s="9"/>
      <c r="AIE52" s="9"/>
      <c r="AIF52" s="9"/>
      <c r="AIG52" s="9"/>
      <c r="AIH52" s="9"/>
      <c r="AII52" s="9"/>
      <c r="AIJ52" s="9"/>
      <c r="AIK52" s="9"/>
      <c r="AIL52" s="9"/>
      <c r="AIM52" s="9"/>
      <c r="AIN52" s="9"/>
      <c r="AIO52" s="9"/>
      <c r="AIP52" s="9"/>
      <c r="AIQ52" s="9"/>
      <c r="AIR52" s="9"/>
      <c r="AIS52" s="9"/>
      <c r="AIT52" s="9"/>
      <c r="AIU52" s="9"/>
      <c r="AIV52" s="9"/>
      <c r="AIW52" s="9"/>
      <c r="AIX52" s="9"/>
      <c r="AIY52" s="9"/>
      <c r="AIZ52" s="9"/>
      <c r="AJA52" s="9"/>
      <c r="AJB52" s="9"/>
      <c r="AJC52" s="9"/>
      <c r="AJD52" s="9"/>
      <c r="AJE52" s="9"/>
      <c r="AJF52" s="9"/>
      <c r="AJG52" s="9"/>
      <c r="AJH52" s="9"/>
      <c r="AJI52" s="9"/>
      <c r="AJJ52" s="9"/>
      <c r="AJK52" s="9"/>
      <c r="AJL52" s="9"/>
      <c r="AJM52" s="9"/>
      <c r="AJN52" s="9"/>
      <c r="AJO52" s="9"/>
      <c r="AJP52" s="9"/>
      <c r="AJQ52" s="9"/>
      <c r="AJR52" s="9"/>
      <c r="AJS52" s="9"/>
      <c r="AJT52" s="9"/>
      <c r="AJU52" s="9"/>
      <c r="AJV52" s="9"/>
      <c r="AJW52" s="9"/>
      <c r="AJX52" s="9"/>
      <c r="AJY52" s="9"/>
      <c r="AJZ52" s="9"/>
      <c r="AKA52" s="9"/>
      <c r="AKB52" s="9"/>
      <c r="AKC52" s="9"/>
      <c r="AKD52" s="9"/>
      <c r="AKE52" s="9"/>
      <c r="AKF52" s="9"/>
      <c r="AKG52" s="9"/>
      <c r="AKH52" s="9"/>
      <c r="AKI52" s="9"/>
      <c r="AKJ52" s="9"/>
      <c r="AKK52" s="9"/>
      <c r="AKL52" s="9"/>
      <c r="AKM52" s="9"/>
      <c r="AKN52" s="9"/>
      <c r="AKO52" s="9"/>
      <c r="AKP52" s="9"/>
      <c r="AKQ52" s="9"/>
      <c r="AKR52" s="9"/>
      <c r="AKS52" s="9"/>
      <c r="AKT52" s="9"/>
      <c r="AKU52" s="9"/>
      <c r="AKV52" s="9"/>
      <c r="AKW52" s="9"/>
      <c r="AKX52" s="9"/>
      <c r="AKY52" s="9"/>
      <c r="AKZ52" s="9"/>
      <c r="ALA52" s="9"/>
      <c r="ALB52" s="9"/>
      <c r="ALC52" s="9"/>
      <c r="ALD52" s="9"/>
      <c r="ALE52" s="9"/>
      <c r="ALF52" s="9"/>
      <c r="ALG52" s="9"/>
      <c r="ALH52" s="9"/>
      <c r="ALI52" s="9"/>
      <c r="ALJ52" s="9"/>
      <c r="ALK52" s="9"/>
      <c r="ALL52" s="9"/>
      <c r="ALM52" s="9"/>
      <c r="ALN52" s="9"/>
      <c r="ALO52" s="9"/>
      <c r="ALP52" s="9"/>
      <c r="ALQ52" s="9"/>
      <c r="ALR52" s="9"/>
      <c r="ALS52" s="9"/>
      <c r="ALT52" s="9"/>
      <c r="ALU52" s="9"/>
      <c r="ALV52" s="9"/>
      <c r="ALW52" s="9"/>
      <c r="ALX52" s="9"/>
      <c r="ALY52" s="9"/>
      <c r="ALZ52" s="9"/>
      <c r="AMA52" s="9"/>
      <c r="AMB52" s="9"/>
      <c r="AMC52" s="9"/>
      <c r="AMD52" s="9"/>
      <c r="AME52" s="9"/>
      <c r="AMF52" s="9"/>
      <c r="AMG52" s="9"/>
      <c r="AMH52" s="9"/>
      <c r="AMI52" s="9"/>
      <c r="AMJ52" s="9"/>
      <c r="AMK52" s="9"/>
      <c r="AML52" s="9"/>
      <c r="AMM52" s="9"/>
      <c r="AMN52" s="9"/>
      <c r="AMO52" s="9"/>
      <c r="AMP52" s="9"/>
      <c r="AMQ52" s="9"/>
      <c r="AMR52" s="9"/>
      <c r="AMS52" s="9"/>
      <c r="AMT52" s="9"/>
      <c r="AMU52" s="9"/>
      <c r="AMV52" s="9"/>
      <c r="AMW52" s="9"/>
      <c r="AMX52" s="9"/>
      <c r="AMY52" s="9"/>
      <c r="AMZ52" s="9"/>
      <c r="ANA52" s="9"/>
      <c r="ANB52" s="9"/>
      <c r="ANC52" s="9"/>
      <c r="AND52" s="9"/>
      <c r="ANE52" s="9"/>
      <c r="ANF52" s="9"/>
      <c r="ANG52" s="9"/>
      <c r="ANH52" s="9"/>
      <c r="ANI52" s="9"/>
      <c r="ANJ52" s="9"/>
      <c r="ANK52" s="9"/>
      <c r="ANL52" s="9"/>
      <c r="ANM52" s="9"/>
      <c r="ANN52" s="9"/>
      <c r="ANO52" s="9"/>
      <c r="ANP52" s="9"/>
      <c r="ANQ52" s="9"/>
      <c r="ANR52" s="9"/>
      <c r="ANS52" s="9"/>
      <c r="ANT52" s="9"/>
      <c r="ANU52" s="9"/>
      <c r="ANV52" s="9"/>
      <c r="ANW52" s="9"/>
      <c r="ANX52" s="9"/>
      <c r="ANY52" s="9"/>
      <c r="ANZ52" s="9"/>
      <c r="AOA52" s="9"/>
      <c r="AOB52" s="9"/>
      <c r="AOC52" s="9"/>
      <c r="AOD52" s="9"/>
      <c r="AOE52" s="9"/>
      <c r="AOF52" s="9"/>
      <c r="AOG52" s="9"/>
      <c r="AOH52" s="9"/>
      <c r="AOI52" s="9"/>
      <c r="AOJ52" s="9"/>
      <c r="AOK52" s="9"/>
      <c r="AOL52" s="9"/>
      <c r="AOM52" s="9"/>
      <c r="AON52" s="9"/>
      <c r="AOO52" s="9"/>
      <c r="AOP52" s="9"/>
      <c r="AOQ52" s="9"/>
      <c r="AOR52" s="9"/>
      <c r="AOS52" s="9"/>
      <c r="AOT52" s="9"/>
      <c r="AOU52" s="9"/>
      <c r="AOV52" s="9"/>
      <c r="AOW52" s="9"/>
      <c r="AOX52" s="9"/>
      <c r="AOY52" s="9"/>
      <c r="AOZ52" s="9"/>
      <c r="APA52" s="9"/>
      <c r="APB52" s="9"/>
      <c r="APC52" s="9"/>
      <c r="APD52" s="9"/>
      <c r="APE52" s="9"/>
      <c r="APF52" s="9"/>
      <c r="APG52" s="9"/>
      <c r="APH52" s="9"/>
      <c r="API52" s="9"/>
      <c r="APJ52" s="9"/>
      <c r="APK52" s="9"/>
      <c r="APL52" s="9"/>
      <c r="APM52" s="9"/>
      <c r="APN52" s="9"/>
      <c r="APO52" s="9"/>
      <c r="APP52" s="9"/>
      <c r="APQ52" s="9"/>
      <c r="APR52" s="9"/>
      <c r="APS52" s="9"/>
      <c r="APT52" s="9"/>
      <c r="APU52" s="9"/>
      <c r="APV52" s="9"/>
      <c r="APW52" s="9"/>
      <c r="APX52" s="9"/>
      <c r="APY52" s="9"/>
      <c r="APZ52" s="9"/>
      <c r="AQA52" s="9"/>
      <c r="AQB52" s="9"/>
      <c r="AQC52" s="9"/>
      <c r="AQD52" s="9"/>
      <c r="AQE52" s="9"/>
      <c r="AQF52" s="9"/>
      <c r="AQG52" s="9"/>
      <c r="AQH52" s="9"/>
      <c r="AQI52" s="9"/>
      <c r="AQJ52" s="9"/>
      <c r="AQK52" s="9"/>
      <c r="AQL52" s="9"/>
      <c r="AQM52" s="9"/>
      <c r="AQN52" s="9"/>
      <c r="AQO52" s="9"/>
      <c r="AQP52" s="9"/>
      <c r="AQQ52" s="9"/>
      <c r="AQR52" s="9"/>
      <c r="AQS52" s="9"/>
      <c r="AQT52" s="9"/>
      <c r="AQU52" s="9"/>
      <c r="AQV52" s="9"/>
      <c r="AQW52" s="9"/>
      <c r="AQX52" s="9"/>
      <c r="AQY52" s="9"/>
      <c r="AQZ52" s="9"/>
      <c r="ARA52" s="9"/>
      <c r="ARB52" s="9"/>
      <c r="ARC52" s="9"/>
      <c r="ARD52" s="9"/>
      <c r="ARE52" s="9"/>
      <c r="ARF52" s="9"/>
      <c r="ARG52" s="9"/>
      <c r="ARH52" s="9"/>
      <c r="ARI52" s="9"/>
      <c r="ARJ52" s="9"/>
      <c r="ARK52" s="9"/>
      <c r="ARL52" s="9"/>
      <c r="ARM52" s="9"/>
      <c r="ARN52" s="9"/>
      <c r="ARO52" s="9"/>
      <c r="ARP52" s="9"/>
      <c r="ARQ52" s="9"/>
      <c r="ARR52" s="9"/>
      <c r="ARS52" s="9"/>
      <c r="ART52" s="9"/>
      <c r="ARU52" s="9"/>
      <c r="ARV52" s="9"/>
      <c r="ARW52" s="9"/>
      <c r="ARX52" s="9"/>
      <c r="ARY52" s="9"/>
      <c r="ARZ52" s="9"/>
      <c r="ASA52" s="9"/>
      <c r="ASB52" s="9"/>
      <c r="ASC52" s="9"/>
      <c r="ASD52" s="9"/>
      <c r="ASE52" s="9"/>
      <c r="ASF52" s="9"/>
      <c r="ASG52" s="9"/>
      <c r="ASH52" s="9"/>
      <c r="ASI52" s="9"/>
      <c r="ASJ52" s="9"/>
      <c r="ASK52" s="9"/>
      <c r="ASL52" s="9"/>
      <c r="ASM52" s="9"/>
      <c r="ASN52" s="9"/>
      <c r="ASO52" s="9"/>
      <c r="ASP52" s="9"/>
      <c r="ASQ52" s="9"/>
      <c r="ASR52" s="9"/>
      <c r="ASS52" s="9"/>
      <c r="AST52" s="9"/>
      <c r="ASU52" s="9"/>
      <c r="ASV52" s="9"/>
      <c r="ASW52" s="9"/>
      <c r="ASX52" s="9"/>
      <c r="ASY52" s="9"/>
      <c r="ASZ52" s="9"/>
      <c r="ATA52" s="9"/>
      <c r="ATB52" s="9"/>
      <c r="ATC52" s="9"/>
      <c r="ATD52" s="9"/>
      <c r="ATE52" s="9"/>
      <c r="ATF52" s="9"/>
      <c r="ATG52" s="9"/>
      <c r="ATH52" s="9"/>
      <c r="ATI52" s="9"/>
      <c r="ATJ52" s="9"/>
      <c r="ATK52" s="9"/>
      <c r="ATL52" s="9"/>
      <c r="ATM52" s="9"/>
      <c r="ATN52" s="9"/>
      <c r="ATO52" s="9"/>
      <c r="ATP52" s="9"/>
      <c r="ATQ52" s="9"/>
      <c r="ATR52" s="9"/>
      <c r="ATS52" s="9"/>
      <c r="ATT52" s="9"/>
      <c r="ATU52" s="9"/>
      <c r="ATV52" s="9"/>
      <c r="ATW52" s="9"/>
      <c r="ATX52" s="9"/>
      <c r="ATY52" s="9"/>
      <c r="ATZ52" s="9"/>
      <c r="AUA52" s="9"/>
      <c r="AUB52" s="9"/>
      <c r="AUC52" s="9"/>
      <c r="AUD52" s="9"/>
      <c r="AUE52" s="9"/>
      <c r="AUF52" s="9"/>
      <c r="AUG52" s="9"/>
      <c r="AUH52" s="9"/>
      <c r="AUI52" s="9"/>
      <c r="AUJ52" s="9"/>
      <c r="AUK52" s="9"/>
      <c r="AUL52" s="9"/>
      <c r="AUM52" s="9"/>
      <c r="AUN52" s="9"/>
      <c r="AUO52" s="9"/>
      <c r="AUP52" s="9"/>
      <c r="AUQ52" s="9"/>
      <c r="AUR52" s="9"/>
      <c r="AUS52" s="9"/>
      <c r="AUT52" s="9"/>
      <c r="AUU52" s="9"/>
      <c r="AUV52" s="9"/>
      <c r="AUW52" s="9"/>
      <c r="AUX52" s="9"/>
      <c r="AUY52" s="9"/>
      <c r="AUZ52" s="9"/>
      <c r="AVA52" s="9"/>
      <c r="AVB52" s="9"/>
      <c r="AVC52" s="9"/>
      <c r="AVD52" s="9"/>
      <c r="AVE52" s="9"/>
      <c r="AVF52" s="9"/>
      <c r="AVG52" s="9"/>
      <c r="AVH52" s="9"/>
      <c r="AVI52" s="9"/>
      <c r="AVJ52" s="9"/>
      <c r="AVK52" s="9"/>
      <c r="AVL52" s="9"/>
      <c r="AVM52" s="9"/>
      <c r="AVN52" s="9"/>
      <c r="AVO52" s="9"/>
      <c r="AVP52" s="9"/>
      <c r="AVQ52" s="9"/>
      <c r="AVR52" s="9"/>
      <c r="AVS52" s="9"/>
      <c r="AVT52" s="9"/>
      <c r="AVU52" s="9"/>
      <c r="AVV52" s="9"/>
      <c r="AVW52" s="9"/>
      <c r="AVX52" s="9"/>
      <c r="AVY52" s="9"/>
      <c r="AVZ52" s="9"/>
      <c r="AWA52" s="9"/>
      <c r="AWB52" s="9"/>
      <c r="AWC52" s="9"/>
      <c r="AWD52" s="9"/>
      <c r="AWE52" s="9"/>
      <c r="AWF52" s="9"/>
      <c r="AWG52" s="9"/>
      <c r="AWH52" s="9"/>
      <c r="AWI52" s="9"/>
      <c r="AWJ52" s="9"/>
      <c r="AWK52" s="9"/>
      <c r="AWL52" s="9"/>
      <c r="AWM52" s="9"/>
      <c r="AWN52" s="9"/>
      <c r="AWO52" s="9"/>
      <c r="AWP52" s="9"/>
      <c r="AWQ52" s="9"/>
      <c r="AWR52" s="9"/>
      <c r="AWS52" s="9"/>
      <c r="AWT52" s="9"/>
      <c r="AWU52" s="9"/>
      <c r="AWV52" s="9"/>
      <c r="AWW52" s="9"/>
      <c r="AWX52" s="9"/>
      <c r="AWY52" s="9"/>
      <c r="AWZ52" s="9"/>
      <c r="AXA52" s="9"/>
      <c r="AXB52" s="9"/>
      <c r="AXC52" s="9"/>
      <c r="AXD52" s="9"/>
      <c r="AXE52" s="9"/>
      <c r="AXF52" s="9"/>
      <c r="AXG52" s="9"/>
      <c r="AXH52" s="9"/>
      <c r="AXI52" s="9"/>
      <c r="AXJ52" s="9"/>
      <c r="AXK52" s="9"/>
      <c r="AXL52" s="9"/>
      <c r="AXM52" s="9"/>
      <c r="AXN52" s="9"/>
      <c r="AXO52" s="9"/>
      <c r="AXP52" s="9"/>
      <c r="AXQ52" s="9"/>
      <c r="AXR52" s="9"/>
      <c r="AXS52" s="9"/>
      <c r="AXT52" s="9"/>
      <c r="AXU52" s="9"/>
      <c r="AXV52" s="9"/>
      <c r="AXW52" s="9"/>
      <c r="AXX52" s="9"/>
      <c r="AXY52" s="9"/>
      <c r="AXZ52" s="9"/>
      <c r="AYA52" s="9"/>
      <c r="AYB52" s="9"/>
      <c r="AYC52" s="9"/>
      <c r="AYD52" s="9"/>
      <c r="AYE52" s="9"/>
      <c r="AYF52" s="9"/>
      <c r="AYG52" s="9"/>
      <c r="AYH52" s="9"/>
      <c r="AYI52" s="9"/>
      <c r="AYJ52" s="9"/>
      <c r="AYK52" s="9"/>
      <c r="AYL52" s="9"/>
      <c r="AYM52" s="9"/>
      <c r="AYN52" s="9"/>
      <c r="AYO52" s="9"/>
      <c r="AYP52" s="9"/>
      <c r="AYQ52" s="9"/>
      <c r="AYR52" s="9"/>
      <c r="AYS52" s="9"/>
      <c r="AYT52" s="9"/>
      <c r="AYU52" s="9"/>
      <c r="AYV52" s="9"/>
      <c r="AYW52" s="9"/>
      <c r="AYX52" s="9"/>
      <c r="AYY52" s="9"/>
      <c r="AYZ52" s="9"/>
      <c r="AZA52" s="9"/>
      <c r="AZB52" s="9"/>
      <c r="AZC52" s="9"/>
      <c r="AZD52" s="9"/>
      <c r="AZE52" s="9"/>
      <c r="AZF52" s="9"/>
      <c r="AZG52" s="9"/>
      <c r="AZH52" s="9"/>
      <c r="AZI52" s="9"/>
      <c r="AZJ52" s="9"/>
      <c r="AZK52" s="9"/>
      <c r="AZL52" s="9"/>
      <c r="AZM52" s="9"/>
      <c r="AZN52" s="9"/>
      <c r="AZO52" s="9"/>
      <c r="AZP52" s="9"/>
      <c r="AZQ52" s="9"/>
      <c r="AZR52" s="9"/>
      <c r="AZS52" s="9"/>
      <c r="AZT52" s="9"/>
      <c r="AZU52" s="9"/>
      <c r="AZV52" s="9"/>
      <c r="AZW52" s="9"/>
      <c r="AZX52" s="9"/>
      <c r="AZY52" s="9"/>
      <c r="AZZ52" s="9"/>
      <c r="BAA52" s="9"/>
      <c r="BAB52" s="9"/>
      <c r="BAC52" s="9"/>
      <c r="BAD52" s="9"/>
      <c r="BAE52" s="9"/>
      <c r="BAF52" s="9"/>
      <c r="BAG52" s="9"/>
      <c r="BAH52" s="9"/>
      <c r="BAI52" s="9"/>
      <c r="BAJ52" s="9"/>
      <c r="BAK52" s="9"/>
      <c r="BAL52" s="9"/>
      <c r="BAM52" s="9"/>
      <c r="BAN52" s="9"/>
      <c r="BAO52" s="9"/>
      <c r="BAP52" s="9"/>
      <c r="BAQ52" s="9"/>
      <c r="BAR52" s="9"/>
      <c r="BAS52" s="9"/>
      <c r="BAT52" s="9"/>
      <c r="BAU52" s="9"/>
      <c r="BAV52" s="9"/>
      <c r="BAW52" s="9"/>
      <c r="BAX52" s="9"/>
      <c r="BAY52" s="9"/>
      <c r="BAZ52" s="9"/>
      <c r="BBA52" s="9"/>
      <c r="BBB52" s="9"/>
      <c r="BBC52" s="9"/>
      <c r="BBD52" s="9"/>
      <c r="BBE52" s="9"/>
      <c r="BBF52" s="9"/>
      <c r="BBG52" s="9"/>
      <c r="BBH52" s="9"/>
      <c r="BBI52" s="9"/>
      <c r="BBJ52" s="9"/>
      <c r="BBK52" s="9"/>
      <c r="BBL52" s="9"/>
      <c r="BBM52" s="9"/>
      <c r="BBN52" s="9"/>
      <c r="BBO52" s="9"/>
      <c r="BBP52" s="9"/>
      <c r="BBQ52" s="9"/>
      <c r="BBR52" s="9"/>
      <c r="BBS52" s="9"/>
      <c r="BBT52" s="9"/>
      <c r="BBU52" s="9"/>
      <c r="BBV52" s="9"/>
      <c r="BBW52" s="9"/>
      <c r="BBX52" s="9"/>
      <c r="BBY52" s="9"/>
      <c r="BBZ52" s="9"/>
      <c r="BCA52" s="9"/>
      <c r="BCB52" s="9"/>
      <c r="BCC52" s="9"/>
      <c r="BCD52" s="9"/>
      <c r="BCE52" s="9"/>
      <c r="BCF52" s="9"/>
      <c r="BCG52" s="9"/>
      <c r="BCH52" s="9"/>
      <c r="BCI52" s="9"/>
      <c r="BCJ52" s="9"/>
      <c r="BCK52" s="9"/>
      <c r="BCL52" s="9"/>
      <c r="BCM52" s="9"/>
      <c r="BCN52" s="9"/>
      <c r="BCO52" s="9"/>
      <c r="BCP52" s="9"/>
      <c r="BCQ52" s="9"/>
      <c r="BCR52" s="9"/>
      <c r="BCS52" s="9"/>
      <c r="BCT52" s="9"/>
      <c r="BCU52" s="9"/>
      <c r="BCV52" s="9"/>
      <c r="BCW52" s="9"/>
      <c r="BCX52" s="9"/>
      <c r="BCY52" s="9"/>
      <c r="BCZ52" s="9"/>
      <c r="BDA52" s="9"/>
      <c r="BDB52" s="9"/>
      <c r="BDC52" s="9"/>
      <c r="BDD52" s="9"/>
      <c r="BDE52" s="9"/>
      <c r="BDF52" s="9"/>
      <c r="BDG52" s="9"/>
      <c r="BDH52" s="9"/>
      <c r="BDI52" s="9"/>
      <c r="BDJ52" s="9"/>
      <c r="BDK52" s="9"/>
      <c r="BDL52" s="9"/>
      <c r="BDM52" s="9"/>
      <c r="BDN52" s="9"/>
      <c r="BDO52" s="9"/>
      <c r="BDP52" s="9"/>
      <c r="BDQ52" s="9"/>
      <c r="BDR52" s="9"/>
      <c r="BDS52" s="9"/>
      <c r="BDT52" s="9"/>
      <c r="BDU52" s="9"/>
      <c r="BDV52" s="9"/>
      <c r="BDW52" s="9"/>
      <c r="BDX52" s="9"/>
      <c r="BDY52" s="9"/>
      <c r="BDZ52" s="9"/>
      <c r="BEA52" s="9"/>
      <c r="BEB52" s="9"/>
      <c r="BEC52" s="9"/>
      <c r="BED52" s="9"/>
      <c r="BEE52" s="9"/>
      <c r="BEF52" s="9"/>
      <c r="BEG52" s="9"/>
      <c r="BEH52" s="9"/>
      <c r="BEI52" s="9"/>
      <c r="BEJ52" s="9"/>
      <c r="BEK52" s="9"/>
      <c r="BEL52" s="9"/>
      <c r="BEM52" s="9"/>
      <c r="BEN52" s="9"/>
      <c r="BEO52" s="9"/>
      <c r="BEP52" s="9"/>
      <c r="BEQ52" s="9"/>
      <c r="BER52" s="9"/>
      <c r="BES52" s="9"/>
      <c r="BET52" s="9"/>
      <c r="BEU52" s="9"/>
      <c r="BEV52" s="9"/>
      <c r="BEW52" s="9"/>
      <c r="BEX52" s="9"/>
      <c r="BEY52" s="9"/>
      <c r="BEZ52" s="9"/>
      <c r="BFA52" s="9"/>
      <c r="BFB52" s="9"/>
      <c r="BFC52" s="9"/>
      <c r="BFD52" s="9"/>
      <c r="BFE52" s="9"/>
      <c r="BFF52" s="9"/>
      <c r="BFG52" s="9"/>
      <c r="BFH52" s="9"/>
      <c r="BFI52" s="9"/>
      <c r="BFJ52" s="9"/>
      <c r="BFK52" s="9"/>
      <c r="BFL52" s="9"/>
      <c r="BFM52" s="9"/>
      <c r="BFN52" s="9"/>
      <c r="BFO52" s="9"/>
      <c r="BFP52" s="9"/>
      <c r="BFQ52" s="9"/>
      <c r="BFR52" s="9"/>
      <c r="BFS52" s="9"/>
      <c r="BFT52" s="9"/>
      <c r="BFU52" s="9"/>
      <c r="BFV52" s="9"/>
      <c r="BFW52" s="9"/>
      <c r="BFX52" s="9"/>
      <c r="BFY52" s="9"/>
      <c r="BFZ52" s="9"/>
      <c r="BGA52" s="9"/>
      <c r="BGB52" s="9"/>
      <c r="BGC52" s="9"/>
      <c r="BGD52" s="9"/>
      <c r="BGE52" s="9"/>
      <c r="BGF52" s="9"/>
      <c r="BGG52" s="9"/>
      <c r="BGH52" s="9"/>
      <c r="BGI52" s="9"/>
      <c r="BGJ52" s="9"/>
      <c r="BGK52" s="9"/>
      <c r="BGL52" s="9"/>
      <c r="BGM52" s="9"/>
      <c r="BGN52" s="9"/>
      <c r="BGO52" s="9"/>
      <c r="BGP52" s="9"/>
      <c r="BGQ52" s="9"/>
      <c r="BGR52" s="9"/>
      <c r="BGS52" s="9"/>
      <c r="BGT52" s="9"/>
      <c r="BGU52" s="9"/>
      <c r="BGV52" s="9"/>
      <c r="BGW52" s="9"/>
      <c r="BGX52" s="9"/>
      <c r="BGY52" s="9"/>
      <c r="BGZ52" s="9"/>
      <c r="BHA52" s="9"/>
      <c r="BHB52" s="9"/>
      <c r="BHC52" s="9"/>
      <c r="BHD52" s="9"/>
      <c r="BHE52" s="9"/>
      <c r="BHF52" s="9"/>
      <c r="BHG52" s="9"/>
      <c r="BHH52" s="9"/>
      <c r="BHI52" s="9"/>
      <c r="BHJ52" s="9"/>
      <c r="BHK52" s="9"/>
      <c r="BHL52" s="9"/>
      <c r="BHM52" s="9"/>
      <c r="BHN52" s="9"/>
      <c r="BHO52" s="9"/>
      <c r="BHP52" s="9"/>
      <c r="BHQ52" s="9"/>
      <c r="BHR52" s="9"/>
      <c r="BHS52" s="9"/>
      <c r="BHT52" s="9"/>
      <c r="BHU52" s="9"/>
      <c r="BHV52" s="9"/>
      <c r="BHW52" s="9"/>
      <c r="BHX52" s="9"/>
      <c r="BHY52" s="9"/>
      <c r="BHZ52" s="9"/>
      <c r="BIA52" s="9"/>
      <c r="BIB52" s="9"/>
      <c r="BIC52" s="9"/>
      <c r="BID52" s="9"/>
      <c r="BIE52" s="9"/>
      <c r="BIF52" s="9"/>
      <c r="BIG52" s="9"/>
      <c r="BIH52" s="9"/>
      <c r="BII52" s="9"/>
      <c r="BIJ52" s="9"/>
      <c r="BIK52" s="9"/>
      <c r="BIL52" s="9"/>
      <c r="BIM52" s="9"/>
      <c r="BIN52" s="9"/>
      <c r="BIO52" s="9"/>
      <c r="BIP52" s="9"/>
      <c r="BIQ52" s="9"/>
      <c r="BIR52" s="9"/>
      <c r="BIS52" s="9"/>
      <c r="BIT52" s="9"/>
      <c r="BIU52" s="9"/>
      <c r="BIV52" s="9"/>
      <c r="BIW52" s="9"/>
      <c r="BIX52" s="9"/>
      <c r="BIY52" s="9"/>
      <c r="BIZ52" s="9"/>
      <c r="BJA52" s="9"/>
      <c r="BJB52" s="9"/>
      <c r="BJC52" s="9"/>
      <c r="BJD52" s="9"/>
      <c r="BJE52" s="9"/>
      <c r="BJF52" s="9"/>
      <c r="BJG52" s="9"/>
      <c r="BJH52" s="9"/>
      <c r="BJI52" s="9"/>
      <c r="BJJ52" s="9"/>
      <c r="BJK52" s="9"/>
      <c r="BJL52" s="9"/>
      <c r="BJM52" s="9"/>
      <c r="BJN52" s="9"/>
      <c r="BJO52" s="9"/>
      <c r="BJP52" s="9"/>
      <c r="BJQ52" s="9"/>
      <c r="BJR52" s="9"/>
      <c r="BJS52" s="9"/>
      <c r="BJT52" s="9"/>
      <c r="BJU52" s="9"/>
      <c r="BJV52" s="9"/>
      <c r="BJW52" s="9"/>
      <c r="BJX52" s="9"/>
      <c r="BJY52" s="9"/>
      <c r="BJZ52" s="9"/>
      <c r="BKA52" s="9"/>
      <c r="BKB52" s="9"/>
      <c r="BKC52" s="9"/>
      <c r="BKD52" s="9"/>
      <c r="BKE52" s="9"/>
      <c r="BKF52" s="9"/>
      <c r="BKG52" s="9"/>
      <c r="BKH52" s="9"/>
      <c r="BKI52" s="9"/>
      <c r="BKJ52" s="9"/>
      <c r="BKK52" s="9"/>
      <c r="BKL52" s="9"/>
      <c r="BKM52" s="9"/>
      <c r="BKN52" s="9"/>
      <c r="BKO52" s="9"/>
      <c r="BKP52" s="9"/>
      <c r="BKQ52" s="9"/>
      <c r="BKR52" s="9"/>
      <c r="BKS52" s="9"/>
      <c r="BKT52" s="9"/>
      <c r="BKU52" s="9"/>
      <c r="BKV52" s="9"/>
      <c r="BKW52" s="9"/>
      <c r="BKX52" s="9"/>
      <c r="BKY52" s="9"/>
      <c r="BKZ52" s="9"/>
      <c r="BLA52" s="9"/>
      <c r="BLB52" s="9"/>
      <c r="BLC52" s="9"/>
      <c r="BLD52" s="9"/>
      <c r="BLE52" s="9"/>
      <c r="BLF52" s="9"/>
      <c r="BLG52" s="9"/>
      <c r="BLH52" s="9"/>
      <c r="BLI52" s="9"/>
      <c r="BLJ52" s="9"/>
      <c r="BLK52" s="9"/>
      <c r="BLL52" s="9"/>
      <c r="BLM52" s="9"/>
      <c r="BLN52" s="9"/>
      <c r="BLO52" s="9"/>
      <c r="BLP52" s="9"/>
      <c r="BLQ52" s="9"/>
      <c r="BLR52" s="9"/>
      <c r="BLS52" s="9"/>
      <c r="BLT52" s="9"/>
      <c r="BLU52" s="9"/>
      <c r="BLV52" s="9"/>
      <c r="BLW52" s="9"/>
      <c r="BLX52" s="9"/>
      <c r="BLY52" s="9"/>
      <c r="BLZ52" s="9"/>
      <c r="BMA52" s="9"/>
      <c r="BMB52" s="9"/>
      <c r="BMC52" s="9"/>
      <c r="BMD52" s="9"/>
      <c r="BME52" s="9"/>
      <c r="BMF52" s="9"/>
      <c r="BMG52" s="9"/>
      <c r="BMH52" s="9"/>
      <c r="BMI52" s="9"/>
      <c r="BMJ52" s="9"/>
      <c r="BMK52" s="9"/>
      <c r="BML52" s="9"/>
      <c r="BMM52" s="9"/>
      <c r="BMN52" s="9"/>
      <c r="BMO52" s="9"/>
      <c r="BMP52" s="9"/>
      <c r="BMQ52" s="9"/>
      <c r="BMR52" s="9"/>
      <c r="BMS52" s="9"/>
      <c r="BMT52" s="9"/>
      <c r="BMU52" s="9"/>
      <c r="BMV52" s="9"/>
      <c r="BMW52" s="9"/>
      <c r="BMX52" s="9"/>
      <c r="BMY52" s="9"/>
      <c r="BMZ52" s="9"/>
      <c r="BNA52" s="9"/>
      <c r="BNB52" s="9"/>
      <c r="BNC52" s="9"/>
      <c r="BND52" s="9"/>
      <c r="BNE52" s="9"/>
      <c r="BNF52" s="9"/>
      <c r="BNG52" s="9"/>
      <c r="BNH52" s="9"/>
      <c r="BNI52" s="9"/>
      <c r="BNJ52" s="9"/>
      <c r="BNK52" s="9"/>
      <c r="BNL52" s="9"/>
      <c r="BNM52" s="9"/>
      <c r="BNN52" s="9"/>
      <c r="BNO52" s="9"/>
      <c r="BNP52" s="9"/>
      <c r="BNQ52" s="9"/>
      <c r="BNR52" s="9"/>
      <c r="BNS52" s="9"/>
      <c r="BNT52" s="9"/>
      <c r="BNU52" s="9"/>
      <c r="BNV52" s="9"/>
      <c r="BNW52" s="9"/>
      <c r="BNX52" s="9"/>
      <c r="BNY52" s="9"/>
      <c r="BNZ52" s="9"/>
      <c r="BOA52" s="9"/>
      <c r="BOB52" s="9"/>
      <c r="BOC52" s="9"/>
      <c r="BOD52" s="9"/>
      <c r="BOE52" s="9"/>
      <c r="BOF52" s="9"/>
      <c r="BOG52" s="9"/>
      <c r="BOH52" s="9"/>
      <c r="BOI52" s="9"/>
      <c r="BOJ52" s="9"/>
      <c r="BOK52" s="9"/>
      <c r="BOL52" s="9"/>
      <c r="BOM52" s="9"/>
      <c r="BON52" s="9"/>
      <c r="BOO52" s="9"/>
      <c r="BOP52" s="9"/>
      <c r="BOQ52" s="9"/>
      <c r="BOR52" s="9"/>
      <c r="BOS52" s="9"/>
      <c r="BOT52" s="9"/>
      <c r="BOU52" s="9"/>
      <c r="BOV52" s="9"/>
      <c r="BOW52" s="9"/>
      <c r="BOX52" s="9"/>
      <c r="BOY52" s="9"/>
      <c r="BOZ52" s="9"/>
      <c r="BPA52" s="9"/>
      <c r="BPB52" s="9"/>
      <c r="BPC52" s="9"/>
      <c r="BPD52" s="9"/>
      <c r="BPE52" s="9"/>
      <c r="BPF52" s="9"/>
      <c r="BPG52" s="9"/>
      <c r="BPH52" s="9"/>
      <c r="BPI52" s="9"/>
      <c r="BPJ52" s="9"/>
      <c r="BPK52" s="9"/>
      <c r="BPL52" s="9"/>
      <c r="BPM52" s="9"/>
      <c r="BPN52" s="9"/>
      <c r="BPO52" s="9"/>
      <c r="BPP52" s="9"/>
      <c r="BPQ52" s="9"/>
      <c r="BPR52" s="9"/>
      <c r="BPS52" s="9"/>
      <c r="BPT52" s="9"/>
      <c r="BPU52" s="9"/>
      <c r="BPV52" s="9"/>
      <c r="BPW52" s="9"/>
      <c r="BPX52" s="9"/>
      <c r="BPY52" s="9"/>
      <c r="BPZ52" s="9"/>
      <c r="BQA52" s="9"/>
      <c r="BQB52" s="9"/>
      <c r="BQC52" s="9"/>
      <c r="BQD52" s="9"/>
      <c r="BQE52" s="9"/>
      <c r="BQF52" s="9"/>
      <c r="BQG52" s="9"/>
      <c r="BQH52" s="9"/>
      <c r="BQI52" s="9"/>
      <c r="BQJ52" s="9"/>
      <c r="BQK52" s="9"/>
      <c r="BQL52" s="9"/>
      <c r="BQM52" s="9"/>
      <c r="BQN52" s="9"/>
      <c r="BQO52" s="9"/>
      <c r="BQP52" s="9"/>
      <c r="BQQ52" s="9"/>
      <c r="BQR52" s="9"/>
      <c r="BQS52" s="9"/>
      <c r="BQT52" s="9"/>
      <c r="BQU52" s="9"/>
      <c r="BQV52" s="9"/>
      <c r="BQW52" s="9"/>
      <c r="BQX52" s="9"/>
      <c r="BQY52" s="9"/>
      <c r="BQZ52" s="9"/>
      <c r="BRA52" s="9"/>
      <c r="BRB52" s="9"/>
      <c r="BRC52" s="9"/>
      <c r="BRD52" s="9"/>
      <c r="BRE52" s="9"/>
      <c r="BRF52" s="9"/>
      <c r="BRG52" s="9"/>
      <c r="BRH52" s="9"/>
      <c r="BRI52" s="9"/>
      <c r="BRJ52" s="9"/>
      <c r="BRK52" s="9"/>
      <c r="BRL52" s="9"/>
      <c r="BRM52" s="9"/>
      <c r="BRN52" s="9"/>
      <c r="BRO52" s="9"/>
      <c r="BRP52" s="9"/>
      <c r="BRQ52" s="9"/>
      <c r="BRR52" s="9"/>
      <c r="BRS52" s="9"/>
      <c r="BRT52" s="9"/>
      <c r="BRU52" s="9"/>
      <c r="BRV52" s="9"/>
      <c r="BRW52" s="9"/>
      <c r="BRX52" s="9"/>
      <c r="BRY52" s="9"/>
      <c r="BRZ52" s="9"/>
      <c r="BSA52" s="9"/>
      <c r="BSB52" s="9"/>
      <c r="BSC52" s="9"/>
      <c r="BSD52" s="9"/>
      <c r="BSE52" s="9"/>
      <c r="BSF52" s="9"/>
      <c r="BSG52" s="9"/>
      <c r="BSH52" s="9"/>
      <c r="BSI52" s="9"/>
      <c r="BSJ52" s="9"/>
      <c r="BSK52" s="9"/>
      <c r="BSL52" s="9"/>
      <c r="BSM52" s="9"/>
      <c r="BSN52" s="9"/>
      <c r="BSO52" s="9"/>
      <c r="BSP52" s="9"/>
      <c r="BSQ52" s="9"/>
      <c r="BSR52" s="9"/>
      <c r="BSS52" s="9"/>
      <c r="BST52" s="9"/>
      <c r="BSU52" s="9"/>
      <c r="BSV52" s="9"/>
      <c r="BSW52" s="9"/>
      <c r="BSX52" s="9"/>
      <c r="BSY52" s="9"/>
      <c r="BSZ52" s="9"/>
      <c r="BTA52" s="9"/>
      <c r="BTB52" s="9"/>
      <c r="BTC52" s="9"/>
      <c r="BTD52" s="9"/>
      <c r="BTE52" s="9"/>
      <c r="BTF52" s="9"/>
      <c r="BTG52" s="9"/>
      <c r="BTH52" s="9"/>
      <c r="BTI52" s="9"/>
      <c r="BTJ52" s="9"/>
      <c r="BTK52" s="9"/>
      <c r="BTL52" s="9"/>
      <c r="BTM52" s="9"/>
      <c r="BTN52" s="9"/>
      <c r="BTO52" s="9"/>
      <c r="BTP52" s="9"/>
      <c r="BTQ52" s="9"/>
      <c r="BTR52" s="9"/>
      <c r="BTS52" s="9"/>
      <c r="BTT52" s="9"/>
      <c r="BTU52" s="9"/>
      <c r="BTV52" s="9"/>
      <c r="BTW52" s="9"/>
      <c r="BTX52" s="9"/>
      <c r="BTY52" s="9"/>
      <c r="BTZ52" s="9"/>
      <c r="BUA52" s="9"/>
      <c r="BUB52" s="9"/>
      <c r="BUC52" s="9"/>
      <c r="BUD52" s="9"/>
      <c r="BUE52" s="9"/>
      <c r="BUF52" s="9"/>
      <c r="BUG52" s="9"/>
      <c r="BUH52" s="9"/>
      <c r="BUI52" s="9"/>
      <c r="BUJ52" s="9"/>
      <c r="BUK52" s="9"/>
      <c r="BUL52" s="9"/>
      <c r="BUM52" s="9"/>
      <c r="BUN52" s="9"/>
      <c r="BUO52" s="9"/>
      <c r="BUP52" s="9"/>
      <c r="BUQ52" s="9"/>
      <c r="BUR52" s="9"/>
      <c r="BUS52" s="9"/>
      <c r="BUT52" s="9"/>
      <c r="BUU52" s="9"/>
      <c r="BUV52" s="9"/>
      <c r="BUW52" s="9"/>
      <c r="BUX52" s="9"/>
      <c r="BUY52" s="9"/>
      <c r="BUZ52" s="9"/>
      <c r="BVA52" s="9"/>
      <c r="BVB52" s="9"/>
      <c r="BVC52" s="9"/>
      <c r="BVD52" s="9"/>
      <c r="BVE52" s="9"/>
      <c r="BVF52" s="9"/>
      <c r="BVG52" s="9"/>
      <c r="BVH52" s="9"/>
      <c r="BVI52" s="9"/>
      <c r="BVJ52" s="9"/>
      <c r="BVK52" s="9"/>
      <c r="BVL52" s="9"/>
      <c r="BVM52" s="9"/>
      <c r="BVN52" s="9"/>
      <c r="BVO52" s="9"/>
      <c r="BVP52" s="9"/>
      <c r="BVQ52" s="9"/>
      <c r="BVR52" s="9"/>
      <c r="BVS52" s="9"/>
      <c r="BVT52" s="9"/>
      <c r="BVU52" s="9"/>
      <c r="BVV52" s="9"/>
      <c r="BVW52" s="9"/>
      <c r="BVX52" s="9"/>
      <c r="BVY52" s="9"/>
      <c r="BVZ52" s="9"/>
      <c r="BWA52" s="9"/>
      <c r="BWB52" s="9"/>
      <c r="BWC52" s="9"/>
      <c r="BWD52" s="9"/>
      <c r="BWE52" s="9"/>
      <c r="BWF52" s="9"/>
      <c r="BWG52" s="9"/>
      <c r="BWH52" s="9"/>
      <c r="BWI52" s="9"/>
      <c r="BWJ52" s="9"/>
      <c r="BWK52" s="9"/>
      <c r="BWL52" s="9"/>
      <c r="BWM52" s="9"/>
      <c r="BWN52" s="9"/>
      <c r="BWO52" s="9"/>
      <c r="BWP52" s="9"/>
      <c r="BWQ52" s="9"/>
      <c r="BWR52" s="9"/>
      <c r="BWS52" s="9"/>
      <c r="BWT52" s="9"/>
      <c r="BWU52" s="9"/>
      <c r="BWV52" s="9"/>
      <c r="BWW52" s="9"/>
      <c r="BWX52" s="9"/>
      <c r="BWY52" s="9"/>
      <c r="BWZ52" s="9"/>
      <c r="BXA52" s="9"/>
      <c r="BXB52" s="9"/>
      <c r="BXC52" s="9"/>
      <c r="BXD52" s="9"/>
      <c r="BXE52" s="9"/>
      <c r="BXF52" s="9"/>
      <c r="BXG52" s="9"/>
      <c r="BXH52" s="9"/>
      <c r="BXI52" s="9"/>
      <c r="BXJ52" s="9"/>
      <c r="BXK52" s="9"/>
      <c r="BXL52" s="9"/>
      <c r="BXM52" s="9"/>
      <c r="BXN52" s="9"/>
      <c r="BXO52" s="9"/>
      <c r="BXP52" s="9"/>
      <c r="BXQ52" s="9"/>
      <c r="BXR52" s="9"/>
      <c r="BXS52" s="9"/>
      <c r="BXT52" s="9"/>
      <c r="BXU52" s="9"/>
      <c r="BXV52" s="9"/>
      <c r="BXW52" s="9"/>
      <c r="BXX52" s="9"/>
      <c r="BXY52" s="9"/>
      <c r="BXZ52" s="9"/>
      <c r="BYA52" s="9"/>
      <c r="BYB52" s="9"/>
      <c r="BYC52" s="9"/>
      <c r="BYD52" s="9"/>
      <c r="BYE52" s="9"/>
      <c r="BYF52" s="9"/>
      <c r="BYG52" s="9"/>
      <c r="BYH52" s="9"/>
      <c r="BYI52" s="9"/>
      <c r="BYJ52" s="9"/>
      <c r="BYK52" s="9"/>
      <c r="BYL52" s="9"/>
      <c r="BYM52" s="9"/>
      <c r="BYN52" s="9"/>
      <c r="BYO52" s="9"/>
      <c r="BYP52" s="9"/>
      <c r="BYQ52" s="9"/>
      <c r="BYR52" s="9"/>
      <c r="BYS52" s="9"/>
      <c r="BYT52" s="9"/>
      <c r="BYU52" s="9"/>
      <c r="BYV52" s="9"/>
      <c r="BYW52" s="9"/>
      <c r="BYX52" s="9"/>
      <c r="BYY52" s="9"/>
      <c r="BYZ52" s="9"/>
      <c r="BZA52" s="9"/>
      <c r="BZB52" s="9"/>
      <c r="BZC52" s="9"/>
      <c r="BZD52" s="9"/>
      <c r="BZE52" s="9"/>
      <c r="BZF52" s="9"/>
      <c r="BZG52" s="9"/>
      <c r="BZH52" s="9"/>
      <c r="BZI52" s="9"/>
      <c r="BZJ52" s="9"/>
      <c r="BZK52" s="9"/>
      <c r="BZL52" s="9"/>
      <c r="BZM52" s="9"/>
      <c r="BZN52" s="9"/>
      <c r="BZO52" s="9"/>
      <c r="BZP52" s="9"/>
      <c r="BZQ52" s="9"/>
      <c r="BZR52" s="9"/>
      <c r="BZS52" s="9"/>
      <c r="BZT52" s="9"/>
      <c r="BZU52" s="9"/>
      <c r="BZV52" s="9"/>
      <c r="BZW52" s="9"/>
      <c r="BZX52" s="9"/>
      <c r="BZY52" s="9"/>
      <c r="BZZ52" s="9"/>
      <c r="CAA52" s="9"/>
      <c r="CAB52" s="9"/>
      <c r="CAC52" s="9"/>
      <c r="CAD52" s="9"/>
      <c r="CAE52" s="9"/>
      <c r="CAF52" s="9"/>
      <c r="CAG52" s="9"/>
      <c r="CAH52" s="9"/>
      <c r="CAI52" s="9"/>
      <c r="CAJ52" s="9"/>
      <c r="CAK52" s="9"/>
      <c r="CAL52" s="9"/>
      <c r="CAM52" s="9"/>
      <c r="CAN52" s="9"/>
      <c r="CAO52" s="9"/>
      <c r="CAP52" s="9"/>
      <c r="CAQ52" s="9"/>
      <c r="CAR52" s="9"/>
      <c r="CAS52" s="9"/>
      <c r="CAT52" s="9"/>
      <c r="CAU52" s="9"/>
      <c r="CAV52" s="9"/>
      <c r="CAW52" s="9"/>
      <c r="CAX52" s="9"/>
      <c r="CAY52" s="9"/>
      <c r="CAZ52" s="9"/>
      <c r="CBA52" s="9"/>
      <c r="CBB52" s="9"/>
      <c r="CBC52" s="9"/>
      <c r="CBD52" s="9"/>
      <c r="CBE52" s="9"/>
      <c r="CBF52" s="9"/>
      <c r="CBG52" s="9"/>
      <c r="CBH52" s="9"/>
      <c r="CBI52" s="9"/>
      <c r="CBJ52" s="9"/>
      <c r="CBK52" s="9"/>
      <c r="CBL52" s="9"/>
      <c r="CBM52" s="9"/>
      <c r="CBN52" s="9"/>
      <c r="CBO52" s="9"/>
      <c r="CBP52" s="9"/>
      <c r="CBQ52" s="9"/>
      <c r="CBR52" s="9"/>
      <c r="CBS52" s="9"/>
      <c r="CBT52" s="9"/>
      <c r="CBU52" s="9"/>
      <c r="CBV52" s="9"/>
      <c r="CBW52" s="9"/>
      <c r="CBX52" s="9"/>
      <c r="CBY52" s="9"/>
      <c r="CBZ52" s="9"/>
      <c r="CCA52" s="9"/>
      <c r="CCB52" s="9"/>
      <c r="CCC52" s="9"/>
      <c r="CCD52" s="9"/>
      <c r="CCE52" s="9"/>
      <c r="CCF52" s="9"/>
      <c r="CCG52" s="9"/>
      <c r="CCH52" s="9"/>
      <c r="CCI52" s="9"/>
      <c r="CCJ52" s="9"/>
      <c r="CCK52" s="9"/>
      <c r="CCL52" s="9"/>
      <c r="CCM52" s="9"/>
      <c r="CCN52" s="9"/>
      <c r="CCO52" s="9"/>
      <c r="CCP52" s="9"/>
      <c r="CCQ52" s="9"/>
      <c r="CCR52" s="9"/>
      <c r="CCS52" s="9"/>
      <c r="CCT52" s="9"/>
      <c r="CCU52" s="9"/>
      <c r="CCV52" s="9"/>
      <c r="CCW52" s="9"/>
      <c r="CCX52" s="9"/>
      <c r="CCY52" s="9"/>
      <c r="CCZ52" s="9"/>
      <c r="CDA52" s="9"/>
      <c r="CDB52" s="9"/>
      <c r="CDC52" s="9"/>
      <c r="CDD52" s="9"/>
      <c r="CDE52" s="9"/>
      <c r="CDF52" s="9"/>
      <c r="CDG52" s="9"/>
      <c r="CDH52" s="9"/>
      <c r="CDI52" s="9"/>
      <c r="CDJ52" s="9"/>
      <c r="CDK52" s="9"/>
      <c r="CDL52" s="9"/>
      <c r="CDM52" s="9"/>
      <c r="CDN52" s="9"/>
      <c r="CDO52" s="9"/>
      <c r="CDP52" s="9"/>
      <c r="CDQ52" s="9"/>
      <c r="CDR52" s="9"/>
      <c r="CDS52" s="9"/>
      <c r="CDT52" s="9"/>
      <c r="CDU52" s="9"/>
      <c r="CDV52" s="9"/>
      <c r="CDW52" s="9"/>
      <c r="CDX52" s="9"/>
      <c r="CDY52" s="9"/>
      <c r="CDZ52" s="9"/>
      <c r="CEA52" s="9"/>
      <c r="CEB52" s="9"/>
      <c r="CEC52" s="9"/>
      <c r="CED52" s="9"/>
      <c r="CEE52" s="9"/>
      <c r="CEF52" s="9"/>
      <c r="CEG52" s="9"/>
      <c r="CEH52" s="9"/>
      <c r="CEI52" s="9"/>
      <c r="CEJ52" s="9"/>
      <c r="CEK52" s="9"/>
      <c r="CEL52" s="9"/>
      <c r="CEM52" s="9"/>
      <c r="CEN52" s="9"/>
      <c r="CEO52" s="9"/>
      <c r="CEP52" s="9"/>
      <c r="CEQ52" s="9"/>
      <c r="CER52" s="9"/>
      <c r="CES52" s="9"/>
      <c r="CET52" s="9"/>
      <c r="CEU52" s="9"/>
      <c r="CEV52" s="9"/>
      <c r="CEW52" s="9"/>
      <c r="CEX52" s="9"/>
      <c r="CEY52" s="9"/>
      <c r="CEZ52" s="9"/>
      <c r="CFA52" s="9"/>
      <c r="CFB52" s="9"/>
      <c r="CFC52" s="9"/>
      <c r="CFD52" s="9"/>
      <c r="CFE52" s="9"/>
      <c r="CFF52" s="9"/>
      <c r="CFG52" s="9"/>
      <c r="CFH52" s="9"/>
      <c r="CFI52" s="9"/>
      <c r="CFJ52" s="9"/>
      <c r="CFK52" s="9"/>
      <c r="CFL52" s="9"/>
      <c r="CFM52" s="9"/>
      <c r="CFN52" s="9"/>
      <c r="CFO52" s="9"/>
      <c r="CFP52" s="9"/>
      <c r="CFQ52" s="9"/>
      <c r="CFR52" s="9"/>
      <c r="CFS52" s="9"/>
      <c r="CFT52" s="9"/>
      <c r="CFU52" s="9"/>
      <c r="CFV52" s="9"/>
      <c r="CFW52" s="9"/>
      <c r="CFX52" s="9"/>
      <c r="CFY52" s="9"/>
      <c r="CFZ52" s="9"/>
      <c r="CGA52" s="9"/>
      <c r="CGB52" s="9"/>
      <c r="CGC52" s="9"/>
      <c r="CGD52" s="9"/>
      <c r="CGE52" s="9"/>
      <c r="CGF52" s="9"/>
      <c r="CGG52" s="9"/>
      <c r="CGH52" s="9"/>
      <c r="CGI52" s="9"/>
      <c r="CGJ52" s="9"/>
      <c r="CGK52" s="9"/>
      <c r="CGL52" s="9"/>
      <c r="CGM52" s="9"/>
      <c r="CGN52" s="9"/>
      <c r="CGO52" s="9"/>
      <c r="CGP52" s="9"/>
      <c r="CGQ52" s="9"/>
      <c r="CGR52" s="9"/>
      <c r="CGS52" s="9"/>
      <c r="CGT52" s="9"/>
      <c r="CGU52" s="9"/>
      <c r="CGV52" s="9"/>
      <c r="CGW52" s="9"/>
      <c r="CGX52" s="9"/>
      <c r="CGY52" s="9"/>
      <c r="CGZ52" s="9"/>
      <c r="CHA52" s="9"/>
      <c r="CHB52" s="9"/>
      <c r="CHC52" s="9"/>
      <c r="CHD52" s="9"/>
      <c r="CHE52" s="9"/>
      <c r="CHF52" s="9"/>
      <c r="CHG52" s="9"/>
      <c r="CHH52" s="9"/>
      <c r="CHI52" s="9"/>
      <c r="CHJ52" s="9"/>
      <c r="CHK52" s="9"/>
      <c r="CHL52" s="9"/>
      <c r="CHM52" s="9"/>
      <c r="CHN52" s="9"/>
      <c r="CHO52" s="9"/>
      <c r="CHP52" s="9"/>
      <c r="CHQ52" s="9"/>
      <c r="CHR52" s="9"/>
      <c r="CHS52" s="9"/>
      <c r="CHT52" s="9"/>
      <c r="CHU52" s="9"/>
      <c r="CHV52" s="9"/>
      <c r="CHW52" s="9"/>
      <c r="CHX52" s="9"/>
      <c r="CHY52" s="9"/>
      <c r="CHZ52" s="9"/>
      <c r="CIA52" s="9"/>
      <c r="CIB52" s="9"/>
      <c r="CIC52" s="9"/>
      <c r="CID52" s="9"/>
      <c r="CIE52" s="9"/>
      <c r="CIF52" s="9"/>
      <c r="CIG52" s="9"/>
      <c r="CIH52" s="9"/>
      <c r="CII52" s="9"/>
      <c r="CIJ52" s="9"/>
      <c r="CIK52" s="9"/>
      <c r="CIL52" s="9"/>
      <c r="CIM52" s="9"/>
      <c r="CIN52" s="9"/>
      <c r="CIO52" s="9"/>
      <c r="CIP52" s="9"/>
      <c r="CIQ52" s="9"/>
      <c r="CIR52" s="9"/>
      <c r="CIS52" s="9"/>
      <c r="CIT52" s="9"/>
      <c r="CIU52" s="9"/>
      <c r="CIV52" s="9"/>
      <c r="CIW52" s="9"/>
      <c r="CIX52" s="9"/>
      <c r="CIY52" s="9"/>
      <c r="CIZ52" s="9"/>
      <c r="CJA52" s="9"/>
      <c r="CJB52" s="9"/>
      <c r="CJC52" s="9"/>
      <c r="CJD52" s="9"/>
      <c r="CJE52" s="9"/>
      <c r="CJF52" s="9"/>
      <c r="CJG52" s="9"/>
      <c r="CJH52" s="9"/>
      <c r="CJI52" s="9"/>
      <c r="CJJ52" s="9"/>
      <c r="CJK52" s="9"/>
      <c r="CJL52" s="9"/>
      <c r="CJM52" s="9"/>
      <c r="CJN52" s="9"/>
      <c r="CJO52" s="9"/>
      <c r="CJP52" s="9"/>
      <c r="CJQ52" s="9"/>
      <c r="CJR52" s="9"/>
      <c r="CJS52" s="9"/>
      <c r="CJT52" s="9"/>
      <c r="CJU52" s="9"/>
      <c r="CJV52" s="9"/>
      <c r="CJW52" s="9"/>
      <c r="CJX52" s="9"/>
      <c r="CJY52" s="9"/>
      <c r="CJZ52" s="9"/>
      <c r="CKA52" s="9"/>
      <c r="CKB52" s="9"/>
      <c r="CKC52" s="9"/>
      <c r="CKD52" s="9"/>
      <c r="CKE52" s="9"/>
      <c r="CKF52" s="9"/>
      <c r="CKG52" s="9"/>
      <c r="CKH52" s="9"/>
      <c r="CKI52" s="9"/>
      <c r="CKJ52" s="9"/>
      <c r="CKK52" s="9"/>
      <c r="CKL52" s="9"/>
      <c r="CKM52" s="9"/>
      <c r="CKN52" s="9"/>
      <c r="CKO52" s="9"/>
      <c r="CKP52" s="9"/>
      <c r="CKQ52" s="9"/>
      <c r="CKR52" s="9"/>
      <c r="CKS52" s="9"/>
      <c r="CKT52" s="9"/>
      <c r="CKU52" s="9"/>
      <c r="CKV52" s="9"/>
      <c r="CKW52" s="9"/>
      <c r="CKX52" s="9"/>
      <c r="CKY52" s="9"/>
      <c r="CKZ52" s="9"/>
      <c r="CLA52" s="9"/>
      <c r="CLB52" s="9"/>
      <c r="CLC52" s="9"/>
      <c r="CLD52" s="9"/>
      <c r="CLE52" s="9"/>
      <c r="CLF52" s="9"/>
      <c r="CLG52" s="9"/>
      <c r="CLH52" s="9"/>
      <c r="CLI52" s="9"/>
      <c r="CLJ52" s="9"/>
      <c r="CLK52" s="9"/>
      <c r="CLL52" s="9"/>
      <c r="CLM52" s="9"/>
      <c r="CLN52" s="9"/>
      <c r="CLO52" s="9"/>
      <c r="CLP52" s="9"/>
      <c r="CLQ52" s="9"/>
      <c r="CLR52" s="9"/>
      <c r="CLS52" s="9"/>
      <c r="CLT52" s="9"/>
      <c r="CLU52" s="9"/>
      <c r="CLV52" s="9"/>
      <c r="CLW52" s="9"/>
      <c r="CLX52" s="9"/>
      <c r="CLY52" s="9"/>
      <c r="CLZ52" s="9"/>
      <c r="CMA52" s="9"/>
      <c r="CMB52" s="9"/>
      <c r="CMC52" s="9"/>
      <c r="CMD52" s="9"/>
      <c r="CME52" s="9"/>
      <c r="CMF52" s="9"/>
      <c r="CMG52" s="9"/>
      <c r="CMH52" s="9"/>
      <c r="CMI52" s="9"/>
      <c r="CMJ52" s="9"/>
      <c r="CMK52" s="9"/>
      <c r="CML52" s="9"/>
      <c r="CMM52" s="9"/>
      <c r="CMN52" s="9"/>
      <c r="CMO52" s="9"/>
      <c r="CMP52" s="9"/>
      <c r="CMQ52" s="9"/>
      <c r="CMR52" s="9"/>
      <c r="CMS52" s="9"/>
      <c r="CMT52" s="9"/>
      <c r="CMU52" s="9"/>
      <c r="CMV52" s="9"/>
      <c r="CMW52" s="9"/>
      <c r="CMX52" s="9"/>
      <c r="CMY52" s="9"/>
      <c r="CMZ52" s="9"/>
      <c r="CNA52" s="9"/>
      <c r="CNB52" s="9"/>
      <c r="CNC52" s="9"/>
      <c r="CND52" s="9"/>
      <c r="CNE52" s="9"/>
      <c r="CNF52" s="9"/>
      <c r="CNG52" s="9"/>
      <c r="CNH52" s="9"/>
      <c r="CNI52" s="9"/>
      <c r="CNJ52" s="9"/>
      <c r="CNK52" s="9"/>
      <c r="CNL52" s="9"/>
      <c r="CNM52" s="9"/>
      <c r="CNN52" s="9"/>
      <c r="CNO52" s="9"/>
      <c r="CNP52" s="9"/>
      <c r="CNQ52" s="9"/>
      <c r="CNR52" s="9"/>
      <c r="CNS52" s="9"/>
      <c r="CNT52" s="9"/>
      <c r="CNU52" s="9"/>
      <c r="CNV52" s="9"/>
      <c r="CNW52" s="9"/>
      <c r="CNX52" s="9"/>
      <c r="CNY52" s="9"/>
      <c r="CNZ52" s="9"/>
      <c r="COA52" s="9"/>
      <c r="COB52" s="9"/>
      <c r="COC52" s="9"/>
      <c r="COD52" s="9"/>
      <c r="COE52" s="9"/>
      <c r="COF52" s="9"/>
      <c r="COG52" s="9"/>
      <c r="COH52" s="9"/>
      <c r="COI52" s="9"/>
      <c r="COJ52" s="9"/>
      <c r="COK52" s="9"/>
      <c r="COL52" s="9"/>
      <c r="COM52" s="9"/>
      <c r="CON52" s="9"/>
      <c r="COO52" s="9"/>
      <c r="COP52" s="9"/>
      <c r="COQ52" s="9"/>
      <c r="COR52" s="9"/>
      <c r="COS52" s="9"/>
      <c r="COT52" s="9"/>
      <c r="COU52" s="9"/>
      <c r="COV52" s="9"/>
      <c r="COW52" s="9"/>
      <c r="COX52" s="9"/>
      <c r="COY52" s="9"/>
      <c r="COZ52" s="9"/>
      <c r="CPA52" s="9"/>
      <c r="CPB52" s="9"/>
      <c r="CPC52" s="9"/>
      <c r="CPD52" s="9"/>
      <c r="CPE52" s="9"/>
      <c r="CPF52" s="9"/>
      <c r="CPG52" s="9"/>
      <c r="CPH52" s="9"/>
      <c r="CPI52" s="9"/>
      <c r="CPJ52" s="9"/>
      <c r="CPK52" s="9"/>
      <c r="CPL52" s="9"/>
      <c r="CPM52" s="9"/>
      <c r="CPN52" s="9"/>
      <c r="CPO52" s="9"/>
      <c r="CPP52" s="9"/>
      <c r="CPQ52" s="9"/>
      <c r="CPR52" s="9"/>
      <c r="CPS52" s="9"/>
      <c r="CPT52" s="9"/>
      <c r="CPU52" s="9"/>
      <c r="CPV52" s="9"/>
      <c r="CPW52" s="9"/>
      <c r="CPX52" s="9"/>
      <c r="CPY52" s="9"/>
      <c r="CPZ52" s="9"/>
      <c r="CQA52" s="9"/>
      <c r="CQB52" s="9"/>
      <c r="CQC52" s="9"/>
      <c r="CQD52" s="9"/>
      <c r="CQE52" s="9"/>
      <c r="CQF52" s="9"/>
      <c r="CQG52" s="9"/>
      <c r="CQH52" s="9"/>
      <c r="CQI52" s="9"/>
      <c r="CQJ52" s="9"/>
      <c r="CQK52" s="9"/>
      <c r="CQL52" s="9"/>
      <c r="CQM52" s="9"/>
      <c r="CQN52" s="9"/>
      <c r="CQO52" s="9"/>
      <c r="CQP52" s="9"/>
      <c r="CQQ52" s="9"/>
      <c r="CQR52" s="9"/>
      <c r="CQS52" s="9"/>
      <c r="CQT52" s="9"/>
      <c r="CQU52" s="9"/>
      <c r="CQV52" s="9"/>
      <c r="CQW52" s="9"/>
      <c r="CQX52" s="9"/>
      <c r="CQY52" s="9"/>
      <c r="CQZ52" s="9"/>
      <c r="CRA52" s="9"/>
      <c r="CRB52" s="9"/>
      <c r="CRC52" s="9"/>
      <c r="CRD52" s="9"/>
      <c r="CRE52" s="9"/>
      <c r="CRF52" s="9"/>
      <c r="CRG52" s="9"/>
      <c r="CRH52" s="9"/>
      <c r="CRI52" s="9"/>
      <c r="CRJ52" s="9"/>
      <c r="CRK52" s="9"/>
      <c r="CRL52" s="9"/>
      <c r="CRM52" s="9"/>
      <c r="CRN52" s="9"/>
      <c r="CRO52" s="9"/>
      <c r="CRP52" s="9"/>
      <c r="CRQ52" s="9"/>
      <c r="CRR52" s="9"/>
      <c r="CRS52" s="9"/>
      <c r="CRT52" s="9"/>
      <c r="CRU52" s="9"/>
      <c r="CRV52" s="9"/>
      <c r="CRW52" s="9"/>
      <c r="CRX52" s="9"/>
      <c r="CRY52" s="9"/>
      <c r="CRZ52" s="9"/>
      <c r="CSA52" s="9"/>
      <c r="CSB52" s="9"/>
      <c r="CSC52" s="9"/>
      <c r="CSD52" s="9"/>
      <c r="CSE52" s="9"/>
      <c r="CSF52" s="9"/>
      <c r="CSG52" s="9"/>
      <c r="CSH52" s="9"/>
      <c r="CSI52" s="9"/>
      <c r="CSJ52" s="9"/>
      <c r="CSK52" s="9"/>
      <c r="CSL52" s="9"/>
      <c r="CSM52" s="9"/>
      <c r="CSN52" s="9"/>
      <c r="CSO52" s="9"/>
      <c r="CSP52" s="9"/>
      <c r="CSQ52" s="9"/>
      <c r="CSR52" s="9"/>
      <c r="CSS52" s="9"/>
      <c r="CST52" s="9"/>
      <c r="CSU52" s="9"/>
      <c r="CSV52" s="9"/>
      <c r="CSW52" s="9"/>
      <c r="CSX52" s="9"/>
      <c r="CSY52" s="9"/>
      <c r="CSZ52" s="9"/>
      <c r="CTA52" s="9"/>
      <c r="CTB52" s="9"/>
      <c r="CTC52" s="9"/>
      <c r="CTD52" s="9"/>
      <c r="CTE52" s="9"/>
      <c r="CTF52" s="9"/>
      <c r="CTG52" s="9"/>
      <c r="CTH52" s="9"/>
      <c r="CTI52" s="9"/>
      <c r="CTJ52" s="9"/>
      <c r="CTK52" s="9"/>
      <c r="CTL52" s="9"/>
      <c r="CTM52" s="9"/>
      <c r="CTN52" s="9"/>
      <c r="CTO52" s="9"/>
      <c r="CTP52" s="9"/>
      <c r="CTQ52" s="9"/>
      <c r="CTR52" s="9"/>
      <c r="CTS52" s="9"/>
      <c r="CTT52" s="9"/>
      <c r="CTU52" s="9"/>
      <c r="CTV52" s="9"/>
      <c r="CTW52" s="9"/>
      <c r="CTX52" s="9"/>
      <c r="CTY52" s="9"/>
      <c r="CTZ52" s="9"/>
      <c r="CUA52" s="9"/>
      <c r="CUB52" s="9"/>
      <c r="CUC52" s="9"/>
      <c r="CUD52" s="9"/>
      <c r="CUE52" s="9"/>
      <c r="CUF52" s="9"/>
      <c r="CUG52" s="9"/>
      <c r="CUH52" s="9"/>
      <c r="CUI52" s="9"/>
      <c r="CUJ52" s="9"/>
      <c r="CUK52" s="9"/>
      <c r="CUL52" s="9"/>
      <c r="CUM52" s="9"/>
      <c r="CUN52" s="9"/>
      <c r="CUO52" s="9"/>
      <c r="CUP52" s="9"/>
      <c r="CUQ52" s="9"/>
      <c r="CUR52" s="9"/>
      <c r="CUS52" s="9"/>
      <c r="CUT52" s="9"/>
      <c r="CUU52" s="9"/>
      <c r="CUV52" s="9"/>
      <c r="CUW52" s="9"/>
      <c r="CUX52" s="9"/>
      <c r="CUY52" s="9"/>
      <c r="CUZ52" s="9"/>
      <c r="CVA52" s="9"/>
      <c r="CVB52" s="9"/>
      <c r="CVC52" s="9"/>
      <c r="CVD52" s="9"/>
      <c r="CVE52" s="9"/>
      <c r="CVF52" s="9"/>
      <c r="CVG52" s="9"/>
      <c r="CVH52" s="9"/>
      <c r="CVI52" s="9"/>
      <c r="CVJ52" s="9"/>
      <c r="CVK52" s="9"/>
      <c r="CVL52" s="9"/>
      <c r="CVM52" s="9"/>
      <c r="CVN52" s="9"/>
      <c r="CVO52" s="9"/>
      <c r="CVP52" s="9"/>
      <c r="CVQ52" s="9"/>
      <c r="CVR52" s="9"/>
      <c r="CVS52" s="9"/>
      <c r="CVT52" s="9"/>
      <c r="CVU52" s="9"/>
      <c r="CVV52" s="9"/>
      <c r="CVW52" s="9"/>
      <c r="CVX52" s="9"/>
      <c r="CVY52" s="9"/>
      <c r="CVZ52" s="9"/>
      <c r="CWA52" s="9"/>
      <c r="CWB52" s="9"/>
      <c r="CWC52" s="9"/>
      <c r="CWD52" s="9"/>
      <c r="CWE52" s="9"/>
      <c r="CWF52" s="9"/>
      <c r="CWG52" s="9"/>
      <c r="CWH52" s="9"/>
      <c r="CWI52" s="9"/>
      <c r="CWJ52" s="9"/>
      <c r="CWK52" s="9"/>
      <c r="CWL52" s="9"/>
      <c r="CWM52" s="9"/>
      <c r="CWN52" s="9"/>
      <c r="CWO52" s="9"/>
      <c r="CWP52" s="9"/>
      <c r="CWQ52" s="9"/>
      <c r="CWR52" s="9"/>
    </row>
    <row r="53" spans="1:2644" ht="52.2" customHeight="1" x14ac:dyDescent="0.3">
      <c r="A53" s="7"/>
      <c r="B53" s="74"/>
      <c r="C53" s="7"/>
      <c r="D53" s="7"/>
      <c r="E53" s="7"/>
      <c r="F53" s="7"/>
      <c r="G53" s="7"/>
      <c r="H53" s="7"/>
      <c r="I53" s="7"/>
      <c r="J53" s="7"/>
      <c r="K53" s="7"/>
      <c r="L53" s="7"/>
      <c r="M53" s="1"/>
      <c r="N53" s="1"/>
      <c r="O53" s="1"/>
      <c r="P53" s="1"/>
      <c r="Q53" s="1"/>
      <c r="R53" s="1"/>
      <c r="S53" s="1"/>
      <c r="T53" s="1"/>
      <c r="U53" s="1"/>
      <c r="V53" s="1"/>
      <c r="W53" s="1"/>
      <c r="X53" s="1"/>
      <c r="Y53" s="1"/>
      <c r="Z53" s="1"/>
      <c r="AA53" s="1"/>
      <c r="AB53" s="1"/>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c r="HY53" s="9"/>
      <c r="HZ53" s="9"/>
      <c r="IA53" s="9"/>
      <c r="IB53" s="9"/>
      <c r="IC53" s="9"/>
      <c r="ID53" s="9"/>
      <c r="IE53" s="9"/>
      <c r="IF53" s="9"/>
      <c r="IG53" s="9"/>
      <c r="IH53" s="9"/>
      <c r="II53" s="9"/>
      <c r="IJ53" s="9"/>
      <c r="IK53" s="9"/>
      <c r="IL53" s="9"/>
      <c r="IM53" s="9"/>
      <c r="IN53" s="9"/>
      <c r="IO53" s="9"/>
      <c r="IP53" s="9"/>
      <c r="IQ53" s="9"/>
      <c r="IR53" s="9"/>
      <c r="IS53" s="9"/>
      <c r="IT53" s="9"/>
      <c r="IU53" s="9"/>
      <c r="IV53" s="9"/>
      <c r="IW53" s="9"/>
      <c r="IX53" s="9"/>
      <c r="IY53" s="9"/>
      <c r="IZ53" s="9"/>
      <c r="JA53" s="9"/>
      <c r="JB53" s="9"/>
      <c r="JC53" s="9"/>
      <c r="JD53" s="9"/>
      <c r="JE53" s="9"/>
      <c r="JF53" s="9"/>
      <c r="JG53" s="9"/>
      <c r="JH53" s="9"/>
      <c r="JI53" s="9"/>
      <c r="JJ53" s="9"/>
      <c r="JK53" s="9"/>
      <c r="JL53" s="9"/>
      <c r="JM53" s="9"/>
      <c r="JN53" s="9"/>
      <c r="JO53" s="9"/>
      <c r="JP53" s="9"/>
      <c r="JQ53" s="9"/>
      <c r="JR53" s="9"/>
      <c r="JS53" s="9"/>
      <c r="JT53" s="9"/>
      <c r="JU53" s="9"/>
      <c r="JV53" s="9"/>
      <c r="JW53" s="9"/>
      <c r="JX53" s="9"/>
      <c r="JY53" s="9"/>
      <c r="JZ53" s="9"/>
      <c r="KA53" s="9"/>
      <c r="KB53" s="9"/>
      <c r="KC53" s="9"/>
      <c r="KD53" s="9"/>
      <c r="KE53" s="9"/>
      <c r="KF53" s="9"/>
      <c r="KG53" s="9"/>
      <c r="KH53" s="9"/>
      <c r="KI53" s="9"/>
      <c r="KJ53" s="9"/>
      <c r="KK53" s="9"/>
      <c r="KL53" s="9"/>
      <c r="KM53" s="9"/>
      <c r="KN53" s="9"/>
      <c r="KO53" s="9"/>
      <c r="KP53" s="9"/>
      <c r="KQ53" s="9"/>
      <c r="KR53" s="9"/>
      <c r="KS53" s="9"/>
      <c r="KT53" s="9"/>
      <c r="KU53" s="9"/>
      <c r="KV53" s="9"/>
      <c r="KW53" s="9"/>
      <c r="KX53" s="9"/>
      <c r="KY53" s="9"/>
      <c r="KZ53" s="9"/>
      <c r="LA53" s="9"/>
      <c r="LB53" s="9"/>
      <c r="LC53" s="9"/>
      <c r="LD53" s="9"/>
      <c r="LE53" s="9"/>
      <c r="LF53" s="9"/>
      <c r="LG53" s="9"/>
      <c r="LH53" s="9"/>
      <c r="LI53" s="9"/>
      <c r="LJ53" s="9"/>
      <c r="LK53" s="9"/>
      <c r="LL53" s="9"/>
      <c r="LM53" s="9"/>
      <c r="LN53" s="9"/>
      <c r="LO53" s="9"/>
      <c r="LP53" s="9"/>
      <c r="LQ53" s="9"/>
      <c r="LR53" s="9"/>
      <c r="LS53" s="9"/>
      <c r="LT53" s="9"/>
      <c r="LU53" s="9"/>
      <c r="LV53" s="9"/>
      <c r="LW53" s="9"/>
      <c r="LX53" s="9"/>
      <c r="LY53" s="9"/>
      <c r="LZ53" s="9"/>
      <c r="MA53" s="9"/>
      <c r="MB53" s="9"/>
      <c r="MC53" s="9"/>
      <c r="MD53" s="9"/>
      <c r="ME53" s="9"/>
      <c r="MF53" s="9"/>
      <c r="MG53" s="9"/>
      <c r="MH53" s="9"/>
      <c r="MI53" s="9"/>
      <c r="MJ53" s="9"/>
      <c r="MK53" s="9"/>
      <c r="ML53" s="9"/>
      <c r="MM53" s="9"/>
      <c r="MN53" s="9"/>
      <c r="MO53" s="9"/>
      <c r="MP53" s="9"/>
      <c r="MQ53" s="9"/>
      <c r="MR53" s="9"/>
      <c r="MS53" s="9"/>
      <c r="MT53" s="9"/>
      <c r="MU53" s="9"/>
      <c r="MV53" s="9"/>
      <c r="MW53" s="9"/>
      <c r="MX53" s="9"/>
      <c r="MY53" s="9"/>
      <c r="MZ53" s="9"/>
      <c r="NA53" s="9"/>
      <c r="NB53" s="9"/>
      <c r="NC53" s="9"/>
      <c r="ND53" s="9"/>
      <c r="NE53" s="9"/>
      <c r="NF53" s="9"/>
      <c r="NG53" s="9"/>
      <c r="NH53" s="9"/>
      <c r="NI53" s="9"/>
      <c r="NJ53" s="9"/>
      <c r="NK53" s="9"/>
      <c r="NL53" s="9"/>
      <c r="NM53" s="9"/>
      <c r="NN53" s="9"/>
      <c r="NO53" s="9"/>
      <c r="NP53" s="9"/>
      <c r="NQ53" s="9"/>
      <c r="NR53" s="9"/>
      <c r="NS53" s="9"/>
      <c r="NT53" s="9"/>
      <c r="NU53" s="9"/>
      <c r="NV53" s="9"/>
      <c r="NW53" s="9"/>
      <c r="NX53" s="9"/>
      <c r="NY53" s="9"/>
      <c r="NZ53" s="9"/>
      <c r="OA53" s="9"/>
      <c r="OB53" s="9"/>
      <c r="OC53" s="9"/>
      <c r="OD53" s="9"/>
      <c r="OE53" s="9"/>
      <c r="OF53" s="9"/>
      <c r="OG53" s="9"/>
      <c r="OH53" s="9"/>
      <c r="OI53" s="9"/>
      <c r="OJ53" s="9"/>
      <c r="OK53" s="9"/>
      <c r="OL53" s="9"/>
      <c r="OM53" s="9"/>
      <c r="ON53" s="9"/>
      <c r="OO53" s="9"/>
      <c r="OP53" s="9"/>
      <c r="OQ53" s="9"/>
      <c r="OR53" s="9"/>
      <c r="OS53" s="9"/>
      <c r="OT53" s="9"/>
      <c r="OU53" s="9"/>
      <c r="OV53" s="9"/>
      <c r="OW53" s="9"/>
      <c r="OX53" s="9"/>
      <c r="OY53" s="9"/>
      <c r="OZ53" s="9"/>
      <c r="PA53" s="9"/>
      <c r="PB53" s="9"/>
      <c r="PC53" s="9"/>
      <c r="PD53" s="9"/>
      <c r="PE53" s="9"/>
      <c r="PF53" s="9"/>
      <c r="PG53" s="9"/>
      <c r="PH53" s="9"/>
      <c r="PI53" s="9"/>
      <c r="PJ53" s="9"/>
      <c r="PK53" s="9"/>
      <c r="PL53" s="9"/>
      <c r="PM53" s="9"/>
      <c r="PN53" s="9"/>
      <c r="PO53" s="9"/>
      <c r="PP53" s="9"/>
      <c r="PQ53" s="9"/>
      <c r="PR53" s="9"/>
      <c r="PS53" s="9"/>
      <c r="PT53" s="9"/>
      <c r="PU53" s="9"/>
      <c r="PV53" s="9"/>
      <c r="PW53" s="9"/>
      <c r="PX53" s="9"/>
      <c r="PY53" s="9"/>
      <c r="PZ53" s="9"/>
      <c r="QA53" s="9"/>
      <c r="QB53" s="9"/>
      <c r="QC53" s="9"/>
      <c r="QD53" s="9"/>
      <c r="QE53" s="9"/>
      <c r="QF53" s="9"/>
      <c r="QG53" s="9"/>
      <c r="QH53" s="9"/>
      <c r="QI53" s="9"/>
      <c r="QJ53" s="9"/>
      <c r="QK53" s="9"/>
      <c r="QL53" s="9"/>
      <c r="QM53" s="9"/>
      <c r="QN53" s="9"/>
      <c r="QO53" s="9"/>
      <c r="QP53" s="9"/>
      <c r="QQ53" s="9"/>
      <c r="QR53" s="9"/>
      <c r="QS53" s="9"/>
      <c r="QT53" s="9"/>
      <c r="QU53" s="9"/>
      <c r="QV53" s="9"/>
      <c r="QW53" s="9"/>
      <c r="QX53" s="9"/>
      <c r="QY53" s="9"/>
      <c r="QZ53" s="9"/>
      <c r="RA53" s="9"/>
      <c r="RB53" s="9"/>
      <c r="RC53" s="9"/>
      <c r="RD53" s="9"/>
      <c r="RE53" s="9"/>
      <c r="RF53" s="9"/>
      <c r="RG53" s="9"/>
      <c r="RH53" s="9"/>
      <c r="RI53" s="9"/>
      <c r="RJ53" s="9"/>
      <c r="RK53" s="9"/>
      <c r="RL53" s="9"/>
      <c r="RM53" s="9"/>
      <c r="RN53" s="9"/>
      <c r="RO53" s="9"/>
      <c r="RP53" s="9"/>
      <c r="RQ53" s="9"/>
      <c r="RR53" s="9"/>
      <c r="RS53" s="9"/>
      <c r="RT53" s="9"/>
      <c r="RU53" s="9"/>
      <c r="RV53" s="9"/>
      <c r="RW53" s="9"/>
      <c r="RX53" s="9"/>
      <c r="RY53" s="9"/>
      <c r="RZ53" s="9"/>
      <c r="SA53" s="9"/>
      <c r="SB53" s="9"/>
      <c r="SC53" s="9"/>
      <c r="SD53" s="9"/>
      <c r="SE53" s="9"/>
      <c r="SF53" s="9"/>
      <c r="SG53" s="9"/>
      <c r="SH53" s="9"/>
      <c r="SI53" s="9"/>
      <c r="SJ53" s="9"/>
      <c r="SK53" s="9"/>
      <c r="SL53" s="9"/>
      <c r="SM53" s="9"/>
      <c r="SN53" s="9"/>
      <c r="SO53" s="9"/>
      <c r="SP53" s="9"/>
      <c r="SQ53" s="9"/>
      <c r="SR53" s="9"/>
      <c r="SS53" s="9"/>
      <c r="ST53" s="9"/>
      <c r="SU53" s="9"/>
      <c r="SV53" s="9"/>
      <c r="SW53" s="9"/>
      <c r="SX53" s="9"/>
      <c r="SY53" s="9"/>
      <c r="SZ53" s="9"/>
      <c r="TA53" s="9"/>
      <c r="TB53" s="9"/>
      <c r="TC53" s="9"/>
      <c r="TD53" s="9"/>
      <c r="TE53" s="9"/>
      <c r="TF53" s="9"/>
      <c r="TG53" s="9"/>
      <c r="TH53" s="9"/>
      <c r="TI53" s="9"/>
      <c r="TJ53" s="9"/>
      <c r="TK53" s="9"/>
      <c r="TL53" s="9"/>
      <c r="TM53" s="9"/>
      <c r="TN53" s="9"/>
      <c r="TO53" s="9"/>
      <c r="TP53" s="9"/>
      <c r="TQ53" s="9"/>
      <c r="TR53" s="9"/>
      <c r="TS53" s="9"/>
      <c r="TT53" s="9"/>
      <c r="TU53" s="9"/>
      <c r="TV53" s="9"/>
      <c r="TW53" s="9"/>
      <c r="TX53" s="9"/>
      <c r="TY53" s="9"/>
      <c r="TZ53" s="9"/>
      <c r="UA53" s="9"/>
      <c r="UB53" s="9"/>
      <c r="UC53" s="9"/>
      <c r="UD53" s="9"/>
      <c r="UE53" s="9"/>
      <c r="UF53" s="9"/>
      <c r="UG53" s="9"/>
      <c r="UH53" s="9"/>
      <c r="UI53" s="9"/>
      <c r="UJ53" s="9"/>
      <c r="UK53" s="9"/>
      <c r="UL53" s="9"/>
      <c r="UM53" s="9"/>
      <c r="UN53" s="9"/>
      <c r="UO53" s="9"/>
      <c r="UP53" s="9"/>
      <c r="UQ53" s="9"/>
      <c r="UR53" s="9"/>
      <c r="US53" s="9"/>
      <c r="UT53" s="9"/>
      <c r="UU53" s="9"/>
      <c r="UV53" s="9"/>
      <c r="UW53" s="9"/>
      <c r="UX53" s="9"/>
      <c r="UY53" s="9"/>
      <c r="UZ53" s="9"/>
      <c r="VA53" s="9"/>
      <c r="VB53" s="9"/>
      <c r="VC53" s="9"/>
      <c r="VD53" s="9"/>
      <c r="VE53" s="9"/>
      <c r="VF53" s="9"/>
      <c r="VG53" s="9"/>
      <c r="VH53" s="9"/>
      <c r="VI53" s="9"/>
      <c r="VJ53" s="9"/>
      <c r="VK53" s="9"/>
      <c r="VL53" s="9"/>
      <c r="VM53" s="9"/>
      <c r="VN53" s="9"/>
      <c r="VO53" s="9"/>
      <c r="VP53" s="9"/>
      <c r="VQ53" s="9"/>
      <c r="VR53" s="9"/>
      <c r="VS53" s="9"/>
      <c r="VT53" s="9"/>
      <c r="VU53" s="9"/>
      <c r="VV53" s="9"/>
      <c r="VW53" s="9"/>
      <c r="VX53" s="9"/>
      <c r="VY53" s="9"/>
      <c r="VZ53" s="9"/>
      <c r="WA53" s="9"/>
      <c r="WB53" s="9"/>
      <c r="WC53" s="9"/>
      <c r="WD53" s="9"/>
      <c r="WE53" s="9"/>
      <c r="WF53" s="9"/>
      <c r="WG53" s="9"/>
      <c r="WH53" s="9"/>
      <c r="WI53" s="9"/>
      <c r="WJ53" s="9"/>
      <c r="WK53" s="9"/>
      <c r="WL53" s="9"/>
      <c r="WM53" s="9"/>
      <c r="WN53" s="9"/>
      <c r="WO53" s="9"/>
      <c r="WP53" s="9"/>
      <c r="WQ53" s="9"/>
      <c r="WR53" s="9"/>
      <c r="WS53" s="9"/>
      <c r="WT53" s="9"/>
      <c r="WU53" s="9"/>
      <c r="WV53" s="9"/>
      <c r="WW53" s="9"/>
      <c r="WX53" s="9"/>
      <c r="WY53" s="9"/>
      <c r="WZ53" s="9"/>
      <c r="XA53" s="9"/>
      <c r="XB53" s="9"/>
      <c r="XC53" s="9"/>
      <c r="XD53" s="9"/>
      <c r="XE53" s="9"/>
      <c r="XF53" s="9"/>
      <c r="XG53" s="9"/>
      <c r="XH53" s="9"/>
      <c r="XI53" s="9"/>
      <c r="XJ53" s="9"/>
      <c r="XK53" s="9"/>
      <c r="XL53" s="9"/>
      <c r="XM53" s="9"/>
      <c r="XN53" s="9"/>
      <c r="XO53" s="9"/>
      <c r="XP53" s="9"/>
      <c r="XQ53" s="9"/>
      <c r="XR53" s="9"/>
      <c r="XS53" s="9"/>
      <c r="XT53" s="9"/>
      <c r="XU53" s="9"/>
      <c r="XV53" s="9"/>
      <c r="XW53" s="9"/>
      <c r="XX53" s="9"/>
      <c r="XY53" s="9"/>
      <c r="XZ53" s="9"/>
      <c r="YA53" s="9"/>
      <c r="YB53" s="9"/>
      <c r="YC53" s="9"/>
      <c r="YD53" s="9"/>
      <c r="YE53" s="9"/>
      <c r="YF53" s="9"/>
      <c r="YG53" s="9"/>
      <c r="YH53" s="9"/>
      <c r="YI53" s="9"/>
      <c r="YJ53" s="9"/>
      <c r="YK53" s="9"/>
      <c r="YL53" s="9"/>
      <c r="YM53" s="9"/>
      <c r="YN53" s="9"/>
      <c r="YO53" s="9"/>
      <c r="YP53" s="9"/>
      <c r="YQ53" s="9"/>
      <c r="YR53" s="9"/>
      <c r="YS53" s="9"/>
      <c r="YT53" s="9"/>
      <c r="YU53" s="9"/>
      <c r="YV53" s="9"/>
      <c r="YW53" s="9"/>
      <c r="YX53" s="9"/>
      <c r="YY53" s="9"/>
      <c r="YZ53" s="9"/>
      <c r="ZA53" s="9"/>
      <c r="ZB53" s="9"/>
      <c r="ZC53" s="9"/>
      <c r="ZD53" s="9"/>
      <c r="ZE53" s="9"/>
      <c r="ZF53" s="9"/>
      <c r="ZG53" s="9"/>
      <c r="ZH53" s="9"/>
      <c r="ZI53" s="9"/>
      <c r="ZJ53" s="9"/>
      <c r="ZK53" s="9"/>
      <c r="ZL53" s="9"/>
      <c r="ZM53" s="9"/>
      <c r="ZN53" s="9"/>
      <c r="ZO53" s="9"/>
      <c r="ZP53" s="9"/>
      <c r="ZQ53" s="9"/>
      <c r="ZR53" s="9"/>
      <c r="ZS53" s="9"/>
      <c r="ZT53" s="9"/>
      <c r="ZU53" s="9"/>
      <c r="ZV53" s="9"/>
      <c r="ZW53" s="9"/>
      <c r="ZX53" s="9"/>
      <c r="ZY53" s="9"/>
      <c r="ZZ53" s="9"/>
      <c r="AAA53" s="9"/>
      <c r="AAB53" s="9"/>
      <c r="AAC53" s="9"/>
      <c r="AAD53" s="9"/>
      <c r="AAE53" s="9"/>
      <c r="AAF53" s="9"/>
      <c r="AAG53" s="9"/>
      <c r="AAH53" s="9"/>
      <c r="AAI53" s="9"/>
      <c r="AAJ53" s="9"/>
      <c r="AAK53" s="9"/>
      <c r="AAL53" s="9"/>
      <c r="AAM53" s="9"/>
      <c r="AAN53" s="9"/>
      <c r="AAO53" s="9"/>
      <c r="AAP53" s="9"/>
      <c r="AAQ53" s="9"/>
      <c r="AAR53" s="9"/>
      <c r="AAS53" s="9"/>
      <c r="AAT53" s="9"/>
      <c r="AAU53" s="9"/>
      <c r="AAV53" s="9"/>
      <c r="AAW53" s="9"/>
      <c r="AAX53" s="9"/>
      <c r="AAY53" s="9"/>
      <c r="AAZ53" s="9"/>
      <c r="ABA53" s="9"/>
      <c r="ABB53" s="9"/>
      <c r="ABC53" s="9"/>
      <c r="ABD53" s="9"/>
      <c r="ABE53" s="9"/>
      <c r="ABF53" s="9"/>
      <c r="ABG53" s="9"/>
      <c r="ABH53" s="9"/>
      <c r="ABI53" s="9"/>
      <c r="ABJ53" s="9"/>
      <c r="ABK53" s="9"/>
      <c r="ABL53" s="9"/>
      <c r="ABM53" s="9"/>
      <c r="ABN53" s="9"/>
      <c r="ABO53" s="9"/>
      <c r="ABP53" s="9"/>
      <c r="ABQ53" s="9"/>
      <c r="ABR53" s="9"/>
      <c r="ABS53" s="9"/>
      <c r="ABT53" s="9"/>
      <c r="ABU53" s="9"/>
      <c r="ABV53" s="9"/>
      <c r="ABW53" s="9"/>
      <c r="ABX53" s="9"/>
      <c r="ABY53" s="9"/>
      <c r="ABZ53" s="9"/>
      <c r="ACA53" s="9"/>
      <c r="ACB53" s="9"/>
      <c r="ACC53" s="9"/>
      <c r="ACD53" s="9"/>
      <c r="ACE53" s="9"/>
      <c r="ACF53" s="9"/>
      <c r="ACG53" s="9"/>
      <c r="ACH53" s="9"/>
      <c r="ACI53" s="9"/>
      <c r="ACJ53" s="9"/>
      <c r="ACK53" s="9"/>
      <c r="ACL53" s="9"/>
      <c r="ACM53" s="9"/>
      <c r="ACN53" s="9"/>
      <c r="ACO53" s="9"/>
      <c r="ACP53" s="9"/>
      <c r="ACQ53" s="9"/>
      <c r="ACR53" s="9"/>
      <c r="ACS53" s="9"/>
      <c r="ACT53" s="9"/>
      <c r="ACU53" s="9"/>
      <c r="ACV53" s="9"/>
      <c r="ACW53" s="9"/>
      <c r="ACX53" s="9"/>
      <c r="ACY53" s="9"/>
      <c r="ACZ53" s="9"/>
      <c r="ADA53" s="9"/>
      <c r="ADB53" s="9"/>
      <c r="ADC53" s="9"/>
      <c r="ADD53" s="9"/>
      <c r="ADE53" s="9"/>
      <c r="ADF53" s="9"/>
      <c r="ADG53" s="9"/>
      <c r="ADH53" s="9"/>
      <c r="ADI53" s="9"/>
      <c r="ADJ53" s="9"/>
      <c r="ADK53" s="9"/>
      <c r="ADL53" s="9"/>
      <c r="ADM53" s="9"/>
      <c r="ADN53" s="9"/>
      <c r="ADO53" s="9"/>
      <c r="ADP53" s="9"/>
      <c r="ADQ53" s="9"/>
      <c r="ADR53" s="9"/>
      <c r="ADS53" s="9"/>
      <c r="ADT53" s="9"/>
      <c r="ADU53" s="9"/>
      <c r="ADV53" s="9"/>
      <c r="ADW53" s="9"/>
      <c r="ADX53" s="9"/>
      <c r="ADY53" s="9"/>
      <c r="ADZ53" s="9"/>
      <c r="AEA53" s="9"/>
      <c r="AEB53" s="9"/>
      <c r="AEC53" s="9"/>
      <c r="AED53" s="9"/>
      <c r="AEE53" s="9"/>
      <c r="AEF53" s="9"/>
      <c r="AEG53" s="9"/>
      <c r="AEH53" s="9"/>
      <c r="AEI53" s="9"/>
      <c r="AEJ53" s="9"/>
      <c r="AEK53" s="9"/>
      <c r="AEL53" s="9"/>
      <c r="AEM53" s="9"/>
      <c r="AEN53" s="9"/>
      <c r="AEO53" s="9"/>
      <c r="AEP53" s="9"/>
      <c r="AEQ53" s="9"/>
      <c r="AER53" s="9"/>
      <c r="AES53" s="9"/>
      <c r="AET53" s="9"/>
      <c r="AEU53" s="9"/>
      <c r="AEV53" s="9"/>
      <c r="AEW53" s="9"/>
      <c r="AEX53" s="9"/>
      <c r="AEY53" s="9"/>
      <c r="AEZ53" s="9"/>
      <c r="AFA53" s="9"/>
      <c r="AFB53" s="9"/>
      <c r="AFC53" s="9"/>
      <c r="AFD53" s="9"/>
      <c r="AFE53" s="9"/>
      <c r="AFF53" s="9"/>
      <c r="AFG53" s="9"/>
      <c r="AFH53" s="9"/>
      <c r="AFI53" s="9"/>
      <c r="AFJ53" s="9"/>
      <c r="AFK53" s="9"/>
      <c r="AFL53" s="9"/>
      <c r="AFM53" s="9"/>
      <c r="AFN53" s="9"/>
      <c r="AFO53" s="9"/>
      <c r="AFP53" s="9"/>
      <c r="AFQ53" s="9"/>
      <c r="AFR53" s="9"/>
      <c r="AFS53" s="9"/>
      <c r="AFT53" s="9"/>
      <c r="AFU53" s="9"/>
      <c r="AFV53" s="9"/>
      <c r="AFW53" s="9"/>
      <c r="AFX53" s="9"/>
      <c r="AFY53" s="9"/>
      <c r="AFZ53" s="9"/>
      <c r="AGA53" s="9"/>
      <c r="AGB53" s="9"/>
      <c r="AGC53" s="9"/>
      <c r="AGD53" s="9"/>
      <c r="AGE53" s="9"/>
      <c r="AGF53" s="9"/>
      <c r="AGG53" s="9"/>
      <c r="AGH53" s="9"/>
      <c r="AGI53" s="9"/>
      <c r="AGJ53" s="9"/>
      <c r="AGK53" s="9"/>
      <c r="AGL53" s="9"/>
      <c r="AGM53" s="9"/>
      <c r="AGN53" s="9"/>
      <c r="AGO53" s="9"/>
      <c r="AGP53" s="9"/>
      <c r="AGQ53" s="9"/>
      <c r="AGR53" s="9"/>
      <c r="AGS53" s="9"/>
      <c r="AGT53" s="9"/>
      <c r="AGU53" s="9"/>
      <c r="AGV53" s="9"/>
      <c r="AGW53" s="9"/>
      <c r="AGX53" s="9"/>
      <c r="AGY53" s="9"/>
      <c r="AGZ53" s="9"/>
      <c r="AHA53" s="9"/>
      <c r="AHB53" s="9"/>
      <c r="AHC53" s="9"/>
      <c r="AHD53" s="9"/>
      <c r="AHE53" s="9"/>
      <c r="AHF53" s="9"/>
      <c r="AHG53" s="9"/>
      <c r="AHH53" s="9"/>
      <c r="AHI53" s="9"/>
      <c r="AHJ53" s="9"/>
      <c r="AHK53" s="9"/>
      <c r="AHL53" s="9"/>
      <c r="AHM53" s="9"/>
      <c r="AHN53" s="9"/>
      <c r="AHO53" s="9"/>
      <c r="AHP53" s="9"/>
      <c r="AHQ53" s="9"/>
      <c r="AHR53" s="9"/>
      <c r="AHS53" s="9"/>
      <c r="AHT53" s="9"/>
      <c r="AHU53" s="9"/>
      <c r="AHV53" s="9"/>
      <c r="AHW53" s="9"/>
      <c r="AHX53" s="9"/>
      <c r="AHY53" s="9"/>
      <c r="AHZ53" s="9"/>
      <c r="AIA53" s="9"/>
      <c r="AIB53" s="9"/>
      <c r="AIC53" s="9"/>
      <c r="AID53" s="9"/>
      <c r="AIE53" s="9"/>
      <c r="AIF53" s="9"/>
      <c r="AIG53" s="9"/>
      <c r="AIH53" s="9"/>
      <c r="AII53" s="9"/>
      <c r="AIJ53" s="9"/>
      <c r="AIK53" s="9"/>
      <c r="AIL53" s="9"/>
      <c r="AIM53" s="9"/>
      <c r="AIN53" s="9"/>
      <c r="AIO53" s="9"/>
      <c r="AIP53" s="9"/>
      <c r="AIQ53" s="9"/>
      <c r="AIR53" s="9"/>
      <c r="AIS53" s="9"/>
      <c r="AIT53" s="9"/>
      <c r="AIU53" s="9"/>
      <c r="AIV53" s="9"/>
      <c r="AIW53" s="9"/>
      <c r="AIX53" s="9"/>
      <c r="AIY53" s="9"/>
      <c r="AIZ53" s="9"/>
      <c r="AJA53" s="9"/>
      <c r="AJB53" s="9"/>
      <c r="AJC53" s="9"/>
      <c r="AJD53" s="9"/>
      <c r="AJE53" s="9"/>
      <c r="AJF53" s="9"/>
      <c r="AJG53" s="9"/>
      <c r="AJH53" s="9"/>
      <c r="AJI53" s="9"/>
      <c r="AJJ53" s="9"/>
      <c r="AJK53" s="9"/>
      <c r="AJL53" s="9"/>
      <c r="AJM53" s="9"/>
      <c r="AJN53" s="9"/>
      <c r="AJO53" s="9"/>
      <c r="AJP53" s="9"/>
      <c r="AJQ53" s="9"/>
      <c r="AJR53" s="9"/>
      <c r="AJS53" s="9"/>
      <c r="AJT53" s="9"/>
      <c r="AJU53" s="9"/>
      <c r="AJV53" s="9"/>
      <c r="AJW53" s="9"/>
      <c r="AJX53" s="9"/>
      <c r="AJY53" s="9"/>
      <c r="AJZ53" s="9"/>
      <c r="AKA53" s="9"/>
      <c r="AKB53" s="9"/>
      <c r="AKC53" s="9"/>
      <c r="AKD53" s="9"/>
      <c r="AKE53" s="9"/>
      <c r="AKF53" s="9"/>
      <c r="AKG53" s="9"/>
      <c r="AKH53" s="9"/>
      <c r="AKI53" s="9"/>
      <c r="AKJ53" s="9"/>
      <c r="AKK53" s="9"/>
      <c r="AKL53" s="9"/>
      <c r="AKM53" s="9"/>
      <c r="AKN53" s="9"/>
      <c r="AKO53" s="9"/>
      <c r="AKP53" s="9"/>
      <c r="AKQ53" s="9"/>
      <c r="AKR53" s="9"/>
      <c r="AKS53" s="9"/>
      <c r="AKT53" s="9"/>
      <c r="AKU53" s="9"/>
      <c r="AKV53" s="9"/>
      <c r="AKW53" s="9"/>
      <c r="AKX53" s="9"/>
      <c r="AKY53" s="9"/>
      <c r="AKZ53" s="9"/>
      <c r="ALA53" s="9"/>
      <c r="ALB53" s="9"/>
      <c r="ALC53" s="9"/>
      <c r="ALD53" s="9"/>
      <c r="ALE53" s="9"/>
      <c r="ALF53" s="9"/>
      <c r="ALG53" s="9"/>
      <c r="ALH53" s="9"/>
      <c r="ALI53" s="9"/>
      <c r="ALJ53" s="9"/>
      <c r="ALK53" s="9"/>
      <c r="ALL53" s="9"/>
      <c r="ALM53" s="9"/>
      <c r="ALN53" s="9"/>
      <c r="ALO53" s="9"/>
      <c r="ALP53" s="9"/>
      <c r="ALQ53" s="9"/>
      <c r="ALR53" s="9"/>
      <c r="ALS53" s="9"/>
      <c r="ALT53" s="9"/>
      <c r="ALU53" s="9"/>
      <c r="ALV53" s="9"/>
      <c r="ALW53" s="9"/>
      <c r="ALX53" s="9"/>
      <c r="ALY53" s="9"/>
      <c r="ALZ53" s="9"/>
      <c r="AMA53" s="9"/>
      <c r="AMB53" s="9"/>
      <c r="AMC53" s="9"/>
      <c r="AMD53" s="9"/>
      <c r="AME53" s="9"/>
      <c r="AMF53" s="9"/>
      <c r="AMG53" s="9"/>
      <c r="AMH53" s="9"/>
      <c r="AMI53" s="9"/>
      <c r="AMJ53" s="9"/>
      <c r="AMK53" s="9"/>
      <c r="AML53" s="9"/>
      <c r="AMM53" s="9"/>
      <c r="AMN53" s="9"/>
      <c r="AMO53" s="9"/>
      <c r="AMP53" s="9"/>
      <c r="AMQ53" s="9"/>
      <c r="AMR53" s="9"/>
      <c r="AMS53" s="9"/>
      <c r="AMT53" s="9"/>
      <c r="AMU53" s="9"/>
      <c r="AMV53" s="9"/>
      <c r="AMW53" s="9"/>
      <c r="AMX53" s="9"/>
      <c r="AMY53" s="9"/>
      <c r="AMZ53" s="9"/>
      <c r="ANA53" s="9"/>
      <c r="ANB53" s="9"/>
      <c r="ANC53" s="9"/>
      <c r="AND53" s="9"/>
      <c r="ANE53" s="9"/>
      <c r="ANF53" s="9"/>
      <c r="ANG53" s="9"/>
      <c r="ANH53" s="9"/>
      <c r="ANI53" s="9"/>
      <c r="ANJ53" s="9"/>
      <c r="ANK53" s="9"/>
      <c r="ANL53" s="9"/>
      <c r="ANM53" s="9"/>
      <c r="ANN53" s="9"/>
      <c r="ANO53" s="9"/>
      <c r="ANP53" s="9"/>
      <c r="ANQ53" s="9"/>
      <c r="ANR53" s="9"/>
      <c r="ANS53" s="9"/>
      <c r="ANT53" s="9"/>
      <c r="ANU53" s="9"/>
      <c r="ANV53" s="9"/>
      <c r="ANW53" s="9"/>
      <c r="ANX53" s="9"/>
      <c r="ANY53" s="9"/>
      <c r="ANZ53" s="9"/>
      <c r="AOA53" s="9"/>
      <c r="AOB53" s="9"/>
      <c r="AOC53" s="9"/>
      <c r="AOD53" s="9"/>
      <c r="AOE53" s="9"/>
      <c r="AOF53" s="9"/>
      <c r="AOG53" s="9"/>
      <c r="AOH53" s="9"/>
      <c r="AOI53" s="9"/>
      <c r="AOJ53" s="9"/>
      <c r="AOK53" s="9"/>
      <c r="AOL53" s="9"/>
      <c r="AOM53" s="9"/>
      <c r="AON53" s="9"/>
      <c r="AOO53" s="9"/>
      <c r="AOP53" s="9"/>
      <c r="AOQ53" s="9"/>
      <c r="AOR53" s="9"/>
      <c r="AOS53" s="9"/>
      <c r="AOT53" s="9"/>
      <c r="AOU53" s="9"/>
      <c r="AOV53" s="9"/>
      <c r="AOW53" s="9"/>
      <c r="AOX53" s="9"/>
      <c r="AOY53" s="9"/>
      <c r="AOZ53" s="9"/>
      <c r="APA53" s="9"/>
      <c r="APB53" s="9"/>
      <c r="APC53" s="9"/>
      <c r="APD53" s="9"/>
      <c r="APE53" s="9"/>
      <c r="APF53" s="9"/>
      <c r="APG53" s="9"/>
      <c r="APH53" s="9"/>
      <c r="API53" s="9"/>
      <c r="APJ53" s="9"/>
      <c r="APK53" s="9"/>
      <c r="APL53" s="9"/>
      <c r="APM53" s="9"/>
      <c r="APN53" s="9"/>
      <c r="APO53" s="9"/>
      <c r="APP53" s="9"/>
      <c r="APQ53" s="9"/>
      <c r="APR53" s="9"/>
      <c r="APS53" s="9"/>
      <c r="APT53" s="9"/>
      <c r="APU53" s="9"/>
      <c r="APV53" s="9"/>
      <c r="APW53" s="9"/>
      <c r="APX53" s="9"/>
      <c r="APY53" s="9"/>
      <c r="APZ53" s="9"/>
      <c r="AQA53" s="9"/>
      <c r="AQB53" s="9"/>
      <c r="AQC53" s="9"/>
      <c r="AQD53" s="9"/>
      <c r="AQE53" s="9"/>
      <c r="AQF53" s="9"/>
      <c r="AQG53" s="9"/>
      <c r="AQH53" s="9"/>
      <c r="AQI53" s="9"/>
      <c r="AQJ53" s="9"/>
      <c r="AQK53" s="9"/>
      <c r="AQL53" s="9"/>
      <c r="AQM53" s="9"/>
      <c r="AQN53" s="9"/>
      <c r="AQO53" s="9"/>
      <c r="AQP53" s="9"/>
      <c r="AQQ53" s="9"/>
      <c r="AQR53" s="9"/>
      <c r="AQS53" s="9"/>
      <c r="AQT53" s="9"/>
      <c r="AQU53" s="9"/>
      <c r="AQV53" s="9"/>
      <c r="AQW53" s="9"/>
      <c r="AQX53" s="9"/>
      <c r="AQY53" s="9"/>
      <c r="AQZ53" s="9"/>
      <c r="ARA53" s="9"/>
      <c r="ARB53" s="9"/>
      <c r="ARC53" s="9"/>
      <c r="ARD53" s="9"/>
      <c r="ARE53" s="9"/>
      <c r="ARF53" s="9"/>
      <c r="ARG53" s="9"/>
      <c r="ARH53" s="9"/>
      <c r="ARI53" s="9"/>
      <c r="ARJ53" s="9"/>
      <c r="ARK53" s="9"/>
      <c r="ARL53" s="9"/>
      <c r="ARM53" s="9"/>
      <c r="ARN53" s="9"/>
      <c r="ARO53" s="9"/>
      <c r="ARP53" s="9"/>
      <c r="ARQ53" s="9"/>
      <c r="ARR53" s="9"/>
      <c r="ARS53" s="9"/>
      <c r="ART53" s="9"/>
      <c r="ARU53" s="9"/>
      <c r="ARV53" s="9"/>
      <c r="ARW53" s="9"/>
      <c r="ARX53" s="9"/>
      <c r="ARY53" s="9"/>
      <c r="ARZ53" s="9"/>
      <c r="ASA53" s="9"/>
      <c r="ASB53" s="9"/>
      <c r="ASC53" s="9"/>
      <c r="ASD53" s="9"/>
      <c r="ASE53" s="9"/>
      <c r="ASF53" s="9"/>
      <c r="ASG53" s="9"/>
      <c r="ASH53" s="9"/>
      <c r="ASI53" s="9"/>
      <c r="ASJ53" s="9"/>
      <c r="ASK53" s="9"/>
      <c r="ASL53" s="9"/>
      <c r="ASM53" s="9"/>
      <c r="ASN53" s="9"/>
      <c r="ASO53" s="9"/>
      <c r="ASP53" s="9"/>
      <c r="ASQ53" s="9"/>
      <c r="ASR53" s="9"/>
      <c r="ASS53" s="9"/>
      <c r="AST53" s="9"/>
      <c r="ASU53" s="9"/>
      <c r="ASV53" s="9"/>
      <c r="ASW53" s="9"/>
      <c r="ASX53" s="9"/>
      <c r="ASY53" s="9"/>
      <c r="ASZ53" s="9"/>
      <c r="ATA53" s="9"/>
      <c r="ATB53" s="9"/>
      <c r="ATC53" s="9"/>
      <c r="ATD53" s="9"/>
      <c r="ATE53" s="9"/>
      <c r="ATF53" s="9"/>
      <c r="ATG53" s="9"/>
      <c r="ATH53" s="9"/>
      <c r="ATI53" s="9"/>
      <c r="ATJ53" s="9"/>
      <c r="ATK53" s="9"/>
      <c r="ATL53" s="9"/>
      <c r="ATM53" s="9"/>
      <c r="ATN53" s="9"/>
      <c r="ATO53" s="9"/>
      <c r="ATP53" s="9"/>
      <c r="ATQ53" s="9"/>
      <c r="ATR53" s="9"/>
      <c r="ATS53" s="9"/>
      <c r="ATT53" s="9"/>
      <c r="ATU53" s="9"/>
      <c r="ATV53" s="9"/>
      <c r="ATW53" s="9"/>
      <c r="ATX53" s="9"/>
      <c r="ATY53" s="9"/>
      <c r="ATZ53" s="9"/>
      <c r="AUA53" s="9"/>
      <c r="AUB53" s="9"/>
      <c r="AUC53" s="9"/>
      <c r="AUD53" s="9"/>
      <c r="AUE53" s="9"/>
      <c r="AUF53" s="9"/>
      <c r="AUG53" s="9"/>
      <c r="AUH53" s="9"/>
      <c r="AUI53" s="9"/>
      <c r="AUJ53" s="9"/>
      <c r="AUK53" s="9"/>
      <c r="AUL53" s="9"/>
      <c r="AUM53" s="9"/>
      <c r="AUN53" s="9"/>
      <c r="AUO53" s="9"/>
      <c r="AUP53" s="9"/>
      <c r="AUQ53" s="9"/>
      <c r="AUR53" s="9"/>
      <c r="AUS53" s="9"/>
      <c r="AUT53" s="9"/>
      <c r="AUU53" s="9"/>
      <c r="AUV53" s="9"/>
      <c r="AUW53" s="9"/>
      <c r="AUX53" s="9"/>
      <c r="AUY53" s="9"/>
      <c r="AUZ53" s="9"/>
      <c r="AVA53" s="9"/>
      <c r="AVB53" s="9"/>
      <c r="AVC53" s="9"/>
      <c r="AVD53" s="9"/>
      <c r="AVE53" s="9"/>
      <c r="AVF53" s="9"/>
      <c r="AVG53" s="9"/>
      <c r="AVH53" s="9"/>
      <c r="AVI53" s="9"/>
      <c r="AVJ53" s="9"/>
      <c r="AVK53" s="9"/>
      <c r="AVL53" s="9"/>
      <c r="AVM53" s="9"/>
      <c r="AVN53" s="9"/>
      <c r="AVO53" s="9"/>
      <c r="AVP53" s="9"/>
      <c r="AVQ53" s="9"/>
      <c r="AVR53" s="9"/>
      <c r="AVS53" s="9"/>
      <c r="AVT53" s="9"/>
      <c r="AVU53" s="9"/>
      <c r="AVV53" s="9"/>
      <c r="AVW53" s="9"/>
      <c r="AVX53" s="9"/>
      <c r="AVY53" s="9"/>
      <c r="AVZ53" s="9"/>
      <c r="AWA53" s="9"/>
      <c r="AWB53" s="9"/>
      <c r="AWC53" s="9"/>
      <c r="AWD53" s="9"/>
      <c r="AWE53" s="9"/>
      <c r="AWF53" s="9"/>
      <c r="AWG53" s="9"/>
      <c r="AWH53" s="9"/>
      <c r="AWI53" s="9"/>
      <c r="AWJ53" s="9"/>
      <c r="AWK53" s="9"/>
      <c r="AWL53" s="9"/>
      <c r="AWM53" s="9"/>
      <c r="AWN53" s="9"/>
      <c r="AWO53" s="9"/>
      <c r="AWP53" s="9"/>
      <c r="AWQ53" s="9"/>
      <c r="AWR53" s="9"/>
      <c r="AWS53" s="9"/>
      <c r="AWT53" s="9"/>
      <c r="AWU53" s="9"/>
      <c r="AWV53" s="9"/>
      <c r="AWW53" s="9"/>
      <c r="AWX53" s="9"/>
      <c r="AWY53" s="9"/>
      <c r="AWZ53" s="9"/>
      <c r="AXA53" s="9"/>
      <c r="AXB53" s="9"/>
      <c r="AXC53" s="9"/>
      <c r="AXD53" s="9"/>
      <c r="AXE53" s="9"/>
      <c r="AXF53" s="9"/>
      <c r="AXG53" s="9"/>
      <c r="AXH53" s="9"/>
      <c r="AXI53" s="9"/>
      <c r="AXJ53" s="9"/>
      <c r="AXK53" s="9"/>
      <c r="AXL53" s="9"/>
      <c r="AXM53" s="9"/>
      <c r="AXN53" s="9"/>
      <c r="AXO53" s="9"/>
      <c r="AXP53" s="9"/>
      <c r="AXQ53" s="9"/>
      <c r="AXR53" s="9"/>
      <c r="AXS53" s="9"/>
      <c r="AXT53" s="9"/>
      <c r="AXU53" s="9"/>
      <c r="AXV53" s="9"/>
      <c r="AXW53" s="9"/>
      <c r="AXX53" s="9"/>
      <c r="AXY53" s="9"/>
      <c r="AXZ53" s="9"/>
      <c r="AYA53" s="9"/>
      <c r="AYB53" s="9"/>
      <c r="AYC53" s="9"/>
      <c r="AYD53" s="9"/>
      <c r="AYE53" s="9"/>
      <c r="AYF53" s="9"/>
      <c r="AYG53" s="9"/>
      <c r="AYH53" s="9"/>
      <c r="AYI53" s="9"/>
      <c r="AYJ53" s="9"/>
      <c r="AYK53" s="9"/>
      <c r="AYL53" s="9"/>
      <c r="AYM53" s="9"/>
      <c r="AYN53" s="9"/>
      <c r="AYO53" s="9"/>
      <c r="AYP53" s="9"/>
      <c r="AYQ53" s="9"/>
      <c r="AYR53" s="9"/>
      <c r="AYS53" s="9"/>
      <c r="AYT53" s="9"/>
      <c r="AYU53" s="9"/>
      <c r="AYV53" s="9"/>
      <c r="AYW53" s="9"/>
      <c r="AYX53" s="9"/>
      <c r="AYY53" s="9"/>
      <c r="AYZ53" s="9"/>
      <c r="AZA53" s="9"/>
      <c r="AZB53" s="9"/>
      <c r="AZC53" s="9"/>
      <c r="AZD53" s="9"/>
      <c r="AZE53" s="9"/>
      <c r="AZF53" s="9"/>
      <c r="AZG53" s="9"/>
      <c r="AZH53" s="9"/>
      <c r="AZI53" s="9"/>
      <c r="AZJ53" s="9"/>
      <c r="AZK53" s="9"/>
      <c r="AZL53" s="9"/>
      <c r="AZM53" s="9"/>
      <c r="AZN53" s="9"/>
      <c r="AZO53" s="9"/>
      <c r="AZP53" s="9"/>
      <c r="AZQ53" s="9"/>
      <c r="AZR53" s="9"/>
      <c r="AZS53" s="9"/>
      <c r="AZT53" s="9"/>
      <c r="AZU53" s="9"/>
      <c r="AZV53" s="9"/>
      <c r="AZW53" s="9"/>
      <c r="AZX53" s="9"/>
      <c r="AZY53" s="9"/>
      <c r="AZZ53" s="9"/>
      <c r="BAA53" s="9"/>
      <c r="BAB53" s="9"/>
      <c r="BAC53" s="9"/>
      <c r="BAD53" s="9"/>
      <c r="BAE53" s="9"/>
      <c r="BAF53" s="9"/>
      <c r="BAG53" s="9"/>
      <c r="BAH53" s="9"/>
      <c r="BAI53" s="9"/>
      <c r="BAJ53" s="9"/>
      <c r="BAK53" s="9"/>
      <c r="BAL53" s="9"/>
      <c r="BAM53" s="9"/>
      <c r="BAN53" s="9"/>
      <c r="BAO53" s="9"/>
      <c r="BAP53" s="9"/>
      <c r="BAQ53" s="9"/>
      <c r="BAR53" s="9"/>
      <c r="BAS53" s="9"/>
      <c r="BAT53" s="9"/>
      <c r="BAU53" s="9"/>
      <c r="BAV53" s="9"/>
      <c r="BAW53" s="9"/>
      <c r="BAX53" s="9"/>
      <c r="BAY53" s="9"/>
      <c r="BAZ53" s="9"/>
      <c r="BBA53" s="9"/>
      <c r="BBB53" s="9"/>
      <c r="BBC53" s="9"/>
      <c r="BBD53" s="9"/>
      <c r="BBE53" s="9"/>
      <c r="BBF53" s="9"/>
      <c r="BBG53" s="9"/>
      <c r="BBH53" s="9"/>
      <c r="BBI53" s="9"/>
      <c r="BBJ53" s="9"/>
      <c r="BBK53" s="9"/>
      <c r="BBL53" s="9"/>
      <c r="BBM53" s="9"/>
      <c r="BBN53" s="9"/>
      <c r="BBO53" s="9"/>
      <c r="BBP53" s="9"/>
      <c r="BBQ53" s="9"/>
      <c r="BBR53" s="9"/>
      <c r="BBS53" s="9"/>
      <c r="BBT53" s="9"/>
      <c r="BBU53" s="9"/>
      <c r="BBV53" s="9"/>
      <c r="BBW53" s="9"/>
      <c r="BBX53" s="9"/>
      <c r="BBY53" s="9"/>
      <c r="BBZ53" s="9"/>
      <c r="BCA53" s="9"/>
      <c r="BCB53" s="9"/>
      <c r="BCC53" s="9"/>
      <c r="BCD53" s="9"/>
      <c r="BCE53" s="9"/>
      <c r="BCF53" s="9"/>
      <c r="BCG53" s="9"/>
      <c r="BCH53" s="9"/>
      <c r="BCI53" s="9"/>
      <c r="BCJ53" s="9"/>
      <c r="BCK53" s="9"/>
      <c r="BCL53" s="9"/>
      <c r="BCM53" s="9"/>
      <c r="BCN53" s="9"/>
      <c r="BCO53" s="9"/>
      <c r="BCP53" s="9"/>
      <c r="BCQ53" s="9"/>
      <c r="BCR53" s="9"/>
      <c r="BCS53" s="9"/>
      <c r="BCT53" s="9"/>
      <c r="BCU53" s="9"/>
      <c r="BCV53" s="9"/>
      <c r="BCW53" s="9"/>
      <c r="BCX53" s="9"/>
      <c r="BCY53" s="9"/>
      <c r="BCZ53" s="9"/>
      <c r="BDA53" s="9"/>
      <c r="BDB53" s="9"/>
      <c r="BDC53" s="9"/>
      <c r="BDD53" s="9"/>
      <c r="BDE53" s="9"/>
      <c r="BDF53" s="9"/>
      <c r="BDG53" s="9"/>
      <c r="BDH53" s="9"/>
      <c r="BDI53" s="9"/>
      <c r="BDJ53" s="9"/>
      <c r="BDK53" s="9"/>
      <c r="BDL53" s="9"/>
      <c r="BDM53" s="9"/>
      <c r="BDN53" s="9"/>
      <c r="BDO53" s="9"/>
      <c r="BDP53" s="9"/>
      <c r="BDQ53" s="9"/>
      <c r="BDR53" s="9"/>
      <c r="BDS53" s="9"/>
      <c r="BDT53" s="9"/>
      <c r="BDU53" s="9"/>
      <c r="BDV53" s="9"/>
      <c r="BDW53" s="9"/>
      <c r="BDX53" s="9"/>
      <c r="BDY53" s="9"/>
      <c r="BDZ53" s="9"/>
      <c r="BEA53" s="9"/>
      <c r="BEB53" s="9"/>
      <c r="BEC53" s="9"/>
      <c r="BED53" s="9"/>
      <c r="BEE53" s="9"/>
      <c r="BEF53" s="9"/>
      <c r="BEG53" s="9"/>
      <c r="BEH53" s="9"/>
      <c r="BEI53" s="9"/>
      <c r="BEJ53" s="9"/>
      <c r="BEK53" s="9"/>
      <c r="BEL53" s="9"/>
      <c r="BEM53" s="9"/>
      <c r="BEN53" s="9"/>
      <c r="BEO53" s="9"/>
      <c r="BEP53" s="9"/>
      <c r="BEQ53" s="9"/>
      <c r="BER53" s="9"/>
      <c r="BES53" s="9"/>
      <c r="BET53" s="9"/>
      <c r="BEU53" s="9"/>
      <c r="BEV53" s="9"/>
      <c r="BEW53" s="9"/>
      <c r="BEX53" s="9"/>
      <c r="BEY53" s="9"/>
      <c r="BEZ53" s="9"/>
      <c r="BFA53" s="9"/>
      <c r="BFB53" s="9"/>
      <c r="BFC53" s="9"/>
      <c r="BFD53" s="9"/>
      <c r="BFE53" s="9"/>
      <c r="BFF53" s="9"/>
      <c r="BFG53" s="9"/>
      <c r="BFH53" s="9"/>
      <c r="BFI53" s="9"/>
      <c r="BFJ53" s="9"/>
      <c r="BFK53" s="9"/>
      <c r="BFL53" s="9"/>
      <c r="BFM53" s="9"/>
      <c r="BFN53" s="9"/>
      <c r="BFO53" s="9"/>
      <c r="BFP53" s="9"/>
      <c r="BFQ53" s="9"/>
      <c r="BFR53" s="9"/>
      <c r="BFS53" s="9"/>
      <c r="BFT53" s="9"/>
      <c r="BFU53" s="9"/>
      <c r="BFV53" s="9"/>
      <c r="BFW53" s="9"/>
      <c r="BFX53" s="9"/>
      <c r="BFY53" s="9"/>
      <c r="BFZ53" s="9"/>
      <c r="BGA53" s="9"/>
      <c r="BGB53" s="9"/>
      <c r="BGC53" s="9"/>
      <c r="BGD53" s="9"/>
      <c r="BGE53" s="9"/>
      <c r="BGF53" s="9"/>
      <c r="BGG53" s="9"/>
      <c r="BGH53" s="9"/>
      <c r="BGI53" s="9"/>
      <c r="BGJ53" s="9"/>
      <c r="BGK53" s="9"/>
      <c r="BGL53" s="9"/>
      <c r="BGM53" s="9"/>
      <c r="BGN53" s="9"/>
      <c r="BGO53" s="9"/>
      <c r="BGP53" s="9"/>
      <c r="BGQ53" s="9"/>
      <c r="BGR53" s="9"/>
      <c r="BGS53" s="9"/>
      <c r="BGT53" s="9"/>
      <c r="BGU53" s="9"/>
      <c r="BGV53" s="9"/>
      <c r="BGW53" s="9"/>
      <c r="BGX53" s="9"/>
      <c r="BGY53" s="9"/>
      <c r="BGZ53" s="9"/>
      <c r="BHA53" s="9"/>
      <c r="BHB53" s="9"/>
      <c r="BHC53" s="9"/>
      <c r="BHD53" s="9"/>
      <c r="BHE53" s="9"/>
      <c r="BHF53" s="9"/>
      <c r="BHG53" s="9"/>
      <c r="BHH53" s="9"/>
      <c r="BHI53" s="9"/>
      <c r="BHJ53" s="9"/>
      <c r="BHK53" s="9"/>
      <c r="BHL53" s="9"/>
      <c r="BHM53" s="9"/>
      <c r="BHN53" s="9"/>
      <c r="BHO53" s="9"/>
      <c r="BHP53" s="9"/>
      <c r="BHQ53" s="9"/>
      <c r="BHR53" s="9"/>
      <c r="BHS53" s="9"/>
      <c r="BHT53" s="9"/>
      <c r="BHU53" s="9"/>
      <c r="BHV53" s="9"/>
      <c r="BHW53" s="9"/>
      <c r="BHX53" s="9"/>
      <c r="BHY53" s="9"/>
      <c r="BHZ53" s="9"/>
      <c r="BIA53" s="9"/>
      <c r="BIB53" s="9"/>
      <c r="BIC53" s="9"/>
      <c r="BID53" s="9"/>
      <c r="BIE53" s="9"/>
      <c r="BIF53" s="9"/>
      <c r="BIG53" s="9"/>
      <c r="BIH53" s="9"/>
      <c r="BII53" s="9"/>
      <c r="BIJ53" s="9"/>
      <c r="BIK53" s="9"/>
      <c r="BIL53" s="9"/>
      <c r="BIM53" s="9"/>
      <c r="BIN53" s="9"/>
      <c r="BIO53" s="9"/>
      <c r="BIP53" s="9"/>
      <c r="BIQ53" s="9"/>
      <c r="BIR53" s="9"/>
      <c r="BIS53" s="9"/>
      <c r="BIT53" s="9"/>
      <c r="BIU53" s="9"/>
      <c r="BIV53" s="9"/>
      <c r="BIW53" s="9"/>
      <c r="BIX53" s="9"/>
      <c r="BIY53" s="9"/>
      <c r="BIZ53" s="9"/>
      <c r="BJA53" s="9"/>
      <c r="BJB53" s="9"/>
      <c r="BJC53" s="9"/>
      <c r="BJD53" s="9"/>
      <c r="BJE53" s="9"/>
      <c r="BJF53" s="9"/>
      <c r="BJG53" s="9"/>
      <c r="BJH53" s="9"/>
      <c r="BJI53" s="9"/>
      <c r="BJJ53" s="9"/>
      <c r="BJK53" s="9"/>
      <c r="BJL53" s="9"/>
      <c r="BJM53" s="9"/>
      <c r="BJN53" s="9"/>
      <c r="BJO53" s="9"/>
      <c r="BJP53" s="9"/>
      <c r="BJQ53" s="9"/>
      <c r="BJR53" s="9"/>
      <c r="BJS53" s="9"/>
      <c r="BJT53" s="9"/>
      <c r="BJU53" s="9"/>
      <c r="BJV53" s="9"/>
      <c r="BJW53" s="9"/>
      <c r="BJX53" s="9"/>
      <c r="BJY53" s="9"/>
      <c r="BJZ53" s="9"/>
      <c r="BKA53" s="9"/>
      <c r="BKB53" s="9"/>
      <c r="BKC53" s="9"/>
      <c r="BKD53" s="9"/>
      <c r="BKE53" s="9"/>
      <c r="BKF53" s="9"/>
      <c r="BKG53" s="9"/>
      <c r="BKH53" s="9"/>
      <c r="BKI53" s="9"/>
      <c r="BKJ53" s="9"/>
      <c r="BKK53" s="9"/>
      <c r="BKL53" s="9"/>
      <c r="BKM53" s="9"/>
      <c r="BKN53" s="9"/>
      <c r="BKO53" s="9"/>
      <c r="BKP53" s="9"/>
      <c r="BKQ53" s="9"/>
      <c r="BKR53" s="9"/>
      <c r="BKS53" s="9"/>
      <c r="BKT53" s="9"/>
      <c r="BKU53" s="9"/>
      <c r="BKV53" s="9"/>
      <c r="BKW53" s="9"/>
      <c r="BKX53" s="9"/>
      <c r="BKY53" s="9"/>
      <c r="BKZ53" s="9"/>
      <c r="BLA53" s="9"/>
      <c r="BLB53" s="9"/>
      <c r="BLC53" s="9"/>
      <c r="BLD53" s="9"/>
      <c r="BLE53" s="9"/>
      <c r="BLF53" s="9"/>
      <c r="BLG53" s="9"/>
      <c r="BLH53" s="9"/>
      <c r="BLI53" s="9"/>
      <c r="BLJ53" s="9"/>
      <c r="BLK53" s="9"/>
      <c r="BLL53" s="9"/>
      <c r="BLM53" s="9"/>
      <c r="BLN53" s="9"/>
      <c r="BLO53" s="9"/>
      <c r="BLP53" s="9"/>
      <c r="BLQ53" s="9"/>
      <c r="BLR53" s="9"/>
      <c r="BLS53" s="9"/>
      <c r="BLT53" s="9"/>
      <c r="BLU53" s="9"/>
      <c r="BLV53" s="9"/>
      <c r="BLW53" s="9"/>
      <c r="BLX53" s="9"/>
      <c r="BLY53" s="9"/>
      <c r="BLZ53" s="9"/>
      <c r="BMA53" s="9"/>
      <c r="BMB53" s="9"/>
      <c r="BMC53" s="9"/>
      <c r="BMD53" s="9"/>
      <c r="BME53" s="9"/>
      <c r="BMF53" s="9"/>
      <c r="BMG53" s="9"/>
      <c r="BMH53" s="9"/>
      <c r="BMI53" s="9"/>
      <c r="BMJ53" s="9"/>
      <c r="BMK53" s="9"/>
      <c r="BML53" s="9"/>
      <c r="BMM53" s="9"/>
      <c r="BMN53" s="9"/>
      <c r="BMO53" s="9"/>
      <c r="BMP53" s="9"/>
      <c r="BMQ53" s="9"/>
      <c r="BMR53" s="9"/>
      <c r="BMS53" s="9"/>
      <c r="BMT53" s="9"/>
      <c r="BMU53" s="9"/>
      <c r="BMV53" s="9"/>
      <c r="BMW53" s="9"/>
      <c r="BMX53" s="9"/>
      <c r="BMY53" s="9"/>
      <c r="BMZ53" s="9"/>
      <c r="BNA53" s="9"/>
      <c r="BNB53" s="9"/>
      <c r="BNC53" s="9"/>
      <c r="BND53" s="9"/>
      <c r="BNE53" s="9"/>
      <c r="BNF53" s="9"/>
      <c r="BNG53" s="9"/>
      <c r="BNH53" s="9"/>
      <c r="BNI53" s="9"/>
      <c r="BNJ53" s="9"/>
      <c r="BNK53" s="9"/>
      <c r="BNL53" s="9"/>
      <c r="BNM53" s="9"/>
      <c r="BNN53" s="9"/>
      <c r="BNO53" s="9"/>
      <c r="BNP53" s="9"/>
      <c r="BNQ53" s="9"/>
      <c r="BNR53" s="9"/>
      <c r="BNS53" s="9"/>
      <c r="BNT53" s="9"/>
      <c r="BNU53" s="9"/>
      <c r="BNV53" s="9"/>
      <c r="BNW53" s="9"/>
      <c r="BNX53" s="9"/>
      <c r="BNY53" s="9"/>
      <c r="BNZ53" s="9"/>
      <c r="BOA53" s="9"/>
      <c r="BOB53" s="9"/>
      <c r="BOC53" s="9"/>
      <c r="BOD53" s="9"/>
      <c r="BOE53" s="9"/>
      <c r="BOF53" s="9"/>
      <c r="BOG53" s="9"/>
      <c r="BOH53" s="9"/>
      <c r="BOI53" s="9"/>
      <c r="BOJ53" s="9"/>
      <c r="BOK53" s="9"/>
      <c r="BOL53" s="9"/>
      <c r="BOM53" s="9"/>
      <c r="BON53" s="9"/>
      <c r="BOO53" s="9"/>
      <c r="BOP53" s="9"/>
      <c r="BOQ53" s="9"/>
      <c r="BOR53" s="9"/>
      <c r="BOS53" s="9"/>
      <c r="BOT53" s="9"/>
      <c r="BOU53" s="9"/>
      <c r="BOV53" s="9"/>
      <c r="BOW53" s="9"/>
      <c r="BOX53" s="9"/>
      <c r="BOY53" s="9"/>
      <c r="BOZ53" s="9"/>
      <c r="BPA53" s="9"/>
      <c r="BPB53" s="9"/>
      <c r="BPC53" s="9"/>
      <c r="BPD53" s="9"/>
      <c r="BPE53" s="9"/>
      <c r="BPF53" s="9"/>
      <c r="BPG53" s="9"/>
      <c r="BPH53" s="9"/>
      <c r="BPI53" s="9"/>
      <c r="BPJ53" s="9"/>
      <c r="BPK53" s="9"/>
      <c r="BPL53" s="9"/>
      <c r="BPM53" s="9"/>
      <c r="BPN53" s="9"/>
      <c r="BPO53" s="9"/>
      <c r="BPP53" s="9"/>
      <c r="BPQ53" s="9"/>
      <c r="BPR53" s="9"/>
      <c r="BPS53" s="9"/>
      <c r="BPT53" s="9"/>
      <c r="BPU53" s="9"/>
      <c r="BPV53" s="9"/>
      <c r="BPW53" s="9"/>
      <c r="BPX53" s="9"/>
      <c r="BPY53" s="9"/>
      <c r="BPZ53" s="9"/>
      <c r="BQA53" s="9"/>
      <c r="BQB53" s="9"/>
      <c r="BQC53" s="9"/>
      <c r="BQD53" s="9"/>
      <c r="BQE53" s="9"/>
      <c r="BQF53" s="9"/>
      <c r="BQG53" s="9"/>
      <c r="BQH53" s="9"/>
      <c r="BQI53" s="9"/>
      <c r="BQJ53" s="9"/>
      <c r="BQK53" s="9"/>
      <c r="BQL53" s="9"/>
      <c r="BQM53" s="9"/>
      <c r="BQN53" s="9"/>
      <c r="BQO53" s="9"/>
      <c r="BQP53" s="9"/>
      <c r="BQQ53" s="9"/>
      <c r="BQR53" s="9"/>
      <c r="BQS53" s="9"/>
      <c r="BQT53" s="9"/>
      <c r="BQU53" s="9"/>
      <c r="BQV53" s="9"/>
      <c r="BQW53" s="9"/>
      <c r="BQX53" s="9"/>
      <c r="BQY53" s="9"/>
      <c r="BQZ53" s="9"/>
      <c r="BRA53" s="9"/>
      <c r="BRB53" s="9"/>
      <c r="BRC53" s="9"/>
      <c r="BRD53" s="9"/>
      <c r="BRE53" s="9"/>
      <c r="BRF53" s="9"/>
      <c r="BRG53" s="9"/>
      <c r="BRH53" s="9"/>
      <c r="BRI53" s="9"/>
      <c r="BRJ53" s="9"/>
      <c r="BRK53" s="9"/>
      <c r="BRL53" s="9"/>
      <c r="BRM53" s="9"/>
      <c r="BRN53" s="9"/>
      <c r="BRO53" s="9"/>
      <c r="BRP53" s="9"/>
      <c r="BRQ53" s="9"/>
      <c r="BRR53" s="9"/>
      <c r="BRS53" s="9"/>
      <c r="BRT53" s="9"/>
      <c r="BRU53" s="9"/>
      <c r="BRV53" s="9"/>
      <c r="BRW53" s="9"/>
      <c r="BRX53" s="9"/>
      <c r="BRY53" s="9"/>
      <c r="BRZ53" s="9"/>
      <c r="BSA53" s="9"/>
      <c r="BSB53" s="9"/>
      <c r="BSC53" s="9"/>
      <c r="BSD53" s="9"/>
      <c r="BSE53" s="9"/>
      <c r="BSF53" s="9"/>
      <c r="BSG53" s="9"/>
      <c r="BSH53" s="9"/>
      <c r="BSI53" s="9"/>
      <c r="BSJ53" s="9"/>
      <c r="BSK53" s="9"/>
      <c r="BSL53" s="9"/>
      <c r="BSM53" s="9"/>
      <c r="BSN53" s="9"/>
      <c r="BSO53" s="9"/>
      <c r="BSP53" s="9"/>
      <c r="BSQ53" s="9"/>
      <c r="BSR53" s="9"/>
      <c r="BSS53" s="9"/>
      <c r="BST53" s="9"/>
      <c r="BSU53" s="9"/>
      <c r="BSV53" s="9"/>
      <c r="BSW53" s="9"/>
      <c r="BSX53" s="9"/>
      <c r="BSY53" s="9"/>
      <c r="BSZ53" s="9"/>
      <c r="BTA53" s="9"/>
      <c r="BTB53" s="9"/>
      <c r="BTC53" s="9"/>
      <c r="BTD53" s="9"/>
      <c r="BTE53" s="9"/>
      <c r="BTF53" s="9"/>
      <c r="BTG53" s="9"/>
      <c r="BTH53" s="9"/>
      <c r="BTI53" s="9"/>
      <c r="BTJ53" s="9"/>
      <c r="BTK53" s="9"/>
      <c r="BTL53" s="9"/>
      <c r="BTM53" s="9"/>
      <c r="BTN53" s="9"/>
      <c r="BTO53" s="9"/>
      <c r="BTP53" s="9"/>
      <c r="BTQ53" s="9"/>
      <c r="BTR53" s="9"/>
      <c r="BTS53" s="9"/>
      <c r="BTT53" s="9"/>
      <c r="BTU53" s="9"/>
      <c r="BTV53" s="9"/>
      <c r="BTW53" s="9"/>
      <c r="BTX53" s="9"/>
      <c r="BTY53" s="9"/>
      <c r="BTZ53" s="9"/>
      <c r="BUA53" s="9"/>
      <c r="BUB53" s="9"/>
      <c r="BUC53" s="9"/>
      <c r="BUD53" s="9"/>
      <c r="BUE53" s="9"/>
      <c r="BUF53" s="9"/>
      <c r="BUG53" s="9"/>
      <c r="BUH53" s="9"/>
      <c r="BUI53" s="9"/>
      <c r="BUJ53" s="9"/>
      <c r="BUK53" s="9"/>
      <c r="BUL53" s="9"/>
      <c r="BUM53" s="9"/>
      <c r="BUN53" s="9"/>
      <c r="BUO53" s="9"/>
      <c r="BUP53" s="9"/>
      <c r="BUQ53" s="9"/>
      <c r="BUR53" s="9"/>
      <c r="BUS53" s="9"/>
      <c r="BUT53" s="9"/>
      <c r="BUU53" s="9"/>
      <c r="BUV53" s="9"/>
      <c r="BUW53" s="9"/>
      <c r="BUX53" s="9"/>
      <c r="BUY53" s="9"/>
      <c r="BUZ53" s="9"/>
      <c r="BVA53" s="9"/>
      <c r="BVB53" s="9"/>
      <c r="BVC53" s="9"/>
      <c r="BVD53" s="9"/>
      <c r="BVE53" s="9"/>
      <c r="BVF53" s="9"/>
      <c r="BVG53" s="9"/>
      <c r="BVH53" s="9"/>
      <c r="BVI53" s="9"/>
      <c r="BVJ53" s="9"/>
      <c r="BVK53" s="9"/>
      <c r="BVL53" s="9"/>
      <c r="BVM53" s="9"/>
      <c r="BVN53" s="9"/>
      <c r="BVO53" s="9"/>
      <c r="BVP53" s="9"/>
      <c r="BVQ53" s="9"/>
      <c r="BVR53" s="9"/>
      <c r="BVS53" s="9"/>
      <c r="BVT53" s="9"/>
      <c r="BVU53" s="9"/>
      <c r="BVV53" s="9"/>
      <c r="BVW53" s="9"/>
      <c r="BVX53" s="9"/>
      <c r="BVY53" s="9"/>
      <c r="BVZ53" s="9"/>
      <c r="BWA53" s="9"/>
      <c r="BWB53" s="9"/>
      <c r="BWC53" s="9"/>
      <c r="BWD53" s="9"/>
      <c r="BWE53" s="9"/>
      <c r="BWF53" s="9"/>
      <c r="BWG53" s="9"/>
      <c r="BWH53" s="9"/>
      <c r="BWI53" s="9"/>
      <c r="BWJ53" s="9"/>
      <c r="BWK53" s="9"/>
      <c r="BWL53" s="9"/>
      <c r="BWM53" s="9"/>
      <c r="BWN53" s="9"/>
      <c r="BWO53" s="9"/>
      <c r="BWP53" s="9"/>
      <c r="BWQ53" s="9"/>
      <c r="BWR53" s="9"/>
      <c r="BWS53" s="9"/>
      <c r="BWT53" s="9"/>
      <c r="BWU53" s="9"/>
      <c r="BWV53" s="9"/>
      <c r="BWW53" s="9"/>
      <c r="BWX53" s="9"/>
      <c r="BWY53" s="9"/>
      <c r="BWZ53" s="9"/>
      <c r="BXA53" s="9"/>
      <c r="BXB53" s="9"/>
      <c r="BXC53" s="9"/>
      <c r="BXD53" s="9"/>
      <c r="BXE53" s="9"/>
      <c r="BXF53" s="9"/>
      <c r="BXG53" s="9"/>
      <c r="BXH53" s="9"/>
      <c r="BXI53" s="9"/>
      <c r="BXJ53" s="9"/>
      <c r="BXK53" s="9"/>
      <c r="BXL53" s="9"/>
      <c r="BXM53" s="9"/>
      <c r="BXN53" s="9"/>
      <c r="BXO53" s="9"/>
      <c r="BXP53" s="9"/>
      <c r="BXQ53" s="9"/>
      <c r="BXR53" s="9"/>
      <c r="BXS53" s="9"/>
      <c r="BXT53" s="9"/>
      <c r="BXU53" s="9"/>
      <c r="BXV53" s="9"/>
      <c r="BXW53" s="9"/>
      <c r="BXX53" s="9"/>
      <c r="BXY53" s="9"/>
      <c r="BXZ53" s="9"/>
      <c r="BYA53" s="9"/>
      <c r="BYB53" s="9"/>
      <c r="BYC53" s="9"/>
      <c r="BYD53" s="9"/>
      <c r="BYE53" s="9"/>
      <c r="BYF53" s="9"/>
      <c r="BYG53" s="9"/>
      <c r="BYH53" s="9"/>
      <c r="BYI53" s="9"/>
      <c r="BYJ53" s="9"/>
      <c r="BYK53" s="9"/>
      <c r="BYL53" s="9"/>
      <c r="BYM53" s="9"/>
      <c r="BYN53" s="9"/>
      <c r="BYO53" s="9"/>
      <c r="BYP53" s="9"/>
      <c r="BYQ53" s="9"/>
      <c r="BYR53" s="9"/>
      <c r="BYS53" s="9"/>
      <c r="BYT53" s="9"/>
      <c r="BYU53" s="9"/>
      <c r="BYV53" s="9"/>
      <c r="BYW53" s="9"/>
      <c r="BYX53" s="9"/>
      <c r="BYY53" s="9"/>
      <c r="BYZ53" s="9"/>
      <c r="BZA53" s="9"/>
      <c r="BZB53" s="9"/>
      <c r="BZC53" s="9"/>
      <c r="BZD53" s="9"/>
      <c r="BZE53" s="9"/>
      <c r="BZF53" s="9"/>
      <c r="BZG53" s="9"/>
      <c r="BZH53" s="9"/>
      <c r="BZI53" s="9"/>
      <c r="BZJ53" s="9"/>
      <c r="BZK53" s="9"/>
      <c r="BZL53" s="9"/>
      <c r="BZM53" s="9"/>
      <c r="BZN53" s="9"/>
      <c r="BZO53" s="9"/>
      <c r="BZP53" s="9"/>
      <c r="BZQ53" s="9"/>
      <c r="BZR53" s="9"/>
      <c r="BZS53" s="9"/>
      <c r="BZT53" s="9"/>
      <c r="BZU53" s="9"/>
      <c r="BZV53" s="9"/>
      <c r="BZW53" s="9"/>
      <c r="BZX53" s="9"/>
      <c r="BZY53" s="9"/>
      <c r="BZZ53" s="9"/>
      <c r="CAA53" s="9"/>
      <c r="CAB53" s="9"/>
      <c r="CAC53" s="9"/>
      <c r="CAD53" s="9"/>
      <c r="CAE53" s="9"/>
      <c r="CAF53" s="9"/>
      <c r="CAG53" s="9"/>
      <c r="CAH53" s="9"/>
      <c r="CAI53" s="9"/>
      <c r="CAJ53" s="9"/>
      <c r="CAK53" s="9"/>
      <c r="CAL53" s="9"/>
      <c r="CAM53" s="9"/>
      <c r="CAN53" s="9"/>
      <c r="CAO53" s="9"/>
      <c r="CAP53" s="9"/>
      <c r="CAQ53" s="9"/>
      <c r="CAR53" s="9"/>
      <c r="CAS53" s="9"/>
      <c r="CAT53" s="9"/>
      <c r="CAU53" s="9"/>
      <c r="CAV53" s="9"/>
      <c r="CAW53" s="9"/>
      <c r="CAX53" s="9"/>
      <c r="CAY53" s="9"/>
      <c r="CAZ53" s="9"/>
      <c r="CBA53" s="9"/>
      <c r="CBB53" s="9"/>
      <c r="CBC53" s="9"/>
      <c r="CBD53" s="9"/>
      <c r="CBE53" s="9"/>
      <c r="CBF53" s="9"/>
      <c r="CBG53" s="9"/>
      <c r="CBH53" s="9"/>
      <c r="CBI53" s="9"/>
      <c r="CBJ53" s="9"/>
      <c r="CBK53" s="9"/>
      <c r="CBL53" s="9"/>
      <c r="CBM53" s="9"/>
      <c r="CBN53" s="9"/>
      <c r="CBO53" s="9"/>
      <c r="CBP53" s="9"/>
      <c r="CBQ53" s="9"/>
      <c r="CBR53" s="9"/>
      <c r="CBS53" s="9"/>
      <c r="CBT53" s="9"/>
      <c r="CBU53" s="9"/>
      <c r="CBV53" s="9"/>
      <c r="CBW53" s="9"/>
      <c r="CBX53" s="9"/>
      <c r="CBY53" s="9"/>
      <c r="CBZ53" s="9"/>
      <c r="CCA53" s="9"/>
      <c r="CCB53" s="9"/>
      <c r="CCC53" s="9"/>
      <c r="CCD53" s="9"/>
      <c r="CCE53" s="9"/>
      <c r="CCF53" s="9"/>
      <c r="CCG53" s="9"/>
      <c r="CCH53" s="9"/>
      <c r="CCI53" s="9"/>
      <c r="CCJ53" s="9"/>
      <c r="CCK53" s="9"/>
      <c r="CCL53" s="9"/>
      <c r="CCM53" s="9"/>
      <c r="CCN53" s="9"/>
      <c r="CCO53" s="9"/>
      <c r="CCP53" s="9"/>
      <c r="CCQ53" s="9"/>
      <c r="CCR53" s="9"/>
      <c r="CCS53" s="9"/>
      <c r="CCT53" s="9"/>
      <c r="CCU53" s="9"/>
      <c r="CCV53" s="9"/>
      <c r="CCW53" s="9"/>
      <c r="CCX53" s="9"/>
      <c r="CCY53" s="9"/>
      <c r="CCZ53" s="9"/>
      <c r="CDA53" s="9"/>
      <c r="CDB53" s="9"/>
      <c r="CDC53" s="9"/>
      <c r="CDD53" s="9"/>
      <c r="CDE53" s="9"/>
      <c r="CDF53" s="9"/>
      <c r="CDG53" s="9"/>
      <c r="CDH53" s="9"/>
      <c r="CDI53" s="9"/>
      <c r="CDJ53" s="9"/>
      <c r="CDK53" s="9"/>
      <c r="CDL53" s="9"/>
      <c r="CDM53" s="9"/>
      <c r="CDN53" s="9"/>
      <c r="CDO53" s="9"/>
      <c r="CDP53" s="9"/>
      <c r="CDQ53" s="9"/>
      <c r="CDR53" s="9"/>
      <c r="CDS53" s="9"/>
      <c r="CDT53" s="9"/>
      <c r="CDU53" s="9"/>
      <c r="CDV53" s="9"/>
      <c r="CDW53" s="9"/>
      <c r="CDX53" s="9"/>
      <c r="CDY53" s="9"/>
      <c r="CDZ53" s="9"/>
      <c r="CEA53" s="9"/>
      <c r="CEB53" s="9"/>
      <c r="CEC53" s="9"/>
      <c r="CED53" s="9"/>
      <c r="CEE53" s="9"/>
      <c r="CEF53" s="9"/>
      <c r="CEG53" s="9"/>
      <c r="CEH53" s="9"/>
      <c r="CEI53" s="9"/>
      <c r="CEJ53" s="9"/>
      <c r="CEK53" s="9"/>
      <c r="CEL53" s="9"/>
      <c r="CEM53" s="9"/>
      <c r="CEN53" s="9"/>
      <c r="CEO53" s="9"/>
      <c r="CEP53" s="9"/>
      <c r="CEQ53" s="9"/>
      <c r="CER53" s="9"/>
      <c r="CES53" s="9"/>
      <c r="CET53" s="9"/>
      <c r="CEU53" s="9"/>
      <c r="CEV53" s="9"/>
      <c r="CEW53" s="9"/>
      <c r="CEX53" s="9"/>
      <c r="CEY53" s="9"/>
      <c r="CEZ53" s="9"/>
      <c r="CFA53" s="9"/>
      <c r="CFB53" s="9"/>
      <c r="CFC53" s="9"/>
      <c r="CFD53" s="9"/>
      <c r="CFE53" s="9"/>
      <c r="CFF53" s="9"/>
      <c r="CFG53" s="9"/>
      <c r="CFH53" s="9"/>
      <c r="CFI53" s="9"/>
      <c r="CFJ53" s="9"/>
      <c r="CFK53" s="9"/>
      <c r="CFL53" s="9"/>
      <c r="CFM53" s="9"/>
      <c r="CFN53" s="9"/>
      <c r="CFO53" s="9"/>
      <c r="CFP53" s="9"/>
      <c r="CFQ53" s="9"/>
      <c r="CFR53" s="9"/>
      <c r="CFS53" s="9"/>
      <c r="CFT53" s="9"/>
      <c r="CFU53" s="9"/>
      <c r="CFV53" s="9"/>
      <c r="CFW53" s="9"/>
      <c r="CFX53" s="9"/>
      <c r="CFY53" s="9"/>
      <c r="CFZ53" s="9"/>
      <c r="CGA53" s="9"/>
      <c r="CGB53" s="9"/>
      <c r="CGC53" s="9"/>
      <c r="CGD53" s="9"/>
      <c r="CGE53" s="9"/>
      <c r="CGF53" s="9"/>
      <c r="CGG53" s="9"/>
      <c r="CGH53" s="9"/>
      <c r="CGI53" s="9"/>
      <c r="CGJ53" s="9"/>
      <c r="CGK53" s="9"/>
      <c r="CGL53" s="9"/>
      <c r="CGM53" s="9"/>
      <c r="CGN53" s="9"/>
      <c r="CGO53" s="9"/>
      <c r="CGP53" s="9"/>
      <c r="CGQ53" s="9"/>
      <c r="CGR53" s="9"/>
      <c r="CGS53" s="9"/>
      <c r="CGT53" s="9"/>
      <c r="CGU53" s="9"/>
      <c r="CGV53" s="9"/>
      <c r="CGW53" s="9"/>
      <c r="CGX53" s="9"/>
      <c r="CGY53" s="9"/>
      <c r="CGZ53" s="9"/>
      <c r="CHA53" s="9"/>
      <c r="CHB53" s="9"/>
      <c r="CHC53" s="9"/>
      <c r="CHD53" s="9"/>
      <c r="CHE53" s="9"/>
      <c r="CHF53" s="9"/>
      <c r="CHG53" s="9"/>
      <c r="CHH53" s="9"/>
      <c r="CHI53" s="9"/>
      <c r="CHJ53" s="9"/>
      <c r="CHK53" s="9"/>
      <c r="CHL53" s="9"/>
      <c r="CHM53" s="9"/>
      <c r="CHN53" s="9"/>
      <c r="CHO53" s="9"/>
      <c r="CHP53" s="9"/>
      <c r="CHQ53" s="9"/>
      <c r="CHR53" s="9"/>
      <c r="CHS53" s="9"/>
      <c r="CHT53" s="9"/>
      <c r="CHU53" s="9"/>
      <c r="CHV53" s="9"/>
      <c r="CHW53" s="9"/>
      <c r="CHX53" s="9"/>
      <c r="CHY53" s="9"/>
      <c r="CHZ53" s="9"/>
      <c r="CIA53" s="9"/>
      <c r="CIB53" s="9"/>
      <c r="CIC53" s="9"/>
      <c r="CID53" s="9"/>
      <c r="CIE53" s="9"/>
      <c r="CIF53" s="9"/>
      <c r="CIG53" s="9"/>
      <c r="CIH53" s="9"/>
      <c r="CII53" s="9"/>
      <c r="CIJ53" s="9"/>
      <c r="CIK53" s="9"/>
      <c r="CIL53" s="9"/>
      <c r="CIM53" s="9"/>
      <c r="CIN53" s="9"/>
      <c r="CIO53" s="9"/>
      <c r="CIP53" s="9"/>
      <c r="CIQ53" s="9"/>
      <c r="CIR53" s="9"/>
      <c r="CIS53" s="9"/>
      <c r="CIT53" s="9"/>
      <c r="CIU53" s="9"/>
      <c r="CIV53" s="9"/>
      <c r="CIW53" s="9"/>
      <c r="CIX53" s="9"/>
      <c r="CIY53" s="9"/>
      <c r="CIZ53" s="9"/>
      <c r="CJA53" s="9"/>
      <c r="CJB53" s="9"/>
      <c r="CJC53" s="9"/>
      <c r="CJD53" s="9"/>
      <c r="CJE53" s="9"/>
      <c r="CJF53" s="9"/>
      <c r="CJG53" s="9"/>
      <c r="CJH53" s="9"/>
      <c r="CJI53" s="9"/>
      <c r="CJJ53" s="9"/>
      <c r="CJK53" s="9"/>
      <c r="CJL53" s="9"/>
      <c r="CJM53" s="9"/>
      <c r="CJN53" s="9"/>
      <c r="CJO53" s="9"/>
      <c r="CJP53" s="9"/>
      <c r="CJQ53" s="9"/>
      <c r="CJR53" s="9"/>
      <c r="CJS53" s="9"/>
      <c r="CJT53" s="9"/>
      <c r="CJU53" s="9"/>
      <c r="CJV53" s="9"/>
      <c r="CJW53" s="9"/>
      <c r="CJX53" s="9"/>
      <c r="CJY53" s="9"/>
      <c r="CJZ53" s="9"/>
      <c r="CKA53" s="9"/>
      <c r="CKB53" s="9"/>
      <c r="CKC53" s="9"/>
      <c r="CKD53" s="9"/>
      <c r="CKE53" s="9"/>
      <c r="CKF53" s="9"/>
      <c r="CKG53" s="9"/>
      <c r="CKH53" s="9"/>
      <c r="CKI53" s="9"/>
      <c r="CKJ53" s="9"/>
      <c r="CKK53" s="9"/>
      <c r="CKL53" s="9"/>
      <c r="CKM53" s="9"/>
      <c r="CKN53" s="9"/>
      <c r="CKO53" s="9"/>
      <c r="CKP53" s="9"/>
      <c r="CKQ53" s="9"/>
      <c r="CKR53" s="9"/>
      <c r="CKS53" s="9"/>
      <c r="CKT53" s="9"/>
      <c r="CKU53" s="9"/>
      <c r="CKV53" s="9"/>
      <c r="CKW53" s="9"/>
      <c r="CKX53" s="9"/>
      <c r="CKY53" s="9"/>
      <c r="CKZ53" s="9"/>
      <c r="CLA53" s="9"/>
      <c r="CLB53" s="9"/>
      <c r="CLC53" s="9"/>
      <c r="CLD53" s="9"/>
      <c r="CLE53" s="9"/>
      <c r="CLF53" s="9"/>
      <c r="CLG53" s="9"/>
      <c r="CLH53" s="9"/>
      <c r="CLI53" s="9"/>
      <c r="CLJ53" s="9"/>
      <c r="CLK53" s="9"/>
      <c r="CLL53" s="9"/>
      <c r="CLM53" s="9"/>
      <c r="CLN53" s="9"/>
      <c r="CLO53" s="9"/>
      <c r="CLP53" s="9"/>
      <c r="CLQ53" s="9"/>
      <c r="CLR53" s="9"/>
      <c r="CLS53" s="9"/>
      <c r="CLT53" s="9"/>
      <c r="CLU53" s="9"/>
      <c r="CLV53" s="9"/>
      <c r="CLW53" s="9"/>
      <c r="CLX53" s="9"/>
      <c r="CLY53" s="9"/>
      <c r="CLZ53" s="9"/>
      <c r="CMA53" s="9"/>
      <c r="CMB53" s="9"/>
      <c r="CMC53" s="9"/>
      <c r="CMD53" s="9"/>
      <c r="CME53" s="9"/>
      <c r="CMF53" s="9"/>
      <c r="CMG53" s="9"/>
      <c r="CMH53" s="9"/>
      <c r="CMI53" s="9"/>
      <c r="CMJ53" s="9"/>
      <c r="CMK53" s="9"/>
      <c r="CML53" s="9"/>
      <c r="CMM53" s="9"/>
      <c r="CMN53" s="9"/>
      <c r="CMO53" s="9"/>
      <c r="CMP53" s="9"/>
      <c r="CMQ53" s="9"/>
      <c r="CMR53" s="9"/>
      <c r="CMS53" s="9"/>
      <c r="CMT53" s="9"/>
      <c r="CMU53" s="9"/>
      <c r="CMV53" s="9"/>
      <c r="CMW53" s="9"/>
      <c r="CMX53" s="9"/>
      <c r="CMY53" s="9"/>
      <c r="CMZ53" s="9"/>
      <c r="CNA53" s="9"/>
      <c r="CNB53" s="9"/>
      <c r="CNC53" s="9"/>
      <c r="CND53" s="9"/>
      <c r="CNE53" s="9"/>
      <c r="CNF53" s="9"/>
      <c r="CNG53" s="9"/>
      <c r="CNH53" s="9"/>
      <c r="CNI53" s="9"/>
      <c r="CNJ53" s="9"/>
      <c r="CNK53" s="9"/>
      <c r="CNL53" s="9"/>
      <c r="CNM53" s="9"/>
      <c r="CNN53" s="9"/>
      <c r="CNO53" s="9"/>
      <c r="CNP53" s="9"/>
      <c r="CNQ53" s="9"/>
      <c r="CNR53" s="9"/>
      <c r="CNS53" s="9"/>
      <c r="CNT53" s="9"/>
      <c r="CNU53" s="9"/>
      <c r="CNV53" s="9"/>
      <c r="CNW53" s="9"/>
      <c r="CNX53" s="9"/>
      <c r="CNY53" s="9"/>
      <c r="CNZ53" s="9"/>
      <c r="COA53" s="9"/>
      <c r="COB53" s="9"/>
      <c r="COC53" s="9"/>
      <c r="COD53" s="9"/>
      <c r="COE53" s="9"/>
      <c r="COF53" s="9"/>
      <c r="COG53" s="9"/>
      <c r="COH53" s="9"/>
      <c r="COI53" s="9"/>
      <c r="COJ53" s="9"/>
      <c r="COK53" s="9"/>
      <c r="COL53" s="9"/>
      <c r="COM53" s="9"/>
      <c r="CON53" s="9"/>
      <c r="COO53" s="9"/>
      <c r="COP53" s="9"/>
      <c r="COQ53" s="9"/>
      <c r="COR53" s="9"/>
      <c r="COS53" s="9"/>
      <c r="COT53" s="9"/>
      <c r="COU53" s="9"/>
      <c r="COV53" s="9"/>
      <c r="COW53" s="9"/>
      <c r="COX53" s="9"/>
      <c r="COY53" s="9"/>
      <c r="COZ53" s="9"/>
      <c r="CPA53" s="9"/>
      <c r="CPB53" s="9"/>
      <c r="CPC53" s="9"/>
      <c r="CPD53" s="9"/>
      <c r="CPE53" s="9"/>
      <c r="CPF53" s="9"/>
      <c r="CPG53" s="9"/>
      <c r="CPH53" s="9"/>
      <c r="CPI53" s="9"/>
      <c r="CPJ53" s="9"/>
      <c r="CPK53" s="9"/>
      <c r="CPL53" s="9"/>
      <c r="CPM53" s="9"/>
      <c r="CPN53" s="9"/>
      <c r="CPO53" s="9"/>
      <c r="CPP53" s="9"/>
      <c r="CPQ53" s="9"/>
      <c r="CPR53" s="9"/>
      <c r="CPS53" s="9"/>
      <c r="CPT53" s="9"/>
      <c r="CPU53" s="9"/>
      <c r="CPV53" s="9"/>
      <c r="CPW53" s="9"/>
      <c r="CPX53" s="9"/>
      <c r="CPY53" s="9"/>
      <c r="CPZ53" s="9"/>
      <c r="CQA53" s="9"/>
      <c r="CQB53" s="9"/>
      <c r="CQC53" s="9"/>
      <c r="CQD53" s="9"/>
      <c r="CQE53" s="9"/>
      <c r="CQF53" s="9"/>
      <c r="CQG53" s="9"/>
      <c r="CQH53" s="9"/>
      <c r="CQI53" s="9"/>
      <c r="CQJ53" s="9"/>
      <c r="CQK53" s="9"/>
      <c r="CQL53" s="9"/>
      <c r="CQM53" s="9"/>
      <c r="CQN53" s="9"/>
      <c r="CQO53" s="9"/>
      <c r="CQP53" s="9"/>
      <c r="CQQ53" s="9"/>
      <c r="CQR53" s="9"/>
      <c r="CQS53" s="9"/>
      <c r="CQT53" s="9"/>
      <c r="CQU53" s="9"/>
      <c r="CQV53" s="9"/>
      <c r="CQW53" s="9"/>
      <c r="CQX53" s="9"/>
      <c r="CQY53" s="9"/>
      <c r="CQZ53" s="9"/>
      <c r="CRA53" s="9"/>
      <c r="CRB53" s="9"/>
      <c r="CRC53" s="9"/>
      <c r="CRD53" s="9"/>
      <c r="CRE53" s="9"/>
      <c r="CRF53" s="9"/>
      <c r="CRG53" s="9"/>
      <c r="CRH53" s="9"/>
      <c r="CRI53" s="9"/>
      <c r="CRJ53" s="9"/>
      <c r="CRK53" s="9"/>
      <c r="CRL53" s="9"/>
      <c r="CRM53" s="9"/>
      <c r="CRN53" s="9"/>
      <c r="CRO53" s="9"/>
      <c r="CRP53" s="9"/>
      <c r="CRQ53" s="9"/>
      <c r="CRR53" s="9"/>
      <c r="CRS53" s="9"/>
      <c r="CRT53" s="9"/>
      <c r="CRU53" s="9"/>
      <c r="CRV53" s="9"/>
      <c r="CRW53" s="9"/>
      <c r="CRX53" s="9"/>
      <c r="CRY53" s="9"/>
      <c r="CRZ53" s="9"/>
      <c r="CSA53" s="9"/>
      <c r="CSB53" s="9"/>
      <c r="CSC53" s="9"/>
      <c r="CSD53" s="9"/>
      <c r="CSE53" s="9"/>
      <c r="CSF53" s="9"/>
      <c r="CSG53" s="9"/>
      <c r="CSH53" s="9"/>
      <c r="CSI53" s="9"/>
      <c r="CSJ53" s="9"/>
      <c r="CSK53" s="9"/>
      <c r="CSL53" s="9"/>
      <c r="CSM53" s="9"/>
      <c r="CSN53" s="9"/>
      <c r="CSO53" s="9"/>
      <c r="CSP53" s="9"/>
      <c r="CSQ53" s="9"/>
      <c r="CSR53" s="9"/>
      <c r="CSS53" s="9"/>
      <c r="CST53" s="9"/>
      <c r="CSU53" s="9"/>
      <c r="CSV53" s="9"/>
      <c r="CSW53" s="9"/>
      <c r="CSX53" s="9"/>
      <c r="CSY53" s="9"/>
      <c r="CSZ53" s="9"/>
      <c r="CTA53" s="9"/>
      <c r="CTB53" s="9"/>
      <c r="CTC53" s="9"/>
      <c r="CTD53" s="9"/>
      <c r="CTE53" s="9"/>
      <c r="CTF53" s="9"/>
      <c r="CTG53" s="9"/>
      <c r="CTH53" s="9"/>
      <c r="CTI53" s="9"/>
      <c r="CTJ53" s="9"/>
      <c r="CTK53" s="9"/>
      <c r="CTL53" s="9"/>
      <c r="CTM53" s="9"/>
      <c r="CTN53" s="9"/>
      <c r="CTO53" s="9"/>
      <c r="CTP53" s="9"/>
      <c r="CTQ53" s="9"/>
      <c r="CTR53" s="9"/>
      <c r="CTS53" s="9"/>
      <c r="CTT53" s="9"/>
      <c r="CTU53" s="9"/>
      <c r="CTV53" s="9"/>
      <c r="CTW53" s="9"/>
      <c r="CTX53" s="9"/>
      <c r="CTY53" s="9"/>
      <c r="CTZ53" s="9"/>
      <c r="CUA53" s="9"/>
      <c r="CUB53" s="9"/>
      <c r="CUC53" s="9"/>
      <c r="CUD53" s="9"/>
      <c r="CUE53" s="9"/>
      <c r="CUF53" s="9"/>
      <c r="CUG53" s="9"/>
      <c r="CUH53" s="9"/>
      <c r="CUI53" s="9"/>
      <c r="CUJ53" s="9"/>
      <c r="CUK53" s="9"/>
      <c r="CUL53" s="9"/>
      <c r="CUM53" s="9"/>
      <c r="CUN53" s="9"/>
      <c r="CUO53" s="9"/>
      <c r="CUP53" s="9"/>
      <c r="CUQ53" s="9"/>
      <c r="CUR53" s="9"/>
      <c r="CUS53" s="9"/>
      <c r="CUT53" s="9"/>
      <c r="CUU53" s="9"/>
      <c r="CUV53" s="9"/>
      <c r="CUW53" s="9"/>
      <c r="CUX53" s="9"/>
      <c r="CUY53" s="9"/>
      <c r="CUZ53" s="9"/>
      <c r="CVA53" s="9"/>
      <c r="CVB53" s="9"/>
      <c r="CVC53" s="9"/>
      <c r="CVD53" s="9"/>
      <c r="CVE53" s="9"/>
      <c r="CVF53" s="9"/>
      <c r="CVG53" s="9"/>
      <c r="CVH53" s="9"/>
      <c r="CVI53" s="9"/>
      <c r="CVJ53" s="9"/>
      <c r="CVK53" s="9"/>
      <c r="CVL53" s="9"/>
      <c r="CVM53" s="9"/>
      <c r="CVN53" s="9"/>
      <c r="CVO53" s="9"/>
      <c r="CVP53" s="9"/>
      <c r="CVQ53" s="9"/>
      <c r="CVR53" s="9"/>
      <c r="CVS53" s="9"/>
      <c r="CVT53" s="9"/>
      <c r="CVU53" s="9"/>
      <c r="CVV53" s="9"/>
      <c r="CVW53" s="9"/>
      <c r="CVX53" s="9"/>
      <c r="CVY53" s="9"/>
      <c r="CVZ53" s="9"/>
      <c r="CWA53" s="9"/>
      <c r="CWB53" s="9"/>
      <c r="CWC53" s="9"/>
      <c r="CWD53" s="9"/>
      <c r="CWE53" s="9"/>
      <c r="CWF53" s="9"/>
      <c r="CWG53" s="9"/>
      <c r="CWH53" s="9"/>
      <c r="CWI53" s="9"/>
      <c r="CWJ53" s="9"/>
      <c r="CWK53" s="9"/>
      <c r="CWL53" s="9"/>
      <c r="CWM53" s="9"/>
      <c r="CWN53" s="9"/>
      <c r="CWO53" s="9"/>
      <c r="CWP53" s="9"/>
      <c r="CWQ53" s="9"/>
      <c r="CWR53" s="9"/>
    </row>
    <row r="54" spans="1:2644" ht="120.6" customHeight="1" x14ac:dyDescent="0.3">
      <c r="A54" s="93" t="s">
        <v>154</v>
      </c>
      <c r="B54" s="93"/>
      <c r="C54" s="93"/>
      <c r="D54" s="93"/>
      <c r="E54" s="93"/>
      <c r="F54" s="93"/>
      <c r="G54" s="93"/>
      <c r="H54" s="93"/>
      <c r="I54" s="93"/>
      <c r="J54" s="93"/>
      <c r="K54" s="93"/>
      <c r="L54" s="93"/>
      <c r="M54" s="37"/>
      <c r="N54" s="37"/>
      <c r="O54" s="1"/>
      <c r="P54" s="1"/>
      <c r="Q54" s="1"/>
      <c r="R54" s="1"/>
      <c r="S54" s="1"/>
      <c r="T54" s="1"/>
      <c r="U54" s="1"/>
      <c r="V54" s="1"/>
      <c r="W54" s="1"/>
      <c r="X54" s="1"/>
      <c r="Y54" s="1"/>
      <c r="Z54" s="1"/>
      <c r="AA54" s="1"/>
      <c r="AB54" s="1"/>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row>
    <row r="55" spans="1:2644" ht="120.6" customHeight="1" x14ac:dyDescent="0.3">
      <c r="A55" s="93"/>
      <c r="B55" s="93"/>
      <c r="C55" s="93"/>
      <c r="D55" s="93"/>
      <c r="E55" s="93"/>
      <c r="F55" s="93"/>
      <c r="G55" s="93"/>
      <c r="H55" s="93"/>
      <c r="I55" s="93"/>
      <c r="J55" s="93"/>
      <c r="K55" s="93"/>
      <c r="L55" s="93"/>
      <c r="M55" s="37"/>
      <c r="N55" s="37"/>
      <c r="O55" s="1"/>
      <c r="P55" s="1"/>
      <c r="Q55" s="1"/>
      <c r="R55" s="1"/>
      <c r="S55" s="1"/>
      <c r="T55" s="1"/>
      <c r="U55" s="1"/>
      <c r="V55" s="1"/>
      <c r="W55" s="1"/>
      <c r="X55" s="1"/>
      <c r="Y55" s="1"/>
      <c r="Z55" s="1"/>
      <c r="AA55" s="1"/>
      <c r="AB55" s="1"/>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row>
    <row r="56" spans="1:2644" ht="15.6" customHeight="1" x14ac:dyDescent="0.3">
      <c r="A56" s="93"/>
      <c r="B56" s="93"/>
      <c r="C56" s="93"/>
      <c r="D56" s="93"/>
      <c r="E56" s="93"/>
      <c r="F56" s="93"/>
      <c r="G56" s="93"/>
      <c r="H56" s="93"/>
      <c r="I56" s="93"/>
      <c r="J56" s="93"/>
      <c r="K56" s="93"/>
      <c r="L56" s="93"/>
      <c r="M56" s="37"/>
      <c r="N56" s="37"/>
      <c r="O56" s="4"/>
      <c r="P56" s="4"/>
      <c r="Q56" s="4"/>
      <c r="R56" s="4"/>
      <c r="S56" s="4"/>
      <c r="T56" s="4"/>
      <c r="U56" s="4"/>
      <c r="V56" s="4"/>
      <c r="W56" s="4"/>
      <c r="X56" s="4"/>
      <c r="Y56" s="4"/>
      <c r="Z56" s="4"/>
      <c r="AA56" s="1"/>
      <c r="AB56" s="1"/>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row>
    <row r="57" spans="1:2644" ht="15.6" customHeight="1" x14ac:dyDescent="0.3">
      <c r="A57" s="93"/>
      <c r="B57" s="93"/>
      <c r="C57" s="93"/>
      <c r="D57" s="93"/>
      <c r="E57" s="93"/>
      <c r="F57" s="93"/>
      <c r="G57" s="93"/>
      <c r="H57" s="93"/>
      <c r="I57" s="93"/>
      <c r="J57" s="93"/>
      <c r="K57" s="93"/>
      <c r="L57" s="93"/>
      <c r="M57" s="37"/>
      <c r="N57" s="37"/>
      <c r="O57" s="4"/>
      <c r="P57" s="4"/>
      <c r="Q57" s="4"/>
      <c r="R57" s="4"/>
      <c r="S57" s="4"/>
      <c r="T57" s="4"/>
      <c r="U57" s="4"/>
      <c r="V57" s="4"/>
      <c r="W57" s="4"/>
      <c r="X57" s="4"/>
      <c r="Y57" s="4"/>
      <c r="Z57" s="4"/>
      <c r="AA57" s="1"/>
      <c r="AB57" s="1"/>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row>
    <row r="58" spans="1:2644" ht="15.6" customHeight="1" x14ac:dyDescent="0.3">
      <c r="A58" s="93"/>
      <c r="B58" s="93"/>
      <c r="C58" s="93"/>
      <c r="D58" s="93"/>
      <c r="E58" s="93"/>
      <c r="F58" s="93"/>
      <c r="G58" s="93"/>
      <c r="H58" s="93"/>
      <c r="I58" s="93"/>
      <c r="J58" s="93"/>
      <c r="K58" s="93"/>
      <c r="L58" s="93"/>
      <c r="M58" s="37"/>
      <c r="N58" s="37"/>
      <c r="O58" s="4"/>
      <c r="P58" s="4"/>
      <c r="Q58" s="4"/>
      <c r="R58" s="4"/>
      <c r="S58" s="4"/>
      <c r="T58" s="4"/>
      <c r="U58" s="4"/>
      <c r="V58" s="4"/>
      <c r="W58" s="4"/>
      <c r="X58" s="4"/>
      <c r="Y58" s="4"/>
      <c r="Z58" s="4"/>
      <c r="AA58" s="1"/>
      <c r="AB58" s="1"/>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row>
    <row r="59" spans="1:2644" ht="21" customHeight="1" x14ac:dyDescent="0.3">
      <c r="A59" s="93"/>
      <c r="B59" s="93"/>
      <c r="C59" s="93"/>
      <c r="D59" s="93"/>
      <c r="E59" s="93"/>
      <c r="F59" s="93"/>
      <c r="G59" s="93"/>
      <c r="H59" s="93"/>
      <c r="I59" s="93"/>
      <c r="J59" s="93"/>
      <c r="K59" s="93"/>
      <c r="L59" s="93"/>
      <c r="M59" s="37"/>
      <c r="N59" s="37"/>
      <c r="O59" s="4"/>
      <c r="P59" s="4"/>
      <c r="Q59" s="4"/>
      <c r="R59" s="4"/>
      <c r="S59" s="4"/>
      <c r="T59" s="4"/>
      <c r="U59" s="4"/>
      <c r="V59" s="4"/>
      <c r="W59" s="4"/>
      <c r="X59" s="4"/>
      <c r="Y59" s="4"/>
      <c r="Z59" s="4"/>
      <c r="AA59" s="1"/>
      <c r="AB59" s="1"/>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row>
    <row r="60" spans="1:2644" ht="161.4" customHeight="1" x14ac:dyDescent="0.3">
      <c r="A60" s="93"/>
      <c r="B60" s="93"/>
      <c r="C60" s="93"/>
      <c r="D60" s="93"/>
      <c r="E60" s="93"/>
      <c r="F60" s="93"/>
      <c r="G60" s="93"/>
      <c r="H60" s="93"/>
      <c r="I60" s="93"/>
      <c r="J60" s="93"/>
      <c r="K60" s="93"/>
      <c r="L60" s="93"/>
      <c r="M60" s="37"/>
      <c r="N60" s="37"/>
      <c r="O60" s="4"/>
      <c r="P60" s="4"/>
      <c r="Q60" s="4"/>
      <c r="R60" s="4"/>
      <c r="S60" s="4"/>
      <c r="T60" s="4"/>
      <c r="U60" s="4"/>
      <c r="V60" s="4"/>
      <c r="W60" s="4"/>
      <c r="X60" s="4"/>
      <c r="Y60" s="4"/>
      <c r="Z60" s="4"/>
      <c r="AA60" s="1"/>
      <c r="AB60" s="1"/>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row>
    <row r="61" spans="1:2644" s="24" customFormat="1" ht="54.6" customHeight="1" x14ac:dyDescent="0.35">
      <c r="A61" s="118" t="s">
        <v>101</v>
      </c>
      <c r="B61" s="118"/>
      <c r="C61" s="118"/>
      <c r="D61" s="118"/>
      <c r="E61" s="118"/>
      <c r="F61" s="118"/>
      <c r="G61" s="118"/>
      <c r="H61" s="118"/>
      <c r="I61" s="92"/>
      <c r="J61" s="92"/>
      <c r="K61" s="92"/>
      <c r="L61" s="92"/>
      <c r="M61" s="92"/>
      <c r="N61" s="92"/>
    </row>
    <row r="62" spans="1:2644" s="24" customFormat="1" ht="409.2" customHeight="1" x14ac:dyDescent="0.35">
      <c r="A62" s="101" t="s">
        <v>12</v>
      </c>
      <c r="B62" s="103" t="s">
        <v>102</v>
      </c>
      <c r="C62" s="103" t="s">
        <v>13</v>
      </c>
      <c r="D62" s="105" t="s">
        <v>155</v>
      </c>
      <c r="E62" s="106"/>
      <c r="F62" s="106"/>
      <c r="G62" s="106"/>
      <c r="H62" s="107"/>
      <c r="I62" s="92"/>
      <c r="J62" s="92"/>
      <c r="K62" s="92"/>
      <c r="L62" s="92"/>
      <c r="M62" s="92"/>
      <c r="N62" s="92"/>
    </row>
    <row r="63" spans="1:2644" s="24" customFormat="1" ht="58.95" customHeight="1" x14ac:dyDescent="0.35">
      <c r="A63" s="102"/>
      <c r="B63" s="104"/>
      <c r="C63" s="104"/>
      <c r="D63" s="108"/>
      <c r="E63" s="109"/>
      <c r="F63" s="109"/>
      <c r="G63" s="109"/>
      <c r="H63" s="110"/>
      <c r="I63" s="41"/>
      <c r="J63" s="41"/>
      <c r="K63" s="41"/>
      <c r="L63" s="41"/>
      <c r="M63" s="41"/>
      <c r="N63" s="41"/>
    </row>
    <row r="64" spans="1:2644" s="24" customFormat="1" ht="36" customHeight="1" x14ac:dyDescent="0.35">
      <c r="A64" s="45" t="s">
        <v>138</v>
      </c>
      <c r="B64" s="46">
        <v>2</v>
      </c>
      <c r="C64" s="47">
        <v>3</v>
      </c>
      <c r="D64" s="98">
        <v>4</v>
      </c>
      <c r="E64" s="99"/>
      <c r="F64" s="99"/>
      <c r="G64" s="99"/>
      <c r="H64" s="100"/>
      <c r="I64" s="41"/>
      <c r="J64" s="41"/>
      <c r="K64" s="41"/>
      <c r="L64" s="41"/>
      <c r="M64" s="41"/>
      <c r="N64" s="41"/>
    </row>
    <row r="65" spans="1:14" s="24" customFormat="1" ht="218.4" customHeight="1" x14ac:dyDescent="0.35">
      <c r="A65" s="26" t="s">
        <v>3</v>
      </c>
      <c r="B65" s="119" t="s">
        <v>295</v>
      </c>
      <c r="C65" s="119"/>
      <c r="D65" s="119"/>
      <c r="E65" s="119"/>
      <c r="F65" s="119"/>
      <c r="G65" s="119"/>
      <c r="H65" s="119"/>
      <c r="I65" s="92"/>
      <c r="J65" s="92"/>
      <c r="K65" s="92"/>
      <c r="L65" s="92"/>
      <c r="M65" s="92"/>
      <c r="N65" s="92"/>
    </row>
    <row r="66" spans="1:14" s="24" customFormat="1" ht="46.95" customHeight="1" x14ac:dyDescent="0.35">
      <c r="A66" s="27" t="s">
        <v>2</v>
      </c>
      <c r="B66" s="34" t="s">
        <v>35</v>
      </c>
      <c r="C66" s="36" t="s">
        <v>36</v>
      </c>
      <c r="D66" s="95" t="s">
        <v>248</v>
      </c>
      <c r="E66" s="96"/>
      <c r="F66" s="96"/>
      <c r="G66" s="96"/>
      <c r="H66" s="97"/>
      <c r="I66" s="92"/>
      <c r="J66" s="92"/>
      <c r="K66" s="92"/>
      <c r="L66" s="92"/>
      <c r="M66" s="92"/>
      <c r="N66" s="92"/>
    </row>
    <row r="67" spans="1:14" s="24" customFormat="1" ht="46.95" customHeight="1" x14ac:dyDescent="0.35">
      <c r="A67" s="27" t="s">
        <v>37</v>
      </c>
      <c r="B67" s="34" t="s">
        <v>38</v>
      </c>
      <c r="C67" s="36" t="s">
        <v>39</v>
      </c>
      <c r="D67" s="95" t="s">
        <v>249</v>
      </c>
      <c r="E67" s="96"/>
      <c r="F67" s="96"/>
      <c r="G67" s="96"/>
      <c r="H67" s="97"/>
      <c r="I67" s="92"/>
      <c r="J67" s="92"/>
      <c r="K67" s="92"/>
      <c r="L67" s="92"/>
      <c r="M67" s="92"/>
      <c r="N67" s="92"/>
    </row>
    <row r="68" spans="1:14" s="24" customFormat="1" ht="46.95" customHeight="1" x14ac:dyDescent="0.35">
      <c r="A68" s="27" t="s">
        <v>40</v>
      </c>
      <c r="B68" s="34" t="s">
        <v>41</v>
      </c>
      <c r="C68" s="36" t="s">
        <v>42</v>
      </c>
      <c r="D68" s="95" t="s">
        <v>250</v>
      </c>
      <c r="E68" s="96"/>
      <c r="F68" s="96"/>
      <c r="G68" s="96"/>
      <c r="H68" s="97"/>
      <c r="I68" s="92"/>
      <c r="J68" s="92"/>
      <c r="K68" s="92"/>
      <c r="L68" s="92"/>
      <c r="M68" s="92"/>
      <c r="N68" s="92"/>
    </row>
    <row r="69" spans="1:14" s="24" customFormat="1" ht="46.95" customHeight="1" x14ac:dyDescent="0.35">
      <c r="A69" s="27" t="s">
        <v>43</v>
      </c>
      <c r="B69" s="34" t="s">
        <v>44</v>
      </c>
      <c r="C69" s="36" t="s">
        <v>45</v>
      </c>
      <c r="D69" s="95" t="s">
        <v>251</v>
      </c>
      <c r="E69" s="96"/>
      <c r="F69" s="96"/>
      <c r="G69" s="96"/>
      <c r="H69" s="97"/>
      <c r="I69" s="92"/>
      <c r="J69" s="92"/>
      <c r="K69" s="92"/>
      <c r="L69" s="92"/>
      <c r="M69" s="92"/>
      <c r="N69" s="92"/>
    </row>
    <row r="70" spans="1:14" s="24" customFormat="1" ht="46.95" customHeight="1" x14ac:dyDescent="0.35">
      <c r="A70" s="27" t="s">
        <v>46</v>
      </c>
      <c r="B70" s="34" t="s">
        <v>47</v>
      </c>
      <c r="C70" s="36" t="s">
        <v>48</v>
      </c>
      <c r="D70" s="95" t="s">
        <v>252</v>
      </c>
      <c r="E70" s="96"/>
      <c r="F70" s="96"/>
      <c r="G70" s="96"/>
      <c r="H70" s="97"/>
      <c r="I70" s="92"/>
      <c r="J70" s="92"/>
      <c r="K70" s="92"/>
      <c r="L70" s="92"/>
      <c r="M70" s="92"/>
      <c r="N70" s="92"/>
    </row>
    <row r="71" spans="1:14" s="24" customFormat="1" ht="46.95" customHeight="1" x14ac:dyDescent="0.35">
      <c r="A71" s="27" t="s">
        <v>50</v>
      </c>
      <c r="B71" s="34" t="s">
        <v>49</v>
      </c>
      <c r="C71" s="36" t="s">
        <v>51</v>
      </c>
      <c r="D71" s="95" t="s">
        <v>253</v>
      </c>
      <c r="E71" s="96"/>
      <c r="F71" s="96"/>
      <c r="G71" s="96"/>
      <c r="H71" s="97"/>
      <c r="I71" s="92"/>
      <c r="J71" s="92"/>
      <c r="K71" s="92"/>
      <c r="L71" s="92"/>
      <c r="M71" s="92"/>
      <c r="N71" s="92"/>
    </row>
    <row r="72" spans="1:14" s="24" customFormat="1" ht="46.95" customHeight="1" x14ac:dyDescent="0.35">
      <c r="A72" s="27" t="s">
        <v>53</v>
      </c>
      <c r="B72" s="34" t="s">
        <v>54</v>
      </c>
      <c r="C72" s="36" t="s">
        <v>55</v>
      </c>
      <c r="D72" s="95" t="s">
        <v>254</v>
      </c>
      <c r="E72" s="96"/>
      <c r="F72" s="96"/>
      <c r="G72" s="96"/>
      <c r="H72" s="97"/>
      <c r="I72" s="92"/>
      <c r="J72" s="92"/>
      <c r="K72" s="92"/>
      <c r="L72" s="92"/>
      <c r="M72" s="92"/>
      <c r="N72" s="92"/>
    </row>
    <row r="73" spans="1:14" s="24" customFormat="1" ht="46.95" customHeight="1" x14ac:dyDescent="0.35">
      <c r="A73" s="27" t="s">
        <v>52</v>
      </c>
      <c r="B73" s="34" t="s">
        <v>56</v>
      </c>
      <c r="C73" s="36" t="s">
        <v>153</v>
      </c>
      <c r="D73" s="95" t="s">
        <v>255</v>
      </c>
      <c r="E73" s="96"/>
      <c r="F73" s="96"/>
      <c r="G73" s="96"/>
      <c r="H73" s="97"/>
      <c r="I73" s="92"/>
      <c r="J73" s="92"/>
      <c r="K73" s="92"/>
      <c r="L73" s="92"/>
      <c r="M73" s="92"/>
      <c r="N73" s="92"/>
    </row>
    <row r="74" spans="1:14" s="24" customFormat="1" ht="46.95" customHeight="1" x14ac:dyDescent="0.35">
      <c r="A74" s="27" t="s">
        <v>57</v>
      </c>
      <c r="B74" s="34" t="s">
        <v>58</v>
      </c>
      <c r="C74" s="36" t="s">
        <v>59</v>
      </c>
      <c r="D74" s="95" t="s">
        <v>256</v>
      </c>
      <c r="E74" s="96"/>
      <c r="F74" s="96"/>
      <c r="G74" s="96"/>
      <c r="H74" s="97"/>
      <c r="I74" s="92"/>
      <c r="J74" s="92"/>
      <c r="K74" s="92"/>
      <c r="L74" s="92"/>
      <c r="M74" s="92"/>
      <c r="N74" s="92"/>
    </row>
    <row r="75" spans="1:14" s="24" customFormat="1" ht="57.6" customHeight="1" x14ac:dyDescent="0.35">
      <c r="A75" s="27" t="s">
        <v>60</v>
      </c>
      <c r="B75" s="34" t="s">
        <v>61</v>
      </c>
      <c r="C75" s="36" t="s">
        <v>62</v>
      </c>
      <c r="D75" s="95" t="s">
        <v>257</v>
      </c>
      <c r="E75" s="96"/>
      <c r="F75" s="96"/>
      <c r="G75" s="96"/>
      <c r="H75" s="97"/>
      <c r="I75" s="92"/>
      <c r="J75" s="92"/>
      <c r="K75" s="92"/>
      <c r="L75" s="92"/>
      <c r="M75" s="92"/>
      <c r="N75" s="92"/>
    </row>
    <row r="76" spans="1:14" s="24" customFormat="1" ht="51.6" customHeight="1" x14ac:dyDescent="0.35">
      <c r="A76" s="27" t="s">
        <v>63</v>
      </c>
      <c r="B76" s="34" t="s">
        <v>64</v>
      </c>
      <c r="C76" s="36" t="s">
        <v>65</v>
      </c>
      <c r="D76" s="95" t="s">
        <v>258</v>
      </c>
      <c r="E76" s="96"/>
      <c r="F76" s="96"/>
      <c r="G76" s="96"/>
      <c r="H76" s="97"/>
      <c r="I76" s="92"/>
      <c r="J76" s="92"/>
      <c r="K76" s="92"/>
      <c r="L76" s="92"/>
      <c r="M76" s="92"/>
      <c r="N76" s="92"/>
    </row>
    <row r="77" spans="1:14" s="24" customFormat="1" ht="46.95" customHeight="1" x14ac:dyDescent="0.35">
      <c r="A77" s="27" t="s">
        <v>66</v>
      </c>
      <c r="B77" s="34" t="s">
        <v>67</v>
      </c>
      <c r="C77" s="36" t="s">
        <v>192</v>
      </c>
      <c r="D77" s="95" t="s">
        <v>260</v>
      </c>
      <c r="E77" s="96"/>
      <c r="F77" s="96"/>
      <c r="G77" s="96"/>
      <c r="H77" s="97"/>
      <c r="I77" s="92"/>
      <c r="J77" s="92"/>
      <c r="K77" s="92"/>
      <c r="L77" s="92"/>
      <c r="M77" s="92"/>
      <c r="N77" s="92"/>
    </row>
    <row r="78" spans="1:14" s="24" customFormat="1" ht="46.95" customHeight="1" x14ac:dyDescent="0.35">
      <c r="A78" s="27" t="s">
        <v>69</v>
      </c>
      <c r="B78" s="34" t="s">
        <v>68</v>
      </c>
      <c r="C78" s="36" t="s">
        <v>143</v>
      </c>
      <c r="D78" s="95" t="s">
        <v>259</v>
      </c>
      <c r="E78" s="96"/>
      <c r="F78" s="96"/>
      <c r="G78" s="96"/>
      <c r="H78" s="97"/>
      <c r="I78" s="92"/>
      <c r="J78" s="92"/>
      <c r="K78" s="92"/>
      <c r="L78" s="92"/>
      <c r="M78" s="92"/>
      <c r="N78" s="92"/>
    </row>
    <row r="79" spans="1:14" s="24" customFormat="1" ht="46.95" customHeight="1" x14ac:dyDescent="0.35">
      <c r="A79" s="27" t="s">
        <v>70</v>
      </c>
      <c r="B79" s="34" t="s">
        <v>71</v>
      </c>
      <c r="C79" s="36" t="s">
        <v>72</v>
      </c>
      <c r="D79" s="95" t="s">
        <v>273</v>
      </c>
      <c r="E79" s="96"/>
      <c r="F79" s="96"/>
      <c r="G79" s="96"/>
      <c r="H79" s="97"/>
      <c r="I79" s="92"/>
      <c r="J79" s="92"/>
      <c r="K79" s="92"/>
      <c r="L79" s="92"/>
      <c r="M79" s="92"/>
      <c r="N79" s="92"/>
    </row>
    <row r="80" spans="1:14" s="24" customFormat="1" ht="46.95" customHeight="1" x14ac:dyDescent="0.35">
      <c r="A80" s="27" t="s">
        <v>73</v>
      </c>
      <c r="B80" s="34" t="s">
        <v>74</v>
      </c>
      <c r="C80" s="36" t="s">
        <v>151</v>
      </c>
      <c r="D80" s="95" t="s">
        <v>296</v>
      </c>
      <c r="E80" s="96"/>
      <c r="F80" s="96"/>
      <c r="G80" s="96"/>
      <c r="H80" s="97"/>
      <c r="I80" s="92"/>
      <c r="J80" s="92"/>
      <c r="K80" s="92"/>
      <c r="L80" s="92"/>
      <c r="M80" s="92"/>
      <c r="N80" s="92"/>
    </row>
    <row r="81" spans="1:214" s="24" customFormat="1" ht="85.2" customHeight="1" x14ac:dyDescent="0.35">
      <c r="A81" s="27" t="s">
        <v>75</v>
      </c>
      <c r="B81" s="34" t="s">
        <v>76</v>
      </c>
      <c r="C81" s="36" t="s">
        <v>144</v>
      </c>
      <c r="D81" s="95" t="s">
        <v>261</v>
      </c>
      <c r="E81" s="96"/>
      <c r="F81" s="96"/>
      <c r="G81" s="96"/>
      <c r="H81" s="97"/>
      <c r="I81" s="92"/>
      <c r="J81" s="92"/>
      <c r="K81" s="92"/>
      <c r="L81" s="92"/>
      <c r="M81" s="92"/>
      <c r="N81" s="92"/>
    </row>
    <row r="82" spans="1:214" s="24" customFormat="1" ht="104.4" customHeight="1" x14ac:dyDescent="0.35">
      <c r="A82" s="27" t="s">
        <v>77</v>
      </c>
      <c r="B82" s="34" t="s">
        <v>78</v>
      </c>
      <c r="C82" s="36" t="s">
        <v>145</v>
      </c>
      <c r="D82" s="95" t="s">
        <v>297</v>
      </c>
      <c r="E82" s="96"/>
      <c r="F82" s="96"/>
      <c r="G82" s="96"/>
      <c r="H82" s="97"/>
      <c r="I82" s="92"/>
      <c r="J82" s="92"/>
      <c r="K82" s="92"/>
      <c r="L82" s="92"/>
      <c r="M82" s="92"/>
      <c r="N82" s="92"/>
    </row>
    <row r="83" spans="1:214" s="24" customFormat="1" ht="46.95" customHeight="1" x14ac:dyDescent="0.35">
      <c r="A83" s="27" t="s">
        <v>79</v>
      </c>
      <c r="B83" s="34" t="s">
        <v>80</v>
      </c>
      <c r="C83" s="36" t="s">
        <v>81</v>
      </c>
      <c r="D83" s="95" t="s">
        <v>262</v>
      </c>
      <c r="E83" s="96"/>
      <c r="F83" s="96"/>
      <c r="G83" s="96"/>
      <c r="H83" s="97"/>
      <c r="I83" s="92"/>
      <c r="J83" s="92"/>
      <c r="K83" s="92"/>
      <c r="L83" s="92"/>
      <c r="M83" s="92"/>
      <c r="N83" s="92"/>
    </row>
    <row r="84" spans="1:214" s="24" customFormat="1" ht="55.8" customHeight="1" x14ac:dyDescent="0.35">
      <c r="A84" s="27" t="s">
        <v>82</v>
      </c>
      <c r="B84" s="34" t="s">
        <v>83</v>
      </c>
      <c r="C84" s="36" t="s">
        <v>84</v>
      </c>
      <c r="D84" s="95" t="s">
        <v>263</v>
      </c>
      <c r="E84" s="96"/>
      <c r="F84" s="96"/>
      <c r="G84" s="96"/>
      <c r="H84" s="97"/>
      <c r="I84" s="92"/>
      <c r="J84" s="92"/>
      <c r="K84" s="92"/>
      <c r="L84" s="92"/>
      <c r="M84" s="92"/>
      <c r="N84" s="92"/>
    </row>
    <row r="85" spans="1:214" s="22" customFormat="1" ht="13.95" customHeight="1" x14ac:dyDescent="0.3">
      <c r="A85" s="94"/>
      <c r="B85" s="94"/>
      <c r="C85" s="94"/>
      <c r="D85" s="94"/>
      <c r="E85" s="94"/>
      <c r="F85" s="94"/>
      <c r="G85" s="94"/>
      <c r="H85" s="94"/>
      <c r="I85" s="94"/>
      <c r="J85" s="94"/>
      <c r="K85" s="94"/>
      <c r="L85" s="94"/>
      <c r="M85" s="94"/>
      <c r="N85" s="94"/>
    </row>
    <row r="86" spans="1:214" s="22" customFormat="1" ht="39.6" customHeight="1" x14ac:dyDescent="0.3">
      <c r="A86" s="94"/>
      <c r="B86" s="94"/>
      <c r="C86" s="94"/>
      <c r="D86" s="94"/>
      <c r="E86" s="94"/>
      <c r="F86" s="94"/>
      <c r="G86" s="94"/>
      <c r="H86" s="94"/>
      <c r="I86" s="94"/>
      <c r="J86" s="94"/>
      <c r="K86" s="94"/>
      <c r="L86" s="94"/>
      <c r="M86" s="94"/>
      <c r="N86" s="94"/>
    </row>
    <row r="87" spans="1:214" s="23" customFormat="1" ht="15.6" customHeight="1" x14ac:dyDescent="0.3">
      <c r="A87" s="94"/>
      <c r="B87" s="94"/>
      <c r="C87" s="94"/>
      <c r="D87" s="94"/>
      <c r="E87" s="94"/>
      <c r="F87" s="94"/>
      <c r="G87" s="94"/>
      <c r="H87" s="94"/>
      <c r="I87" s="94"/>
      <c r="J87" s="94"/>
      <c r="K87" s="94"/>
      <c r="L87" s="94"/>
      <c r="M87" s="94"/>
      <c r="N87" s="94"/>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22"/>
      <c r="GJ87" s="22"/>
      <c r="GK87" s="22"/>
      <c r="GL87" s="22"/>
      <c r="GM87" s="22"/>
      <c r="GN87" s="22"/>
      <c r="GO87" s="22"/>
      <c r="GP87" s="22"/>
      <c r="GQ87" s="22"/>
      <c r="GR87" s="22"/>
      <c r="GS87" s="22"/>
      <c r="GT87" s="22"/>
      <c r="GU87" s="22"/>
      <c r="GV87" s="22"/>
      <c r="GW87" s="22"/>
      <c r="GX87" s="22"/>
      <c r="GY87" s="22"/>
      <c r="GZ87" s="22"/>
      <c r="HA87" s="22"/>
      <c r="HB87" s="22"/>
      <c r="HC87" s="22"/>
      <c r="HD87" s="22"/>
      <c r="HE87" s="22"/>
      <c r="HF87" s="22"/>
    </row>
    <row r="88" spans="1:214" s="23" customFormat="1" ht="46.2" customHeight="1" x14ac:dyDescent="0.3">
      <c r="A88" s="94"/>
      <c r="B88" s="94"/>
      <c r="C88" s="94"/>
      <c r="D88" s="94"/>
      <c r="E88" s="94"/>
      <c r="F88" s="94"/>
      <c r="G88" s="94"/>
      <c r="H88" s="94"/>
      <c r="I88" s="94"/>
      <c r="J88" s="94"/>
      <c r="K88" s="94"/>
      <c r="L88" s="94"/>
      <c r="M88" s="94"/>
      <c r="N88" s="94"/>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c r="GI88" s="22"/>
      <c r="GJ88" s="22"/>
      <c r="GK88" s="22"/>
      <c r="GL88" s="22"/>
      <c r="GM88" s="22"/>
      <c r="GN88" s="22"/>
      <c r="GO88" s="22"/>
      <c r="GP88" s="22"/>
      <c r="GQ88" s="22"/>
      <c r="GR88" s="22"/>
      <c r="GS88" s="22"/>
      <c r="GT88" s="22"/>
      <c r="GU88" s="22"/>
      <c r="GV88" s="22"/>
      <c r="GW88" s="22"/>
      <c r="GX88" s="22"/>
      <c r="GY88" s="22"/>
      <c r="GZ88" s="22"/>
      <c r="HA88" s="22"/>
      <c r="HB88" s="22"/>
      <c r="HC88" s="22"/>
      <c r="HD88" s="22"/>
      <c r="HE88" s="22"/>
      <c r="HF88" s="22"/>
    </row>
    <row r="89" spans="1:214" s="23" customFormat="1" ht="97.95" customHeight="1" x14ac:dyDescent="0.3">
      <c r="A89" s="80" t="s">
        <v>104</v>
      </c>
      <c r="B89" s="80"/>
      <c r="C89" s="80"/>
      <c r="D89" s="80"/>
      <c r="E89" s="80"/>
      <c r="F89" s="80"/>
      <c r="G89" s="80"/>
      <c r="H89" s="80"/>
      <c r="I89" s="35"/>
      <c r="J89" s="35"/>
      <c r="K89" s="35"/>
      <c r="L89" s="35"/>
      <c r="M89" s="35"/>
      <c r="N89" s="35"/>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c r="GI89" s="22"/>
      <c r="GJ89" s="22"/>
      <c r="GK89" s="22"/>
      <c r="GL89" s="22"/>
      <c r="GM89" s="22"/>
      <c r="GN89" s="22"/>
      <c r="GO89" s="22"/>
      <c r="GP89" s="22"/>
      <c r="GQ89" s="22"/>
      <c r="GR89" s="22"/>
      <c r="GS89" s="22"/>
      <c r="GT89" s="22"/>
      <c r="GU89" s="22"/>
      <c r="GV89" s="22"/>
      <c r="GW89" s="22"/>
      <c r="GX89" s="22"/>
      <c r="GY89" s="22"/>
      <c r="GZ89" s="22"/>
      <c r="HA89" s="22"/>
      <c r="HB89" s="22"/>
      <c r="HC89" s="22"/>
      <c r="HD89" s="22"/>
      <c r="HE89" s="22"/>
      <c r="HF89" s="22"/>
    </row>
    <row r="90" spans="1:214" s="23" customFormat="1" ht="119.4" customHeight="1" x14ac:dyDescent="0.3">
      <c r="A90" s="42" t="s">
        <v>105</v>
      </c>
      <c r="B90" s="81" t="s">
        <v>106</v>
      </c>
      <c r="C90" s="82"/>
      <c r="D90" s="81" t="s">
        <v>109</v>
      </c>
      <c r="E90" s="82"/>
      <c r="F90" s="81" t="s">
        <v>107</v>
      </c>
      <c r="G90" s="83"/>
      <c r="H90" s="82"/>
      <c r="I90" s="35"/>
      <c r="J90" s="35"/>
      <c r="K90" s="35"/>
      <c r="L90" s="35"/>
      <c r="M90" s="35"/>
      <c r="N90" s="35"/>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2"/>
      <c r="GS90" s="22"/>
      <c r="GT90" s="22"/>
      <c r="GU90" s="22"/>
      <c r="GV90" s="22"/>
      <c r="GW90" s="22"/>
      <c r="GX90" s="22"/>
      <c r="GY90" s="22"/>
      <c r="GZ90" s="22"/>
      <c r="HA90" s="22"/>
      <c r="HB90" s="22"/>
      <c r="HC90" s="22"/>
      <c r="HD90" s="22"/>
      <c r="HE90" s="22"/>
      <c r="HF90" s="22"/>
    </row>
    <row r="91" spans="1:214" s="23" customFormat="1" ht="35.4" customHeight="1" x14ac:dyDescent="0.3">
      <c r="A91" s="43">
        <v>1</v>
      </c>
      <c r="B91" s="89">
        <v>2</v>
      </c>
      <c r="C91" s="91"/>
      <c r="D91" s="89">
        <v>3</v>
      </c>
      <c r="E91" s="91"/>
      <c r="F91" s="89">
        <v>4</v>
      </c>
      <c r="G91" s="90"/>
      <c r="H91" s="91"/>
      <c r="I91" s="35"/>
      <c r="J91" s="35"/>
      <c r="K91" s="35"/>
      <c r="L91" s="35"/>
      <c r="M91" s="35"/>
      <c r="N91" s="35"/>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c r="FY91" s="22"/>
      <c r="FZ91" s="22"/>
      <c r="GA91" s="22"/>
      <c r="GB91" s="22"/>
      <c r="GC91" s="22"/>
      <c r="GD91" s="22"/>
      <c r="GE91" s="22"/>
      <c r="GF91" s="22"/>
      <c r="GG91" s="22"/>
      <c r="GH91" s="22"/>
      <c r="GI91" s="22"/>
      <c r="GJ91" s="22"/>
      <c r="GK91" s="22"/>
      <c r="GL91" s="22"/>
      <c r="GM91" s="22"/>
      <c r="GN91" s="22"/>
      <c r="GO91" s="22"/>
      <c r="GP91" s="22"/>
      <c r="GQ91" s="22"/>
      <c r="GR91" s="22"/>
      <c r="GS91" s="22"/>
      <c r="GT91" s="22"/>
      <c r="GU91" s="22"/>
      <c r="GV91" s="22"/>
      <c r="GW91" s="22"/>
      <c r="GX91" s="22"/>
      <c r="GY91" s="22"/>
      <c r="GZ91" s="22"/>
      <c r="HA91" s="22"/>
      <c r="HB91" s="22"/>
      <c r="HC91" s="22"/>
      <c r="HD91" s="22"/>
      <c r="HE91" s="22"/>
      <c r="HF91" s="22"/>
    </row>
    <row r="92" spans="1:214" s="23" customFormat="1" ht="300.60000000000002" customHeight="1" x14ac:dyDescent="0.3">
      <c r="A92" s="44" t="s">
        <v>110</v>
      </c>
      <c r="B92" s="88" t="s">
        <v>149</v>
      </c>
      <c r="C92" s="87"/>
      <c r="D92" s="84" t="s">
        <v>264</v>
      </c>
      <c r="E92" s="85"/>
      <c r="F92" s="77" t="s">
        <v>108</v>
      </c>
      <c r="G92" s="78"/>
      <c r="H92" s="79"/>
      <c r="I92" s="35"/>
      <c r="J92" s="35"/>
      <c r="K92" s="35"/>
      <c r="L92" s="35"/>
      <c r="M92" s="35"/>
      <c r="N92" s="35"/>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c r="FY92" s="22"/>
      <c r="FZ92" s="22"/>
      <c r="GA92" s="22"/>
      <c r="GB92" s="22"/>
      <c r="GC92" s="22"/>
      <c r="GD92" s="22"/>
      <c r="GE92" s="22"/>
      <c r="GF92" s="22"/>
      <c r="GG92" s="22"/>
      <c r="GH92" s="22"/>
      <c r="GI92" s="22"/>
      <c r="GJ92" s="22"/>
      <c r="GK92" s="22"/>
      <c r="GL92" s="22"/>
      <c r="GM92" s="22"/>
      <c r="GN92" s="22"/>
      <c r="GO92" s="22"/>
      <c r="GP92" s="22"/>
      <c r="GQ92" s="22"/>
      <c r="GR92" s="22"/>
      <c r="GS92" s="22"/>
      <c r="GT92" s="22"/>
      <c r="GU92" s="22"/>
      <c r="GV92" s="22"/>
      <c r="GW92" s="22"/>
      <c r="GX92" s="22"/>
      <c r="GY92" s="22"/>
      <c r="GZ92" s="22"/>
      <c r="HA92" s="22"/>
      <c r="HB92" s="22"/>
      <c r="HC92" s="22"/>
      <c r="HD92" s="22"/>
      <c r="HE92" s="22"/>
      <c r="HF92" s="22"/>
    </row>
    <row r="93" spans="1:214" s="23" customFormat="1" ht="294.60000000000002" customHeight="1" x14ac:dyDescent="0.3">
      <c r="A93" s="42" t="s">
        <v>111</v>
      </c>
      <c r="B93" s="88" t="s">
        <v>148</v>
      </c>
      <c r="C93" s="87"/>
      <c r="D93" s="84" t="s">
        <v>265</v>
      </c>
      <c r="E93" s="85"/>
      <c r="F93" s="77" t="s">
        <v>108</v>
      </c>
      <c r="G93" s="78"/>
      <c r="H93" s="79"/>
      <c r="I93" s="35"/>
      <c r="J93" s="35"/>
      <c r="K93" s="35"/>
      <c r="L93" s="35"/>
      <c r="M93" s="35"/>
      <c r="N93" s="35"/>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c r="FY93" s="22"/>
      <c r="FZ93" s="22"/>
      <c r="GA93" s="22"/>
      <c r="GB93" s="22"/>
      <c r="GC93" s="22"/>
      <c r="GD93" s="22"/>
      <c r="GE93" s="22"/>
      <c r="GF93" s="22"/>
      <c r="GG93" s="22"/>
      <c r="GH93" s="22"/>
      <c r="GI93" s="22"/>
      <c r="GJ93" s="22"/>
      <c r="GK93" s="22"/>
      <c r="GL93" s="22"/>
      <c r="GM93" s="22"/>
      <c r="GN93" s="22"/>
      <c r="GO93" s="22"/>
      <c r="GP93" s="22"/>
      <c r="GQ93" s="22"/>
      <c r="GR93" s="22"/>
      <c r="GS93" s="22"/>
      <c r="GT93" s="22"/>
      <c r="GU93" s="22"/>
      <c r="GV93" s="22"/>
      <c r="GW93" s="22"/>
      <c r="GX93" s="22"/>
      <c r="GY93" s="22"/>
      <c r="GZ93" s="22"/>
      <c r="HA93" s="22"/>
      <c r="HB93" s="22"/>
      <c r="HC93" s="22"/>
      <c r="HD93" s="22"/>
      <c r="HE93" s="22"/>
      <c r="HF93" s="22"/>
    </row>
    <row r="94" spans="1:214" s="23" customFormat="1" ht="295.95" customHeight="1" x14ac:dyDescent="0.3">
      <c r="A94" s="42" t="s">
        <v>112</v>
      </c>
      <c r="B94" s="86" t="s">
        <v>147</v>
      </c>
      <c r="C94" s="87"/>
      <c r="D94" s="84" t="s">
        <v>266</v>
      </c>
      <c r="E94" s="85"/>
      <c r="F94" s="77" t="s">
        <v>108</v>
      </c>
      <c r="G94" s="78"/>
      <c r="H94" s="79"/>
      <c r="I94" s="35"/>
      <c r="J94" s="35"/>
      <c r="K94" s="35"/>
      <c r="L94" s="35"/>
      <c r="M94" s="35"/>
      <c r="N94" s="35"/>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row>
    <row r="95" spans="1:214" s="23" customFormat="1" ht="298.2" customHeight="1" x14ac:dyDescent="0.3">
      <c r="A95" s="42" t="s">
        <v>113</v>
      </c>
      <c r="B95" s="88" t="s">
        <v>146</v>
      </c>
      <c r="C95" s="87"/>
      <c r="D95" s="84" t="s">
        <v>267</v>
      </c>
      <c r="E95" s="85"/>
      <c r="F95" s="77" t="s">
        <v>108</v>
      </c>
      <c r="G95" s="78"/>
      <c r="H95" s="79"/>
      <c r="I95" s="35"/>
      <c r="J95" s="35"/>
      <c r="K95" s="35"/>
      <c r="L95" s="35"/>
      <c r="M95" s="35"/>
      <c r="N95" s="35"/>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c r="FY95" s="22"/>
      <c r="FZ95" s="22"/>
      <c r="GA95" s="22"/>
      <c r="GB95" s="22"/>
      <c r="GC95" s="22"/>
      <c r="GD95" s="22"/>
      <c r="GE95" s="22"/>
      <c r="GF95" s="22"/>
      <c r="GG95" s="22"/>
      <c r="GH95" s="22"/>
      <c r="GI95" s="22"/>
      <c r="GJ95" s="22"/>
      <c r="GK95" s="22"/>
      <c r="GL95" s="22"/>
      <c r="GM95" s="22"/>
      <c r="GN95" s="22"/>
      <c r="GO95" s="22"/>
      <c r="GP95" s="22"/>
      <c r="GQ95" s="22"/>
      <c r="GR95" s="22"/>
      <c r="GS95" s="22"/>
      <c r="GT95" s="22"/>
      <c r="GU95" s="22"/>
      <c r="GV95" s="22"/>
      <c r="GW95" s="22"/>
      <c r="GX95" s="22"/>
      <c r="GY95" s="22"/>
      <c r="GZ95" s="22"/>
      <c r="HA95" s="22"/>
      <c r="HB95" s="22"/>
      <c r="HC95" s="22"/>
      <c r="HD95" s="22"/>
      <c r="HE95" s="22"/>
      <c r="HF95" s="22"/>
    </row>
    <row r="96" spans="1:214" s="23" customFormat="1" ht="343.95" customHeight="1" x14ac:dyDescent="0.3">
      <c r="A96" s="42" t="s">
        <v>114</v>
      </c>
      <c r="B96" s="86" t="s">
        <v>128</v>
      </c>
      <c r="C96" s="87"/>
      <c r="D96" s="84" t="s">
        <v>268</v>
      </c>
      <c r="E96" s="85"/>
      <c r="F96" s="77" t="s">
        <v>108</v>
      </c>
      <c r="G96" s="78"/>
      <c r="H96" s="79"/>
      <c r="I96" s="35"/>
      <c r="J96" s="35"/>
      <c r="K96" s="35"/>
      <c r="L96" s="35"/>
      <c r="M96" s="35"/>
      <c r="N96" s="35"/>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c r="FY96" s="22"/>
      <c r="FZ96" s="22"/>
      <c r="GA96" s="22"/>
      <c r="GB96" s="22"/>
      <c r="GC96" s="22"/>
      <c r="GD96" s="22"/>
      <c r="GE96" s="22"/>
      <c r="GF96" s="22"/>
      <c r="GG96" s="22"/>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row>
    <row r="97" spans="1:214" s="23" customFormat="1" ht="388.8" customHeight="1" x14ac:dyDescent="0.3">
      <c r="A97" s="42" t="s">
        <v>115</v>
      </c>
      <c r="B97" s="88" t="s">
        <v>127</v>
      </c>
      <c r="C97" s="87"/>
      <c r="D97" s="84" t="s">
        <v>269</v>
      </c>
      <c r="E97" s="85"/>
      <c r="F97" s="77" t="s">
        <v>108</v>
      </c>
      <c r="G97" s="78"/>
      <c r="H97" s="79"/>
      <c r="I97" s="35"/>
      <c r="J97" s="35"/>
      <c r="K97" s="35"/>
      <c r="L97" s="35"/>
      <c r="M97" s="35"/>
      <c r="N97" s="35"/>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c r="FT97" s="22"/>
      <c r="FU97" s="22"/>
      <c r="FV97" s="22"/>
      <c r="FW97" s="22"/>
      <c r="FX97" s="22"/>
      <c r="FY97" s="22"/>
      <c r="FZ97" s="22"/>
      <c r="GA97" s="22"/>
      <c r="GB97" s="22"/>
      <c r="GC97" s="22"/>
      <c r="GD97" s="22"/>
      <c r="GE97" s="22"/>
      <c r="GF97" s="22"/>
      <c r="GG97" s="22"/>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row>
    <row r="98" spans="1:214" s="23" customFormat="1" ht="319.2" customHeight="1" x14ac:dyDescent="0.3">
      <c r="A98" s="42" t="s">
        <v>116</v>
      </c>
      <c r="B98" s="88" t="s">
        <v>129</v>
      </c>
      <c r="C98" s="87"/>
      <c r="D98" s="84" t="s">
        <v>270</v>
      </c>
      <c r="E98" s="85"/>
      <c r="F98" s="77" t="s">
        <v>108</v>
      </c>
      <c r="G98" s="78"/>
      <c r="H98" s="79"/>
      <c r="I98" s="35"/>
      <c r="J98" s="35"/>
      <c r="K98" s="35"/>
      <c r="L98" s="35"/>
      <c r="M98" s="35"/>
      <c r="N98" s="35"/>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22"/>
      <c r="GC98" s="22"/>
      <c r="GD98" s="22"/>
      <c r="GE98" s="22"/>
      <c r="GF98" s="22"/>
      <c r="GG98" s="22"/>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row>
    <row r="99" spans="1:214" s="23" customFormat="1" ht="324.60000000000002" customHeight="1" x14ac:dyDescent="0.3">
      <c r="A99" s="42" t="s">
        <v>117</v>
      </c>
      <c r="B99" s="88" t="s">
        <v>156</v>
      </c>
      <c r="C99" s="87"/>
      <c r="D99" s="84" t="s">
        <v>271</v>
      </c>
      <c r="E99" s="85"/>
      <c r="F99" s="77" t="s">
        <v>108</v>
      </c>
      <c r="G99" s="78"/>
      <c r="H99" s="79"/>
      <c r="I99" s="35"/>
      <c r="J99" s="35"/>
      <c r="K99" s="35"/>
      <c r="L99" s="35"/>
      <c r="M99" s="35"/>
      <c r="N99" s="35"/>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c r="GE99" s="22"/>
      <c r="GF99" s="22"/>
      <c r="GG99" s="22"/>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row>
    <row r="100" spans="1:214" s="23" customFormat="1" ht="275.39999999999998" customHeight="1" x14ac:dyDescent="0.3">
      <c r="A100" s="42" t="s">
        <v>118</v>
      </c>
      <c r="B100" s="88" t="s">
        <v>130</v>
      </c>
      <c r="C100" s="87"/>
      <c r="D100" s="84" t="s">
        <v>272</v>
      </c>
      <c r="E100" s="85"/>
      <c r="F100" s="77" t="s">
        <v>108</v>
      </c>
      <c r="G100" s="78"/>
      <c r="H100" s="79"/>
      <c r="I100" s="35"/>
      <c r="J100" s="35"/>
      <c r="K100" s="35"/>
      <c r="L100" s="35"/>
      <c r="M100" s="35"/>
      <c r="N100" s="35"/>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c r="GE100" s="22"/>
      <c r="GF100" s="22"/>
      <c r="GG100" s="22"/>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row>
    <row r="101" spans="1:214" s="23" customFormat="1" ht="270.60000000000002" customHeight="1" x14ac:dyDescent="0.3">
      <c r="A101" s="42" t="s">
        <v>119</v>
      </c>
      <c r="B101" s="88" t="s">
        <v>131</v>
      </c>
      <c r="C101" s="87"/>
      <c r="D101" s="84" t="s">
        <v>274</v>
      </c>
      <c r="E101" s="85"/>
      <c r="F101" s="77" t="s">
        <v>108</v>
      </c>
      <c r="G101" s="78"/>
      <c r="H101" s="79"/>
      <c r="I101" s="35"/>
      <c r="J101" s="35"/>
      <c r="K101" s="35"/>
      <c r="L101" s="35"/>
      <c r="M101" s="35"/>
      <c r="N101" s="35"/>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c r="FT101" s="22"/>
      <c r="FU101" s="22"/>
      <c r="FV101" s="22"/>
      <c r="FW101" s="22"/>
      <c r="FX101" s="22"/>
      <c r="FY101" s="22"/>
      <c r="FZ101" s="22"/>
      <c r="GA101" s="22"/>
      <c r="GB101" s="22"/>
      <c r="GC101" s="22"/>
      <c r="GD101" s="22"/>
      <c r="GE101" s="22"/>
      <c r="GF101" s="22"/>
      <c r="GG101" s="22"/>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row>
    <row r="102" spans="1:214" s="23" customFormat="1" ht="299.39999999999998" customHeight="1" x14ac:dyDescent="0.3">
      <c r="A102" s="42" t="s">
        <v>120</v>
      </c>
      <c r="B102" s="88" t="s">
        <v>132</v>
      </c>
      <c r="C102" s="87"/>
      <c r="D102" s="84" t="s">
        <v>275</v>
      </c>
      <c r="E102" s="85"/>
      <c r="F102" s="77" t="s">
        <v>108</v>
      </c>
      <c r="G102" s="78"/>
      <c r="H102" s="79"/>
      <c r="I102" s="35"/>
      <c r="J102" s="35"/>
      <c r="K102" s="35"/>
      <c r="L102" s="35"/>
      <c r="M102" s="35"/>
      <c r="N102" s="35"/>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c r="FW102" s="22"/>
      <c r="FX102" s="22"/>
      <c r="FY102" s="22"/>
      <c r="FZ102" s="22"/>
      <c r="GA102" s="22"/>
      <c r="GB102" s="22"/>
      <c r="GC102" s="22"/>
      <c r="GD102" s="22"/>
      <c r="GE102" s="22"/>
      <c r="GF102" s="22"/>
      <c r="GG102" s="22"/>
      <c r="GH102" s="22"/>
      <c r="GI102" s="22"/>
      <c r="GJ102" s="22"/>
      <c r="GK102" s="22"/>
      <c r="GL102" s="22"/>
      <c r="GM102" s="22"/>
      <c r="GN102" s="22"/>
      <c r="GO102" s="22"/>
      <c r="GP102" s="22"/>
      <c r="GQ102" s="22"/>
      <c r="GR102" s="22"/>
      <c r="GS102" s="22"/>
      <c r="GT102" s="22"/>
      <c r="GU102" s="22"/>
      <c r="GV102" s="22"/>
      <c r="GW102" s="22"/>
      <c r="GX102" s="22"/>
      <c r="GY102" s="22"/>
      <c r="GZ102" s="22"/>
      <c r="HA102" s="22"/>
      <c r="HB102" s="22"/>
      <c r="HC102" s="22"/>
      <c r="HD102" s="22"/>
      <c r="HE102" s="22"/>
      <c r="HF102" s="22"/>
    </row>
    <row r="103" spans="1:214" s="23" customFormat="1" ht="289.95" customHeight="1" x14ac:dyDescent="0.3">
      <c r="A103" s="42" t="s">
        <v>121</v>
      </c>
      <c r="B103" s="88" t="s">
        <v>150</v>
      </c>
      <c r="C103" s="87"/>
      <c r="D103" s="84" t="s">
        <v>276</v>
      </c>
      <c r="E103" s="85"/>
      <c r="F103" s="77" t="s">
        <v>108</v>
      </c>
      <c r="G103" s="78"/>
      <c r="H103" s="79"/>
      <c r="I103" s="35"/>
      <c r="J103" s="35"/>
      <c r="K103" s="35"/>
      <c r="L103" s="35"/>
      <c r="M103" s="35"/>
      <c r="N103" s="35"/>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c r="FW103" s="22"/>
      <c r="FX103" s="22"/>
      <c r="FY103" s="22"/>
      <c r="FZ103" s="22"/>
      <c r="GA103" s="22"/>
      <c r="GB103" s="22"/>
      <c r="GC103" s="22"/>
      <c r="GD103" s="22"/>
      <c r="GE103" s="22"/>
      <c r="GF103" s="22"/>
      <c r="GG103" s="22"/>
      <c r="GH103" s="22"/>
      <c r="GI103" s="22"/>
      <c r="GJ103" s="22"/>
      <c r="GK103" s="22"/>
      <c r="GL103" s="22"/>
      <c r="GM103" s="22"/>
      <c r="GN103" s="22"/>
      <c r="GO103" s="22"/>
      <c r="GP103" s="22"/>
      <c r="GQ103" s="22"/>
      <c r="GR103" s="22"/>
      <c r="GS103" s="22"/>
      <c r="GT103" s="22"/>
      <c r="GU103" s="22"/>
      <c r="GV103" s="22"/>
      <c r="GW103" s="22"/>
      <c r="GX103" s="22"/>
      <c r="GY103" s="22"/>
      <c r="GZ103" s="22"/>
      <c r="HA103" s="22"/>
      <c r="HB103" s="22"/>
      <c r="HC103" s="22"/>
      <c r="HD103" s="22"/>
      <c r="HE103" s="22"/>
      <c r="HF103" s="22"/>
    </row>
    <row r="104" spans="1:214" s="23" customFormat="1" ht="275.39999999999998" customHeight="1" x14ac:dyDescent="0.3">
      <c r="A104" s="42" t="s">
        <v>122</v>
      </c>
      <c r="B104" s="88" t="s">
        <v>133</v>
      </c>
      <c r="C104" s="87"/>
      <c r="D104" s="84" t="s">
        <v>277</v>
      </c>
      <c r="E104" s="85"/>
      <c r="F104" s="77" t="s">
        <v>108</v>
      </c>
      <c r="G104" s="78"/>
      <c r="H104" s="79"/>
      <c r="I104" s="35"/>
      <c r="J104" s="35"/>
      <c r="K104" s="35"/>
      <c r="L104" s="35"/>
      <c r="M104" s="35"/>
      <c r="N104" s="35"/>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c r="FW104" s="22"/>
      <c r="FX104" s="22"/>
      <c r="FY104" s="22"/>
      <c r="FZ104" s="22"/>
      <c r="GA104" s="22"/>
      <c r="GB104" s="22"/>
      <c r="GC104" s="22"/>
      <c r="GD104" s="22"/>
      <c r="GE104" s="22"/>
      <c r="GF104" s="22"/>
      <c r="GG104" s="22"/>
      <c r="GH104" s="22"/>
      <c r="GI104" s="22"/>
      <c r="GJ104" s="22"/>
      <c r="GK104" s="22"/>
      <c r="GL104" s="22"/>
      <c r="GM104" s="22"/>
      <c r="GN104" s="22"/>
      <c r="GO104" s="22"/>
      <c r="GP104" s="22"/>
      <c r="GQ104" s="22"/>
      <c r="GR104" s="22"/>
      <c r="GS104" s="22"/>
      <c r="GT104" s="22"/>
      <c r="GU104" s="22"/>
      <c r="GV104" s="22"/>
      <c r="GW104" s="22"/>
      <c r="GX104" s="22"/>
      <c r="GY104" s="22"/>
      <c r="GZ104" s="22"/>
      <c r="HA104" s="22"/>
      <c r="HB104" s="22"/>
      <c r="HC104" s="22"/>
      <c r="HD104" s="22"/>
      <c r="HE104" s="22"/>
      <c r="HF104" s="22"/>
    </row>
    <row r="105" spans="1:214" s="23" customFormat="1" ht="281.39999999999998" customHeight="1" x14ac:dyDescent="0.3">
      <c r="A105" s="42" t="s">
        <v>123</v>
      </c>
      <c r="B105" s="88" t="s">
        <v>134</v>
      </c>
      <c r="C105" s="87"/>
      <c r="D105" s="84" t="s">
        <v>278</v>
      </c>
      <c r="E105" s="85"/>
      <c r="F105" s="77" t="s">
        <v>108</v>
      </c>
      <c r="G105" s="78"/>
      <c r="H105" s="79"/>
      <c r="I105" s="35"/>
      <c r="J105" s="35"/>
      <c r="K105" s="35"/>
      <c r="L105" s="35"/>
      <c r="M105" s="35"/>
      <c r="N105" s="35"/>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c r="FT105" s="22"/>
      <c r="FU105" s="22"/>
      <c r="FV105" s="22"/>
      <c r="FW105" s="22"/>
      <c r="FX105" s="22"/>
      <c r="FY105" s="22"/>
      <c r="FZ105" s="22"/>
      <c r="GA105" s="22"/>
      <c r="GB105" s="22"/>
      <c r="GC105" s="22"/>
      <c r="GD105" s="22"/>
      <c r="GE105" s="22"/>
      <c r="GF105" s="22"/>
      <c r="GG105" s="22"/>
      <c r="GH105" s="22"/>
      <c r="GI105" s="22"/>
      <c r="GJ105" s="22"/>
      <c r="GK105" s="22"/>
      <c r="GL105" s="22"/>
      <c r="GM105" s="22"/>
      <c r="GN105" s="22"/>
      <c r="GO105" s="22"/>
      <c r="GP105" s="22"/>
      <c r="GQ105" s="22"/>
      <c r="GR105" s="22"/>
      <c r="GS105" s="22"/>
      <c r="GT105" s="22"/>
      <c r="GU105" s="22"/>
      <c r="GV105" s="22"/>
      <c r="GW105" s="22"/>
      <c r="GX105" s="22"/>
      <c r="GY105" s="22"/>
      <c r="GZ105" s="22"/>
      <c r="HA105" s="22"/>
      <c r="HB105" s="22"/>
      <c r="HC105" s="22"/>
      <c r="HD105" s="22"/>
      <c r="HE105" s="22"/>
      <c r="HF105" s="22"/>
    </row>
    <row r="106" spans="1:214" s="23" customFormat="1" ht="281.39999999999998" customHeight="1" x14ac:dyDescent="0.3">
      <c r="A106" s="42" t="s">
        <v>124</v>
      </c>
      <c r="B106" s="88" t="s">
        <v>135</v>
      </c>
      <c r="C106" s="87"/>
      <c r="D106" s="84" t="s">
        <v>279</v>
      </c>
      <c r="E106" s="85"/>
      <c r="F106" s="77" t="s">
        <v>108</v>
      </c>
      <c r="G106" s="78"/>
      <c r="H106" s="79"/>
      <c r="I106" s="35"/>
      <c r="J106" s="35"/>
      <c r="K106" s="35"/>
      <c r="L106" s="35"/>
      <c r="M106" s="35"/>
      <c r="N106" s="35"/>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c r="FT106" s="22"/>
      <c r="FU106" s="22"/>
      <c r="FV106" s="22"/>
      <c r="FW106" s="22"/>
      <c r="FX106" s="22"/>
      <c r="FY106" s="22"/>
      <c r="FZ106" s="22"/>
      <c r="GA106" s="22"/>
      <c r="GB106" s="22"/>
      <c r="GC106" s="22"/>
      <c r="GD106" s="22"/>
      <c r="GE106" s="22"/>
      <c r="GF106" s="22"/>
      <c r="GG106" s="22"/>
      <c r="GH106" s="22"/>
      <c r="GI106" s="22"/>
      <c r="GJ106" s="22"/>
      <c r="GK106" s="22"/>
      <c r="GL106" s="22"/>
      <c r="GM106" s="22"/>
      <c r="GN106" s="22"/>
      <c r="GO106" s="22"/>
      <c r="GP106" s="22"/>
      <c r="GQ106" s="22"/>
      <c r="GR106" s="22"/>
      <c r="GS106" s="22"/>
      <c r="GT106" s="22"/>
      <c r="GU106" s="22"/>
      <c r="GV106" s="22"/>
      <c r="GW106" s="22"/>
      <c r="GX106" s="22"/>
      <c r="GY106" s="22"/>
      <c r="GZ106" s="22"/>
      <c r="HA106" s="22"/>
      <c r="HB106" s="22"/>
      <c r="HC106" s="22"/>
      <c r="HD106" s="22"/>
      <c r="HE106" s="22"/>
      <c r="HF106" s="22"/>
    </row>
    <row r="107" spans="1:214" s="23" customFormat="1" ht="282.60000000000002" customHeight="1" x14ac:dyDescent="0.3">
      <c r="A107" s="42" t="s">
        <v>125</v>
      </c>
      <c r="B107" s="88" t="s">
        <v>136</v>
      </c>
      <c r="C107" s="87"/>
      <c r="D107" s="84" t="s">
        <v>280</v>
      </c>
      <c r="E107" s="85"/>
      <c r="F107" s="77" t="s">
        <v>108</v>
      </c>
      <c r="G107" s="78"/>
      <c r="H107" s="79"/>
      <c r="I107" s="35"/>
      <c r="J107" s="35"/>
      <c r="K107" s="35"/>
      <c r="L107" s="35"/>
      <c r="M107" s="35"/>
      <c r="N107" s="35"/>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c r="FP107" s="22"/>
      <c r="FQ107" s="22"/>
      <c r="FR107" s="22"/>
      <c r="FS107" s="22"/>
      <c r="FT107" s="22"/>
      <c r="FU107" s="22"/>
      <c r="FV107" s="22"/>
      <c r="FW107" s="22"/>
      <c r="FX107" s="22"/>
      <c r="FY107" s="22"/>
      <c r="FZ107" s="22"/>
      <c r="GA107" s="22"/>
      <c r="GB107" s="22"/>
      <c r="GC107" s="22"/>
      <c r="GD107" s="22"/>
      <c r="GE107" s="22"/>
      <c r="GF107" s="22"/>
      <c r="GG107" s="22"/>
      <c r="GH107" s="22"/>
      <c r="GI107" s="22"/>
      <c r="GJ107" s="22"/>
      <c r="GK107" s="22"/>
      <c r="GL107" s="22"/>
      <c r="GM107" s="22"/>
      <c r="GN107" s="22"/>
      <c r="GO107" s="22"/>
      <c r="GP107" s="22"/>
      <c r="GQ107" s="22"/>
      <c r="GR107" s="22"/>
      <c r="GS107" s="22"/>
      <c r="GT107" s="22"/>
      <c r="GU107" s="22"/>
      <c r="GV107" s="22"/>
      <c r="GW107" s="22"/>
      <c r="GX107" s="22"/>
      <c r="GY107" s="22"/>
      <c r="GZ107" s="22"/>
      <c r="HA107" s="22"/>
      <c r="HB107" s="22"/>
      <c r="HC107" s="22"/>
      <c r="HD107" s="22"/>
      <c r="HE107" s="22"/>
      <c r="HF107" s="22"/>
    </row>
    <row r="108" spans="1:214" s="23" customFormat="1" ht="281.39999999999998" customHeight="1" x14ac:dyDescent="0.3">
      <c r="A108" s="42" t="s">
        <v>126</v>
      </c>
      <c r="B108" s="88" t="s">
        <v>137</v>
      </c>
      <c r="C108" s="87"/>
      <c r="D108" s="84" t="s">
        <v>281</v>
      </c>
      <c r="E108" s="85"/>
      <c r="F108" s="77" t="s">
        <v>108</v>
      </c>
      <c r="G108" s="78"/>
      <c r="H108" s="79"/>
      <c r="I108" s="35"/>
      <c r="J108" s="35"/>
      <c r="K108" s="35"/>
      <c r="L108" s="35"/>
      <c r="M108" s="35"/>
      <c r="N108" s="35"/>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c r="FP108" s="22"/>
      <c r="FQ108" s="22"/>
      <c r="FR108" s="22"/>
      <c r="FS108" s="22"/>
      <c r="FT108" s="22"/>
      <c r="FU108" s="22"/>
      <c r="FV108" s="22"/>
      <c r="FW108" s="22"/>
      <c r="FX108" s="22"/>
      <c r="FY108" s="22"/>
      <c r="FZ108" s="22"/>
      <c r="GA108" s="22"/>
      <c r="GB108" s="22"/>
      <c r="GC108" s="22"/>
      <c r="GD108" s="22"/>
      <c r="GE108" s="22"/>
      <c r="GF108" s="22"/>
      <c r="GG108" s="22"/>
      <c r="GH108" s="22"/>
      <c r="GI108" s="22"/>
      <c r="GJ108" s="22"/>
      <c r="GK108" s="22"/>
      <c r="GL108" s="22"/>
      <c r="GM108" s="22"/>
      <c r="GN108" s="22"/>
      <c r="GO108" s="22"/>
      <c r="GP108" s="22"/>
      <c r="GQ108" s="22"/>
      <c r="GR108" s="22"/>
      <c r="GS108" s="22"/>
      <c r="GT108" s="22"/>
      <c r="GU108" s="22"/>
      <c r="GV108" s="22"/>
      <c r="GW108" s="22"/>
      <c r="GX108" s="22"/>
      <c r="GY108" s="22"/>
      <c r="GZ108" s="22"/>
      <c r="HA108" s="22"/>
      <c r="HB108" s="22"/>
      <c r="HC108" s="22"/>
      <c r="HD108" s="22"/>
      <c r="HE108" s="22"/>
      <c r="HF108" s="22"/>
    </row>
    <row r="109" spans="1:214" s="23" customFormat="1" ht="46.2" customHeight="1" x14ac:dyDescent="0.3">
      <c r="A109" s="35"/>
      <c r="B109" s="35"/>
      <c r="C109" s="35"/>
      <c r="D109" s="35"/>
      <c r="E109" s="35"/>
      <c r="F109" s="35"/>
      <c r="G109" s="35"/>
      <c r="H109" s="35"/>
      <c r="I109" s="35"/>
      <c r="J109" s="35"/>
      <c r="K109" s="35"/>
      <c r="L109" s="35"/>
      <c r="M109" s="35"/>
      <c r="N109" s="35"/>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c r="FW109" s="22"/>
      <c r="FX109" s="22"/>
      <c r="FY109" s="22"/>
      <c r="FZ109" s="22"/>
      <c r="GA109" s="22"/>
      <c r="GB109" s="22"/>
      <c r="GC109" s="22"/>
      <c r="GD109" s="22"/>
      <c r="GE109" s="22"/>
      <c r="GF109" s="22"/>
      <c r="GG109" s="22"/>
      <c r="GH109" s="22"/>
      <c r="GI109" s="22"/>
      <c r="GJ109" s="22"/>
      <c r="GK109" s="22"/>
      <c r="GL109" s="22"/>
      <c r="GM109" s="22"/>
      <c r="GN109" s="22"/>
      <c r="GO109" s="22"/>
      <c r="GP109" s="22"/>
      <c r="GQ109" s="22"/>
      <c r="GR109" s="22"/>
      <c r="GS109" s="22"/>
      <c r="GT109" s="22"/>
      <c r="GU109" s="22"/>
      <c r="GV109" s="22"/>
      <c r="GW109" s="22"/>
      <c r="GX109" s="22"/>
      <c r="GY109" s="22"/>
      <c r="GZ109" s="22"/>
      <c r="HA109" s="22"/>
      <c r="HB109" s="22"/>
      <c r="HC109" s="22"/>
      <c r="HD109" s="22"/>
      <c r="HE109" s="22"/>
      <c r="HF109" s="22"/>
    </row>
    <row r="110" spans="1:214" s="23" customFormat="1" ht="46.2" customHeight="1" x14ac:dyDescent="0.3">
      <c r="A110" s="35"/>
      <c r="B110" s="35"/>
      <c r="C110" s="35"/>
      <c r="D110" s="35"/>
      <c r="E110" s="35"/>
      <c r="F110" s="35"/>
      <c r="G110" s="35"/>
      <c r="H110" s="35"/>
      <c r="I110" s="35"/>
      <c r="J110" s="35"/>
      <c r="K110" s="35"/>
      <c r="L110" s="35"/>
      <c r="M110" s="35"/>
      <c r="N110" s="35"/>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c r="FP110" s="22"/>
      <c r="FQ110" s="22"/>
      <c r="FR110" s="22"/>
      <c r="FS110" s="22"/>
      <c r="FT110" s="22"/>
      <c r="FU110" s="22"/>
      <c r="FV110" s="22"/>
      <c r="FW110" s="22"/>
      <c r="FX110" s="22"/>
      <c r="FY110" s="22"/>
      <c r="FZ110" s="22"/>
      <c r="GA110" s="22"/>
      <c r="GB110" s="22"/>
      <c r="GC110" s="22"/>
      <c r="GD110" s="22"/>
      <c r="GE110" s="22"/>
      <c r="GF110" s="22"/>
      <c r="GG110" s="22"/>
      <c r="GH110" s="22"/>
      <c r="GI110" s="22"/>
      <c r="GJ110" s="22"/>
      <c r="GK110" s="22"/>
      <c r="GL110" s="22"/>
      <c r="GM110" s="22"/>
      <c r="GN110" s="22"/>
      <c r="GO110" s="22"/>
      <c r="GP110" s="22"/>
      <c r="GQ110" s="22"/>
      <c r="GR110" s="22"/>
      <c r="GS110" s="22"/>
      <c r="GT110" s="22"/>
      <c r="GU110" s="22"/>
      <c r="GV110" s="22"/>
      <c r="GW110" s="22"/>
      <c r="GX110" s="22"/>
      <c r="GY110" s="22"/>
      <c r="GZ110" s="22"/>
      <c r="HA110" s="22"/>
      <c r="HB110" s="22"/>
      <c r="HC110" s="22"/>
      <c r="HD110" s="22"/>
      <c r="HE110" s="22"/>
      <c r="HF110" s="22"/>
    </row>
    <row r="111" spans="1:214" s="23" customFormat="1" ht="46.2" customHeight="1" x14ac:dyDescent="0.3">
      <c r="A111" s="35"/>
      <c r="B111" s="35"/>
      <c r="C111" s="35"/>
      <c r="D111" s="35"/>
      <c r="E111" s="35"/>
      <c r="F111" s="35"/>
      <c r="G111" s="35"/>
      <c r="H111" s="35"/>
      <c r="I111" s="35"/>
      <c r="J111" s="35"/>
      <c r="K111" s="35"/>
      <c r="L111" s="35"/>
      <c r="M111" s="35"/>
      <c r="N111" s="35"/>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c r="FP111" s="22"/>
      <c r="FQ111" s="22"/>
      <c r="FR111" s="22"/>
      <c r="FS111" s="22"/>
      <c r="FT111" s="22"/>
      <c r="FU111" s="22"/>
      <c r="FV111" s="22"/>
      <c r="FW111" s="22"/>
      <c r="FX111" s="22"/>
      <c r="FY111" s="22"/>
      <c r="FZ111" s="22"/>
      <c r="GA111" s="22"/>
      <c r="GB111" s="22"/>
      <c r="GC111" s="22"/>
      <c r="GD111" s="22"/>
      <c r="GE111" s="22"/>
      <c r="GF111" s="22"/>
      <c r="GG111" s="22"/>
      <c r="GH111" s="22"/>
      <c r="GI111" s="22"/>
      <c r="GJ111" s="22"/>
      <c r="GK111" s="22"/>
      <c r="GL111" s="22"/>
      <c r="GM111" s="22"/>
      <c r="GN111" s="22"/>
      <c r="GO111" s="22"/>
      <c r="GP111" s="22"/>
      <c r="GQ111" s="22"/>
      <c r="GR111" s="22"/>
      <c r="GS111" s="22"/>
      <c r="GT111" s="22"/>
      <c r="GU111" s="22"/>
      <c r="GV111" s="22"/>
      <c r="GW111" s="22"/>
      <c r="GX111" s="22"/>
      <c r="GY111" s="22"/>
      <c r="GZ111" s="22"/>
      <c r="HA111" s="22"/>
      <c r="HB111" s="22"/>
      <c r="HC111" s="22"/>
      <c r="HD111" s="22"/>
      <c r="HE111" s="22"/>
      <c r="HF111" s="22"/>
    </row>
    <row r="112" spans="1:214" s="23" customFormat="1" ht="46.2" customHeight="1" x14ac:dyDescent="0.3">
      <c r="A112" s="35"/>
      <c r="B112" s="35"/>
      <c r="C112" s="35"/>
      <c r="D112" s="35"/>
      <c r="E112" s="35"/>
      <c r="F112" s="35"/>
      <c r="G112" s="35"/>
      <c r="H112" s="35"/>
      <c r="I112" s="35"/>
      <c r="J112" s="35"/>
      <c r="K112" s="35"/>
      <c r="L112" s="35"/>
      <c r="M112" s="35"/>
      <c r="N112" s="35"/>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c r="FP112" s="22"/>
      <c r="FQ112" s="22"/>
      <c r="FR112" s="22"/>
      <c r="FS112" s="22"/>
      <c r="FT112" s="22"/>
      <c r="FU112" s="22"/>
      <c r="FV112" s="22"/>
      <c r="FW112" s="22"/>
      <c r="FX112" s="22"/>
      <c r="FY112" s="22"/>
      <c r="FZ112" s="22"/>
      <c r="GA112" s="22"/>
      <c r="GB112" s="22"/>
      <c r="GC112" s="22"/>
      <c r="GD112" s="22"/>
      <c r="GE112" s="22"/>
      <c r="GF112" s="22"/>
      <c r="GG112" s="22"/>
      <c r="GH112" s="22"/>
      <c r="GI112" s="22"/>
      <c r="GJ112" s="22"/>
      <c r="GK112" s="22"/>
      <c r="GL112" s="22"/>
      <c r="GM112" s="22"/>
      <c r="GN112" s="22"/>
      <c r="GO112" s="22"/>
      <c r="GP112" s="22"/>
      <c r="GQ112" s="22"/>
      <c r="GR112" s="22"/>
      <c r="GS112" s="22"/>
      <c r="GT112" s="22"/>
      <c r="GU112" s="22"/>
      <c r="GV112" s="22"/>
      <c r="GW112" s="22"/>
      <c r="GX112" s="22"/>
      <c r="GY112" s="22"/>
      <c r="GZ112" s="22"/>
      <c r="HA112" s="22"/>
      <c r="HB112" s="22"/>
      <c r="HC112" s="22"/>
      <c r="HD112" s="22"/>
      <c r="HE112" s="22"/>
      <c r="HF112" s="22"/>
    </row>
    <row r="113" spans="1:214" s="23" customFormat="1" ht="46.2" customHeight="1" x14ac:dyDescent="0.3">
      <c r="A113" s="35"/>
      <c r="B113" s="35"/>
      <c r="C113" s="35"/>
      <c r="D113" s="35"/>
      <c r="E113" s="35"/>
      <c r="F113" s="35"/>
      <c r="G113" s="35"/>
      <c r="H113" s="35"/>
      <c r="I113" s="35"/>
      <c r="J113" s="35"/>
      <c r="K113" s="35"/>
      <c r="L113" s="35"/>
      <c r="M113" s="35"/>
      <c r="N113" s="35"/>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c r="FP113" s="22"/>
      <c r="FQ113" s="22"/>
      <c r="FR113" s="22"/>
      <c r="FS113" s="22"/>
      <c r="FT113" s="22"/>
      <c r="FU113" s="22"/>
      <c r="FV113" s="22"/>
      <c r="FW113" s="22"/>
      <c r="FX113" s="22"/>
      <c r="FY113" s="22"/>
      <c r="FZ113" s="22"/>
      <c r="GA113" s="22"/>
      <c r="GB113" s="22"/>
      <c r="GC113" s="22"/>
      <c r="GD113" s="22"/>
      <c r="GE113" s="22"/>
      <c r="GF113" s="22"/>
      <c r="GG113" s="22"/>
      <c r="GH113" s="22"/>
      <c r="GI113" s="22"/>
      <c r="GJ113" s="22"/>
      <c r="GK113" s="22"/>
      <c r="GL113" s="22"/>
      <c r="GM113" s="22"/>
      <c r="GN113" s="22"/>
      <c r="GO113" s="22"/>
      <c r="GP113" s="22"/>
      <c r="GQ113" s="22"/>
      <c r="GR113" s="22"/>
      <c r="GS113" s="22"/>
      <c r="GT113" s="22"/>
      <c r="GU113" s="22"/>
      <c r="GV113" s="22"/>
      <c r="GW113" s="22"/>
      <c r="GX113" s="22"/>
      <c r="GY113" s="22"/>
      <c r="GZ113" s="22"/>
      <c r="HA113" s="22"/>
      <c r="HB113" s="22"/>
      <c r="HC113" s="22"/>
      <c r="HD113" s="22"/>
      <c r="HE113" s="22"/>
      <c r="HF113" s="22"/>
    </row>
    <row r="114" spans="1:214" s="23" customFormat="1" ht="46.2" customHeight="1" x14ac:dyDescent="0.3">
      <c r="A114" s="35"/>
      <c r="B114" s="35"/>
      <c r="C114" s="35"/>
      <c r="D114" s="35"/>
      <c r="E114" s="35"/>
      <c r="F114" s="35"/>
      <c r="G114" s="35"/>
      <c r="H114" s="35"/>
      <c r="I114" s="35"/>
      <c r="J114" s="35"/>
      <c r="K114" s="35"/>
      <c r="L114" s="35"/>
      <c r="M114" s="35"/>
      <c r="N114" s="35"/>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c r="FP114" s="22"/>
      <c r="FQ114" s="22"/>
      <c r="FR114" s="22"/>
      <c r="FS114" s="22"/>
      <c r="FT114" s="22"/>
      <c r="FU114" s="22"/>
      <c r="FV114" s="22"/>
      <c r="FW114" s="22"/>
      <c r="FX114" s="22"/>
      <c r="FY114" s="22"/>
      <c r="FZ114" s="22"/>
      <c r="GA114" s="22"/>
      <c r="GB114" s="22"/>
      <c r="GC114" s="22"/>
      <c r="GD114" s="22"/>
      <c r="GE114" s="22"/>
      <c r="GF114" s="22"/>
      <c r="GG114" s="22"/>
      <c r="GH114" s="22"/>
      <c r="GI114" s="22"/>
      <c r="GJ114" s="22"/>
      <c r="GK114" s="22"/>
      <c r="GL114" s="22"/>
      <c r="GM114" s="22"/>
      <c r="GN114" s="22"/>
      <c r="GO114" s="22"/>
      <c r="GP114" s="22"/>
      <c r="GQ114" s="22"/>
      <c r="GR114" s="22"/>
      <c r="GS114" s="22"/>
      <c r="GT114" s="22"/>
      <c r="GU114" s="22"/>
      <c r="GV114" s="22"/>
      <c r="GW114" s="22"/>
      <c r="GX114" s="22"/>
      <c r="GY114" s="22"/>
      <c r="GZ114" s="22"/>
      <c r="HA114" s="22"/>
      <c r="HB114" s="22"/>
      <c r="HC114" s="22"/>
      <c r="HD114" s="22"/>
      <c r="HE114" s="22"/>
      <c r="HF114" s="22"/>
    </row>
  </sheetData>
  <mergeCells count="106">
    <mergeCell ref="A5:D5"/>
    <mergeCell ref="E5:I5"/>
    <mergeCell ref="A7:I7"/>
    <mergeCell ref="A8:M8"/>
    <mergeCell ref="A51:L51"/>
    <mergeCell ref="I76:N77"/>
    <mergeCell ref="I78:N79"/>
    <mergeCell ref="I68:N69"/>
    <mergeCell ref="I65:N65"/>
    <mergeCell ref="I70:N71"/>
    <mergeCell ref="I72:N73"/>
    <mergeCell ref="I74:N75"/>
    <mergeCell ref="A50:L50"/>
    <mergeCell ref="A9:N9"/>
    <mergeCell ref="A52:L52"/>
    <mergeCell ref="D66:H66"/>
    <mergeCell ref="D67:H67"/>
    <mergeCell ref="D68:H68"/>
    <mergeCell ref="D70:H70"/>
    <mergeCell ref="A61:H61"/>
    <mergeCell ref="B65:H65"/>
    <mergeCell ref="D69:H69"/>
    <mergeCell ref="I61:N62"/>
    <mergeCell ref="I66:N67"/>
    <mergeCell ref="I82:N83"/>
    <mergeCell ref="A54:L60"/>
    <mergeCell ref="A85:N88"/>
    <mergeCell ref="D82:H82"/>
    <mergeCell ref="D71:H71"/>
    <mergeCell ref="D72:H72"/>
    <mergeCell ref="D73:H73"/>
    <mergeCell ref="D74:H74"/>
    <mergeCell ref="D75:H75"/>
    <mergeCell ref="D79:H79"/>
    <mergeCell ref="D80:H80"/>
    <mergeCell ref="D81:H81"/>
    <mergeCell ref="D76:H76"/>
    <mergeCell ref="D77:H77"/>
    <mergeCell ref="D78:H78"/>
    <mergeCell ref="D83:H83"/>
    <mergeCell ref="D84:H84"/>
    <mergeCell ref="I84:N84"/>
    <mergeCell ref="I80:N81"/>
    <mergeCell ref="D64:H64"/>
    <mergeCell ref="A62:A63"/>
    <mergeCell ref="B62:B63"/>
    <mergeCell ref="C62:C63"/>
    <mergeCell ref="D62:H63"/>
    <mergeCell ref="B106:C106"/>
    <mergeCell ref="B107:C107"/>
    <mergeCell ref="D106:E106"/>
    <mergeCell ref="D107:E107"/>
    <mergeCell ref="B108:C108"/>
    <mergeCell ref="B99:C99"/>
    <mergeCell ref="B100:C100"/>
    <mergeCell ref="B101:C101"/>
    <mergeCell ref="B102:C102"/>
    <mergeCell ref="B103:C103"/>
    <mergeCell ref="D100:E100"/>
    <mergeCell ref="D108:E108"/>
    <mergeCell ref="D101:E101"/>
    <mergeCell ref="D102:E102"/>
    <mergeCell ref="D103:E103"/>
    <mergeCell ref="D104:E104"/>
    <mergeCell ref="D99:E99"/>
    <mergeCell ref="D105:E105"/>
    <mergeCell ref="B98:C98"/>
    <mergeCell ref="F91:H91"/>
    <mergeCell ref="D91:E91"/>
    <mergeCell ref="B91:C91"/>
    <mergeCell ref="B92:C92"/>
    <mergeCell ref="B93:C93"/>
    <mergeCell ref="D98:E98"/>
    <mergeCell ref="B104:C104"/>
    <mergeCell ref="B105:C105"/>
    <mergeCell ref="A89:H89"/>
    <mergeCell ref="B90:C90"/>
    <mergeCell ref="D90:E90"/>
    <mergeCell ref="F90:H90"/>
    <mergeCell ref="D92:E92"/>
    <mergeCell ref="D94:E94"/>
    <mergeCell ref="D95:E95"/>
    <mergeCell ref="D96:E96"/>
    <mergeCell ref="D97:E97"/>
    <mergeCell ref="D93:E93"/>
    <mergeCell ref="B94:C94"/>
    <mergeCell ref="B95:C95"/>
    <mergeCell ref="B96:C96"/>
    <mergeCell ref="B97:C97"/>
    <mergeCell ref="F107:H107"/>
    <mergeCell ref="F108:H108"/>
    <mergeCell ref="F92:H92"/>
    <mergeCell ref="F93:H93"/>
    <mergeCell ref="F94:H94"/>
    <mergeCell ref="F95:H95"/>
    <mergeCell ref="F96:H96"/>
    <mergeCell ref="F97:H97"/>
    <mergeCell ref="F98:H98"/>
    <mergeCell ref="F99:H99"/>
    <mergeCell ref="F100:H100"/>
    <mergeCell ref="F101:H101"/>
    <mergeCell ref="F102:H102"/>
    <mergeCell ref="F103:H103"/>
    <mergeCell ref="F104:H104"/>
    <mergeCell ref="F105:H105"/>
    <mergeCell ref="F106:H106"/>
  </mergeCells>
  <pageMargins left="0.7" right="0.7" top="0.75" bottom="0.75" header="0.3" footer="0.3"/>
  <pageSetup scale="16" orientation="portrait" r:id="rId1"/>
  <rowBreaks count="1" manualBreakCount="1">
    <brk id="52" max="16383" man="1"/>
  </rowBreaks>
  <colBreaks count="1" manualBreakCount="1">
    <brk id="14" max="119" man="1"/>
  </colBreaks>
  <ignoredErrors>
    <ignoredError sqref="A12:A13 A64:A65 A14 A16 A20 A22 A26 A28 A30 A39 A44 A3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EA185-2492-4CE1-9EFE-D49D3C5C65DA}">
  <dimension ref="A1"/>
  <sheetViews>
    <sheetView topLeftCell="A22" zoomScaleNormal="100" workbookViewId="0">
      <selection activeCell="S8" sqref="S8"/>
    </sheetView>
  </sheetViews>
  <sheetFormatPr defaultRowHeight="13.8" x14ac:dyDescent="0.25"/>
  <sheetData/>
  <pageMargins left="0.7" right="0.7" top="0.75" bottom="0.75" header="0.3" footer="0.3"/>
  <pageSetup paperSize="9" scale="5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Pasiūlymas ir TS</vt:lpstr>
      <vt:lpstr>VERTINIMAS</vt:lpstr>
      <vt:lpstr>'Pasiūlymas ir TS'!Print_Area</vt:lpstr>
      <vt:lpstr>VERTINIMAS!Print_Area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Akvilė Lodaitė</cp:lastModifiedBy>
  <cp:lastPrinted>2025-05-07T08:34:46Z</cp:lastPrinted>
  <dcterms:created xsi:type="dcterms:W3CDTF">2020-07-30T11:24:43Z</dcterms:created>
  <dcterms:modified xsi:type="dcterms:W3CDTF">2025-11-06T12:09:19Z</dcterms:modified>
</cp:coreProperties>
</file>