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GLE\Desktop\Viesieji pirkimai\Santa\2021 03 26 priemonės oftalmologijai\"/>
    </mc:Choice>
  </mc:AlternateContent>
  <xr:revisionPtr revIDLastSave="0" documentId="13_ncr:1_{CF2B1E81-79C8-4723-B9D7-178A56B99526}" xr6:coauthVersionLast="46" xr6:coauthVersionMax="46"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 l="1"/>
  <c r="J11" i="1"/>
  <c r="J12" i="1"/>
  <c r="J13" i="1"/>
  <c r="I14" i="1"/>
  <c r="J14" i="1" s="1"/>
  <c r="I19" i="1" l="1"/>
  <c r="I18" i="1"/>
  <c r="J18" i="1" s="1"/>
  <c r="I17" i="1"/>
  <c r="J17" i="1" s="1"/>
  <c r="I16" i="1"/>
  <c r="J16" i="1" s="1"/>
  <c r="I15" i="1"/>
  <c r="J15" i="1" s="1"/>
  <c r="I20" i="1" l="1"/>
  <c r="J20" i="1" s="1"/>
  <c r="I13" i="1" l="1"/>
  <c r="I12" i="1"/>
  <c r="I11" i="1" l="1"/>
</calcChain>
</file>

<file path=xl/sharedStrings.xml><?xml version="1.0" encoding="utf-8"?>
<sst xmlns="http://schemas.openxmlformats.org/spreadsheetml/2006/main" count="67" uniqueCount="54">
  <si>
    <t>Priemonės pavadinimas</t>
  </si>
  <si>
    <t>Reikalaujami parametrai</t>
  </si>
  <si>
    <t>Mato vnt.</t>
  </si>
  <si>
    <t>Vnt. įkainis, Eur be PVM</t>
  </si>
  <si>
    <t>PVM dydis %</t>
  </si>
  <si>
    <t>Vnt.</t>
  </si>
  <si>
    <t xml:space="preserve">Silikono aliejus 1000 </t>
  </si>
  <si>
    <t>Silikono aliejus, klampumas 950-1300 mPas.10 ml sterilus švirkštas. Aliejus turi pasižymėti gera emulsifikacija.</t>
  </si>
  <si>
    <t>Silikono aliejus 5000</t>
  </si>
  <si>
    <r>
      <t>Ypač grynas silikono aliejus 100</t>
    </r>
    <r>
      <rPr>
        <sz val="10"/>
        <color rgb="FF000000"/>
        <rFont val="Calibri"/>
        <family val="2"/>
        <charset val="186"/>
      </rPr>
      <t>%</t>
    </r>
    <r>
      <rPr>
        <sz val="10"/>
        <color rgb="FF000000"/>
        <rFont val="Times New Roman"/>
        <family val="1"/>
        <charset val="186"/>
      </rPr>
      <t xml:space="preserve"> PDMS (polidimetilsiloksanas) 10 ml sterilus švirkštas. Klampumas 4800-5500 mPas.  Aliejus turi pasižymėti gera emulsifikacija.</t>
    </r>
  </si>
  <si>
    <t>Sunkusis skystis F-Decalin 7ml (arba lygiavertis)</t>
  </si>
  <si>
    <t>Trepanai donoro ragenai</t>
  </si>
  <si>
    <t>Terpės donorinei ragenai saugoti</t>
  </si>
  <si>
    <t>EUCOL-C 001-00 20 ml flakonai</t>
  </si>
  <si>
    <t>Pjovimo blokas. Trepano ašmenys. Pasodinimo žiedas. Vienkartinis, sterilūs, įpakuoti kartu su steriliu markeriu ir vienkartinio švirkšto sistema vakuumui sukelt:. 7mm-10 vnt., 7,25mm-20 vnt. 7,5mm-40 vnt., 7,75mm -20vnt., 8 mm-10 vnt. 8,5 mm- 5 vnt.</t>
  </si>
  <si>
    <t>Injekcinė sunkiujų skysčių kaniulė, su pasyvia aspiracija</t>
  </si>
  <si>
    <t>Aspiracijos kaniulės 25G</t>
  </si>
  <si>
    <t>Aspiracijos kaniulės 27G</t>
  </si>
  <si>
    <t>Vienkartinė kaniulė, minkštu galu, 0,8mm, skirta dirbti arti tinklainės, 25G arba lygiavertė.</t>
  </si>
  <si>
    <t>Vienkartinė kaniulė, minkštu galu, 0,8mm, skirta dirbti arti tinklainės, 27G arba lygiavertė.</t>
  </si>
  <si>
    <t>DualBore SideFlō® kaniulė, 23g arba lygiavertė</t>
  </si>
  <si>
    <t>DualBore SideFlō® kaniulė, 25g arba lygiavertė</t>
  </si>
  <si>
    <t>DualBore SideFlō® kaniulė, 27g arba lygiavertė</t>
  </si>
  <si>
    <t>Perfluorodecalin,  7ml sterilus flakonas</t>
  </si>
  <si>
    <t xml:space="preserve">Maksimalus kiekis </t>
  </si>
  <si>
    <t>Pirkimo vertė Eur su PVM</t>
  </si>
  <si>
    <t>Pirkimo dalis Nr.</t>
  </si>
  <si>
    <t>TECHNINĖ SPECIFIKACIJA</t>
  </si>
  <si>
    <t>Bendra pasiūlymo kaina Eur be PVM</t>
  </si>
  <si>
    <t>Bendra pasiūlymo kaina Eur su PVM</t>
  </si>
  <si>
    <t>Pirkimo dokumentų SPS priedas Nr.1</t>
  </si>
  <si>
    <t>Siūlomi parametrai*</t>
  </si>
  <si>
    <t xml:space="preserve">Visoms nurodytoms konkrečioms medžiagoms ir/ar konkretiems prekių pavadinimams, standartams ir kt. taikoma „arba lygiavertis“. 
Tiekėjas, siūlantis lygiavertę prekę privalo patikimomis priemonėmis įrodyti, kad siūloma prekė yra lygiavertė ir visiškai atitinka techninėje specifikacijoje keliamus reikalavimus."       
</t>
  </si>
  <si>
    <r>
      <t xml:space="preserve"> PRIEMONIŲ OFTALMOLOGIJAI</t>
    </r>
    <r>
      <rPr>
        <sz val="11"/>
        <color theme="1"/>
        <rFont val="Times New Roman"/>
        <family val="1"/>
        <charset val="186"/>
      </rPr>
      <t xml:space="preserve"> </t>
    </r>
    <r>
      <rPr>
        <b/>
        <sz val="11"/>
        <color theme="1"/>
        <rFont val="Times New Roman"/>
        <family val="1"/>
        <charset val="186"/>
      </rPr>
      <t>PIRKIMAS, VUL SK Nr. 2401</t>
    </r>
  </si>
  <si>
    <t>Firminis priemonių pavadinimas ir modelis, gamintojas, priemonės kodas gamintojo kataloge, jei jis yra</t>
  </si>
  <si>
    <t>PRIVALOMA *Prekių charakteristikoms patvirtinti tiekėjai privalo pateikti techninių duomenų lapą ir/ar lygiaverčius gamintojo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taip pat gali būti pateikiami anglų kalba, tačiau jei perkančioji organizacija pareikalaus vertimo, patvirtintas vertimas (žr. Bendrųjų pirkimo sąlygų 5.7p.) turi būti pateikti per 3 darbo dienas nuo prašymo pateikimo. Jei atitinkami dokumentai yra išduoti kita, nei reikalaujama kalba (lietuvių ar anglų), kartu su pasiūlymu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</si>
  <si>
    <t xml:space="preserve">DualBore SideFlō® kaniulė, 23g </t>
  </si>
  <si>
    <t xml:space="preserve">DualBore SideFlō® kaniulė, 25g </t>
  </si>
  <si>
    <t xml:space="preserve">DualBore SideFlō® kaniulė, 27g </t>
  </si>
  <si>
    <t>RS-OIL ECS 1000, Alchimia, RSO 006-00</t>
  </si>
  <si>
    <t>RS-OIL ECS 5000, Alchimia, RSO 007-00</t>
  </si>
  <si>
    <t>HPF10 HIGH PURITY STERILE PERFLUORODECALIN, 7 ML, Alchimia, HPF 004-00</t>
  </si>
  <si>
    <t>Donor Trephine Vacuum Punch, Network Medical Products, 51-835-7.00, 51-835-7.25, 51-835-7.50, 51-835-7.75, 51-835-8.00, 51-835-8.50</t>
  </si>
  <si>
    <t>DualBore SideFlō™ Cannula 23g; MedOne, 3423</t>
  </si>
  <si>
    <t>DualBore SideFlō™ Cannula 25g; MedOne, 3425</t>
  </si>
  <si>
    <t>DualBore SideFlō™ Cannula 27g; MedOne, 3427</t>
  </si>
  <si>
    <t>CORNEAL CHAMBER CONTAINING EUSOL-C &amp; DONOR EYE CAPS, Alchimia, CTC 001-01</t>
  </si>
  <si>
    <t>Silikono aliejus, klampumas 950-1050 mPas. 10 ml sterilus švirkštas. Aliejus pasižymi gera emulsifikacija.</t>
  </si>
  <si>
    <r>
      <t>Ypač grynas silikono aliejus 100</t>
    </r>
    <r>
      <rPr>
        <sz val="10"/>
        <color rgb="FF000000"/>
        <rFont val="Calibri"/>
        <family val="2"/>
        <charset val="186"/>
      </rPr>
      <t>%</t>
    </r>
    <r>
      <rPr>
        <sz val="10"/>
        <color rgb="FF000000"/>
        <rFont val="Times New Roman"/>
        <family val="1"/>
        <charset val="186"/>
      </rPr>
      <t xml:space="preserve"> PDMS (polidimetilsiloksanas) 10 ml sterilus švirkštas. Klampumas 4750-5250 mPas.  Aliejus pasižymi gera emulsifikacija.</t>
    </r>
  </si>
  <si>
    <t xml:space="preserve"> FlexTip™ Cannula, MedOne, 3251</t>
  </si>
  <si>
    <t xml:space="preserve"> FlexTip™ Cannula, MedOne, 3260</t>
  </si>
  <si>
    <t>Vienkartinė kaniulė, minkštu galu, 0,8mm, skirta dirbti arti tinklainės, 25G .</t>
  </si>
  <si>
    <t>Vienkartinė kaniulė, minkštu galu, 0,8mm, skirta dirbti arti tinklainės, 27G .</t>
  </si>
  <si>
    <t>EUSOL-C  20 ml flakonai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</si>
</sst>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0.5"/>
      <color theme="1"/>
      <name val="Times New Roman"/>
      <family val="1"/>
      <charset val="186"/>
    </font>
    <font>
      <sz val="11"/>
      <color theme="1"/>
      <name val="Times New Roman"/>
      <family val="1"/>
      <charset val="186"/>
    </font>
    <font>
      <sz val="12"/>
      <color theme="1"/>
      <name val="Times New Roman"/>
      <family val="1"/>
      <charset val="186"/>
    </font>
    <font>
      <sz val="10"/>
      <color rgb="FF000000"/>
      <name val="Times New Roman"/>
      <family val="1"/>
      <charset val="186"/>
    </font>
    <font>
      <sz val="10"/>
      <color theme="1"/>
      <name val="Times New Roman"/>
      <family val="1"/>
      <charset val="186"/>
    </font>
    <font>
      <sz val="10"/>
      <color rgb="FF000000"/>
      <name val="Calibri"/>
      <family val="2"/>
      <charset val="186"/>
    </font>
    <font>
      <b/>
      <sz val="10"/>
      <color theme="1"/>
      <name val="Times New Roman"/>
      <family val="1"/>
      <charset val="186"/>
    </font>
    <font>
      <i/>
      <sz val="10"/>
      <color theme="1"/>
      <name val="Times New Roman"/>
      <family val="1"/>
      <charset val="186"/>
    </font>
    <font>
      <b/>
      <sz val="12"/>
      <color theme="1"/>
      <name val="Times New Roman"/>
      <family val="1"/>
      <charset val="186"/>
    </font>
    <font>
      <b/>
      <sz val="11"/>
      <color theme="1"/>
      <name val="Calibri"/>
      <family val="2"/>
      <charset val="186"/>
      <scheme val="minor"/>
    </font>
    <font>
      <b/>
      <sz val="11"/>
      <color theme="1"/>
      <name val="Times New Roman"/>
      <family val="1"/>
      <charset val="186"/>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8">
    <xf numFmtId="0" fontId="0" fillId="0" borderId="0" xfId="0"/>
    <xf numFmtId="0" fontId="5" fillId="0" borderId="0" xfId="0" applyFont="1"/>
    <xf numFmtId="0" fontId="5" fillId="0" borderId="0" xfId="0" applyFont="1" applyBorder="1" applyAlignment="1">
      <alignment horizontal="left" vertical="top"/>
    </xf>
    <xf numFmtId="0" fontId="5" fillId="0" borderId="0" xfId="0" applyFont="1" applyBorder="1"/>
    <xf numFmtId="2" fontId="8" fillId="2" borderId="1" xfId="0" applyNumberFormat="1" applyFont="1" applyFill="1" applyBorder="1"/>
    <xf numFmtId="0" fontId="8" fillId="2" borderId="3" xfId="0" applyFont="1" applyFill="1" applyBorder="1" applyAlignment="1">
      <alignment horizontal="center" wrapText="1"/>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textRotation="90" wrapText="1"/>
    </xf>
    <xf numFmtId="0" fontId="1" fillId="0" borderId="5" xfId="0" applyFont="1" applyBorder="1" applyAlignment="1">
      <alignment horizontal="center" vertical="center" wrapText="1"/>
    </xf>
    <xf numFmtId="2" fontId="0" fillId="0" borderId="0" xfId="0" applyNumberFormat="1"/>
    <xf numFmtId="2" fontId="2"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2" fontId="8" fillId="0" borderId="1" xfId="0" applyNumberFormat="1" applyFont="1" applyFill="1" applyBorder="1"/>
    <xf numFmtId="0" fontId="0" fillId="0" borderId="0" xfId="0" applyFill="1"/>
    <xf numFmtId="0" fontId="4" fillId="0" borderId="1" xfId="0" applyFont="1" applyFill="1" applyBorder="1" applyAlignment="1">
      <alignment horizontal="left" vertical="top"/>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vertical="top" wrapText="1"/>
    </xf>
    <xf numFmtId="0" fontId="0" fillId="0" borderId="0" xfId="0"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0" fontId="1" fillId="0" borderId="4" xfId="0" applyFont="1" applyBorder="1" applyAlignment="1">
      <alignment horizontal="left" vertical="center" wrapText="1"/>
    </xf>
    <xf numFmtId="0" fontId="3" fillId="0" borderId="0" xfId="0" applyFont="1" applyAlignment="1">
      <alignment horizontal="left" vertical="center"/>
    </xf>
    <xf numFmtId="0" fontId="1" fillId="0" borderId="4" xfId="0" applyFont="1" applyBorder="1" applyAlignment="1">
      <alignment horizontal="left" wrapText="1"/>
    </xf>
    <xf numFmtId="0" fontId="4" fillId="0" borderId="1" xfId="0" applyFont="1" applyFill="1" applyBorder="1" applyAlignment="1">
      <alignment horizontal="left" wrapText="1"/>
    </xf>
    <xf numFmtId="0" fontId="0" fillId="0" borderId="0" xfId="0" applyAlignment="1">
      <alignment horizontal="left" vertical="center"/>
    </xf>
    <xf numFmtId="0" fontId="4" fillId="0" borderId="1" xfId="0" applyFont="1" applyFill="1" applyBorder="1" applyAlignment="1">
      <alignment horizontal="left" vertical="center" wrapText="1"/>
    </xf>
    <xf numFmtId="0" fontId="5" fillId="0" borderId="0" xfId="0" applyFont="1" applyAlignment="1">
      <alignment horizontal="left" vertical="center"/>
    </xf>
    <xf numFmtId="0" fontId="2" fillId="0" borderId="1" xfId="0" applyFont="1" applyFill="1" applyBorder="1" applyAlignment="1">
      <alignment horizontal="left" wrapText="1"/>
    </xf>
    <xf numFmtId="2" fontId="5" fillId="0" borderId="1" xfId="0" applyNumberFormat="1" applyFont="1" applyFill="1" applyBorder="1" applyAlignment="1">
      <alignment horizontal="left" wrapText="1"/>
    </xf>
    <xf numFmtId="0" fontId="1" fillId="0" borderId="2" xfId="0" applyFont="1" applyBorder="1" applyAlignment="1">
      <alignment horizontal="left" vertical="center" wrapText="1"/>
    </xf>
    <xf numFmtId="2" fontId="5" fillId="0" borderId="1" xfId="0" applyNumberFormat="1" applyFont="1" applyBorder="1" applyAlignment="1">
      <alignment horizontal="left" vertical="center"/>
    </xf>
    <xf numFmtId="0" fontId="4" fillId="0"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tabSelected="1" topLeftCell="A10" zoomScale="80" zoomScaleNormal="80" workbookViewId="0">
      <selection activeCell="B13" sqref="B13"/>
    </sheetView>
  </sheetViews>
  <sheetFormatPr defaultRowHeight="14.5" x14ac:dyDescent="0.35"/>
  <cols>
    <col min="1" max="1" width="7.90625" style="1" customWidth="1"/>
    <col min="2" max="2" width="29" customWidth="1"/>
    <col min="3" max="3" width="34" style="30" customWidth="1"/>
    <col min="5" max="5" width="5.81640625" customWidth="1"/>
    <col min="6" max="6" width="28.453125" style="23" customWidth="1"/>
    <col min="8" max="8" width="6.26953125" customWidth="1"/>
    <col min="9" max="10" width="11.81640625" customWidth="1"/>
    <col min="11" max="11" width="31.36328125" style="23" customWidth="1"/>
    <col min="12" max="12" width="12.1796875" customWidth="1"/>
  </cols>
  <sheetData>
    <row r="1" spans="1:12" ht="24" customHeight="1" x14ac:dyDescent="0.35"/>
    <row r="2" spans="1:12" x14ac:dyDescent="0.35">
      <c r="G2" s="20" t="s">
        <v>30</v>
      </c>
      <c r="H2" s="20"/>
      <c r="I2" s="20"/>
      <c r="J2" s="20"/>
      <c r="K2" s="20"/>
    </row>
    <row r="3" spans="1:12" x14ac:dyDescent="0.35">
      <c r="C3" s="24" t="s">
        <v>27</v>
      </c>
    </row>
    <row r="4" spans="1:12" x14ac:dyDescent="0.35">
      <c r="C4" s="25"/>
    </row>
    <row r="5" spans="1:12" x14ac:dyDescent="0.35">
      <c r="C5" s="24" t="s">
        <v>33</v>
      </c>
    </row>
    <row r="6" spans="1:12" ht="19.5" customHeight="1" x14ac:dyDescent="0.35"/>
    <row r="7" spans="1:12" ht="124.5" customHeight="1" x14ac:dyDescent="0.35">
      <c r="A7" s="21" t="s">
        <v>35</v>
      </c>
      <c r="B7" s="21"/>
      <c r="C7" s="21"/>
      <c r="D7" s="21"/>
      <c r="E7" s="21"/>
      <c r="F7" s="21"/>
      <c r="G7" s="21"/>
      <c r="H7" s="21"/>
    </row>
    <row r="8" spans="1:12" ht="40" customHeight="1" x14ac:dyDescent="0.35">
      <c r="A8" s="22" t="s">
        <v>32</v>
      </c>
      <c r="B8" s="22"/>
      <c r="C8" s="22"/>
      <c r="D8" s="22"/>
      <c r="E8" s="22"/>
      <c r="F8" s="22"/>
      <c r="G8" s="22"/>
      <c r="H8" s="22"/>
    </row>
    <row r="9" spans="1:12" ht="15" thickBot="1" x14ac:dyDescent="0.4"/>
    <row r="10" spans="1:12" ht="85.5" thickBot="1" x14ac:dyDescent="0.4">
      <c r="A10" s="7" t="s">
        <v>26</v>
      </c>
      <c r="B10" s="8" t="s">
        <v>0</v>
      </c>
      <c r="C10" s="26" t="s">
        <v>1</v>
      </c>
      <c r="D10" s="9" t="s">
        <v>24</v>
      </c>
      <c r="E10" s="8" t="s">
        <v>2</v>
      </c>
      <c r="F10" s="28" t="s">
        <v>34</v>
      </c>
      <c r="G10" s="8" t="s">
        <v>3</v>
      </c>
      <c r="H10" s="6" t="s">
        <v>4</v>
      </c>
      <c r="I10" s="10" t="s">
        <v>28</v>
      </c>
      <c r="J10" s="10" t="s">
        <v>29</v>
      </c>
      <c r="K10" s="35" t="s">
        <v>31</v>
      </c>
      <c r="L10" s="5" t="s">
        <v>25</v>
      </c>
    </row>
    <row r="11" spans="1:12" ht="49.5" customHeight="1" x14ac:dyDescent="0.35">
      <c r="A11" s="13">
        <v>34</v>
      </c>
      <c r="B11" s="19" t="s">
        <v>6</v>
      </c>
      <c r="C11" s="31" t="s">
        <v>7</v>
      </c>
      <c r="D11" s="15">
        <v>150</v>
      </c>
      <c r="E11" s="15" t="s">
        <v>5</v>
      </c>
      <c r="F11" s="33" t="s">
        <v>39</v>
      </c>
      <c r="G11" s="16">
        <v>55</v>
      </c>
      <c r="H11" s="16">
        <v>5</v>
      </c>
      <c r="I11" s="16">
        <f t="shared" ref="I11:I14" si="0">D11*G11</f>
        <v>8250</v>
      </c>
      <c r="J11" s="16">
        <f t="shared" ref="J11:J20" si="1">I11*1.05</f>
        <v>8662.5</v>
      </c>
      <c r="K11" s="29" t="s">
        <v>47</v>
      </c>
      <c r="L11" s="4">
        <v>5355</v>
      </c>
    </row>
    <row r="12" spans="1:12" ht="54" customHeight="1" x14ac:dyDescent="0.35">
      <c r="A12" s="13">
        <v>35</v>
      </c>
      <c r="B12" s="19" t="s">
        <v>8</v>
      </c>
      <c r="C12" s="31" t="s">
        <v>9</v>
      </c>
      <c r="D12" s="15">
        <v>200</v>
      </c>
      <c r="E12" s="15" t="s">
        <v>5</v>
      </c>
      <c r="F12" s="33" t="s">
        <v>40</v>
      </c>
      <c r="G12" s="16">
        <v>55</v>
      </c>
      <c r="H12" s="16">
        <v>5</v>
      </c>
      <c r="I12" s="16">
        <f t="shared" si="0"/>
        <v>11000</v>
      </c>
      <c r="J12" s="16">
        <f t="shared" si="1"/>
        <v>11550</v>
      </c>
      <c r="K12" s="29" t="s">
        <v>48</v>
      </c>
      <c r="L12" s="4">
        <v>8820</v>
      </c>
    </row>
    <row r="13" spans="1:12" s="18" customFormat="1" ht="57.5" customHeight="1" x14ac:dyDescent="0.35">
      <c r="A13" s="13">
        <v>36</v>
      </c>
      <c r="B13" s="31" t="s">
        <v>10</v>
      </c>
      <c r="C13" s="31" t="s">
        <v>23</v>
      </c>
      <c r="D13" s="15">
        <v>400</v>
      </c>
      <c r="E13" s="15" t="s">
        <v>5</v>
      </c>
      <c r="F13" s="33" t="s">
        <v>41</v>
      </c>
      <c r="G13" s="16">
        <v>72</v>
      </c>
      <c r="H13" s="16">
        <v>5</v>
      </c>
      <c r="I13" s="16">
        <f t="shared" si="0"/>
        <v>28800</v>
      </c>
      <c r="J13" s="16">
        <f t="shared" si="1"/>
        <v>30240</v>
      </c>
      <c r="K13" s="34" t="s">
        <v>23</v>
      </c>
      <c r="L13" s="17">
        <v>17640</v>
      </c>
    </row>
    <row r="14" spans="1:12" ht="93" customHeight="1" x14ac:dyDescent="0.35">
      <c r="A14" s="13">
        <v>48</v>
      </c>
      <c r="B14" s="31" t="s">
        <v>11</v>
      </c>
      <c r="C14" s="31" t="s">
        <v>14</v>
      </c>
      <c r="D14" s="15">
        <v>105</v>
      </c>
      <c r="E14" s="15" t="s">
        <v>5</v>
      </c>
      <c r="F14" s="33" t="s">
        <v>42</v>
      </c>
      <c r="G14" s="12">
        <v>82.9</v>
      </c>
      <c r="H14" s="12">
        <v>5</v>
      </c>
      <c r="I14" s="12">
        <f t="shared" si="0"/>
        <v>8704.5</v>
      </c>
      <c r="J14" s="12">
        <f t="shared" si="1"/>
        <v>9139.7250000000004</v>
      </c>
      <c r="K14" s="29" t="s">
        <v>14</v>
      </c>
      <c r="L14" s="4">
        <v>9150.75</v>
      </c>
    </row>
    <row r="15" spans="1:12" ht="28.5" x14ac:dyDescent="0.35">
      <c r="A15" s="13">
        <v>89</v>
      </c>
      <c r="B15" s="14" t="s">
        <v>15</v>
      </c>
      <c r="C15" s="31" t="s">
        <v>20</v>
      </c>
      <c r="D15" s="15">
        <v>100</v>
      </c>
      <c r="E15" s="15" t="s">
        <v>5</v>
      </c>
      <c r="F15" s="33" t="s">
        <v>43</v>
      </c>
      <c r="G15" s="12">
        <v>20.100000000000001</v>
      </c>
      <c r="H15" s="12">
        <v>5</v>
      </c>
      <c r="I15" s="12">
        <f t="shared" ref="I15:I19" si="2">D15*G15</f>
        <v>2010.0000000000002</v>
      </c>
      <c r="J15" s="12">
        <f t="shared" si="1"/>
        <v>2110.5000000000005</v>
      </c>
      <c r="K15" s="29" t="s">
        <v>36</v>
      </c>
      <c r="L15" s="4">
        <v>3675</v>
      </c>
    </row>
    <row r="16" spans="1:12" ht="28.5" x14ac:dyDescent="0.35">
      <c r="A16" s="13">
        <v>90</v>
      </c>
      <c r="B16" s="14" t="s">
        <v>15</v>
      </c>
      <c r="C16" s="31" t="s">
        <v>21</v>
      </c>
      <c r="D16" s="15">
        <v>500</v>
      </c>
      <c r="E16" s="15" t="s">
        <v>5</v>
      </c>
      <c r="F16" s="33" t="s">
        <v>44</v>
      </c>
      <c r="G16" s="12">
        <v>20.100000000000001</v>
      </c>
      <c r="H16" s="12">
        <v>5</v>
      </c>
      <c r="I16" s="12">
        <f t="shared" si="2"/>
        <v>10050</v>
      </c>
      <c r="J16" s="12">
        <f t="shared" si="1"/>
        <v>10552.5</v>
      </c>
      <c r="K16" s="29" t="s">
        <v>37</v>
      </c>
      <c r="L16" s="4">
        <v>18375</v>
      </c>
    </row>
    <row r="17" spans="1:12" ht="28.5" x14ac:dyDescent="0.35">
      <c r="A17" s="13">
        <v>91</v>
      </c>
      <c r="B17" s="14" t="s">
        <v>15</v>
      </c>
      <c r="C17" s="31" t="s">
        <v>22</v>
      </c>
      <c r="D17" s="15">
        <v>96</v>
      </c>
      <c r="E17" s="15" t="s">
        <v>5</v>
      </c>
      <c r="F17" s="33" t="s">
        <v>45</v>
      </c>
      <c r="G17" s="12">
        <v>22.1</v>
      </c>
      <c r="H17" s="12">
        <v>5</v>
      </c>
      <c r="I17" s="12">
        <f t="shared" si="2"/>
        <v>2121.6000000000004</v>
      </c>
      <c r="J17" s="12">
        <f t="shared" si="1"/>
        <v>2227.6800000000003</v>
      </c>
      <c r="K17" s="29" t="s">
        <v>38</v>
      </c>
      <c r="L17" s="4">
        <v>3628.8</v>
      </c>
    </row>
    <row r="18" spans="1:12" ht="39" x14ac:dyDescent="0.35">
      <c r="A18" s="13">
        <v>92</v>
      </c>
      <c r="B18" s="19" t="s">
        <v>16</v>
      </c>
      <c r="C18" s="31" t="s">
        <v>18</v>
      </c>
      <c r="D18" s="15">
        <v>800</v>
      </c>
      <c r="E18" s="15" t="s">
        <v>5</v>
      </c>
      <c r="F18" s="33" t="s">
        <v>49</v>
      </c>
      <c r="G18" s="12">
        <v>22.2</v>
      </c>
      <c r="H18" s="12">
        <v>5</v>
      </c>
      <c r="I18" s="12">
        <f t="shared" si="2"/>
        <v>17760</v>
      </c>
      <c r="J18" s="12">
        <f t="shared" si="1"/>
        <v>18648</v>
      </c>
      <c r="K18" s="29" t="s">
        <v>51</v>
      </c>
      <c r="L18" s="4">
        <v>33600</v>
      </c>
    </row>
    <row r="19" spans="1:12" ht="39" x14ac:dyDescent="0.35">
      <c r="A19" s="13">
        <v>93</v>
      </c>
      <c r="B19" s="19" t="s">
        <v>17</v>
      </c>
      <c r="C19" s="31" t="s">
        <v>19</v>
      </c>
      <c r="D19" s="15">
        <v>150</v>
      </c>
      <c r="E19" s="15" t="s">
        <v>5</v>
      </c>
      <c r="F19" s="33" t="s">
        <v>50</v>
      </c>
      <c r="G19" s="12">
        <v>22.2</v>
      </c>
      <c r="H19" s="12">
        <v>5</v>
      </c>
      <c r="I19" s="12">
        <f t="shared" si="2"/>
        <v>3330</v>
      </c>
      <c r="J19" s="12">
        <f t="shared" si="1"/>
        <v>3496.5</v>
      </c>
      <c r="K19" s="29" t="s">
        <v>52</v>
      </c>
      <c r="L19" s="4">
        <v>6300</v>
      </c>
    </row>
    <row r="20" spans="1:12" ht="62.5" customHeight="1" x14ac:dyDescent="0.35">
      <c r="A20" s="13">
        <v>115</v>
      </c>
      <c r="B20" s="37" t="s">
        <v>12</v>
      </c>
      <c r="C20" s="31" t="s">
        <v>13</v>
      </c>
      <c r="D20" s="15">
        <v>156</v>
      </c>
      <c r="E20" s="15" t="s">
        <v>5</v>
      </c>
      <c r="F20" s="33" t="s">
        <v>46</v>
      </c>
      <c r="G20" s="12">
        <v>79.2</v>
      </c>
      <c r="H20" s="12">
        <v>5</v>
      </c>
      <c r="I20" s="12">
        <f t="shared" ref="I20" si="3">D20*G20</f>
        <v>12355.2</v>
      </c>
      <c r="J20" s="12">
        <f t="shared" si="1"/>
        <v>12972.960000000001</v>
      </c>
      <c r="K20" s="36" t="s">
        <v>53</v>
      </c>
      <c r="L20" s="4">
        <v>16380</v>
      </c>
    </row>
    <row r="21" spans="1:12" x14ac:dyDescent="0.35">
      <c r="A21" s="2"/>
      <c r="C21" s="32"/>
      <c r="L21" s="11"/>
    </row>
    <row r="22" spans="1:12" ht="15.5" x14ac:dyDescent="0.35">
      <c r="A22" s="2"/>
      <c r="C22" s="27"/>
    </row>
    <row r="23" spans="1:12" ht="15.5" x14ac:dyDescent="0.35">
      <c r="A23" s="2"/>
      <c r="C23" s="27"/>
    </row>
    <row r="24" spans="1:12" x14ac:dyDescent="0.35">
      <c r="A24" s="2"/>
    </row>
    <row r="25" spans="1:12" x14ac:dyDescent="0.35">
      <c r="A25" s="2"/>
    </row>
    <row r="26" spans="1:12" x14ac:dyDescent="0.35">
      <c r="A26" s="2"/>
    </row>
    <row r="27" spans="1:12" x14ac:dyDescent="0.35">
      <c r="A27" s="2"/>
    </row>
    <row r="28" spans="1:12" x14ac:dyDescent="0.35">
      <c r="A28" s="2"/>
    </row>
    <row r="29" spans="1:12" x14ac:dyDescent="0.35">
      <c r="A29" s="2"/>
    </row>
    <row r="30" spans="1:12" x14ac:dyDescent="0.35">
      <c r="A30" s="2"/>
    </row>
    <row r="31" spans="1:12" x14ac:dyDescent="0.35">
      <c r="A31" s="2"/>
    </row>
    <row r="32" spans="1:12" x14ac:dyDescent="0.35">
      <c r="A32" s="2"/>
    </row>
    <row r="33" spans="1:1" x14ac:dyDescent="0.35">
      <c r="A33" s="2"/>
    </row>
    <row r="34" spans="1:1" x14ac:dyDescent="0.35">
      <c r="A34" s="3"/>
    </row>
  </sheetData>
  <mergeCells count="3">
    <mergeCell ref="G2:K2"/>
    <mergeCell ref="A7:H7"/>
    <mergeCell ref="A8:H8"/>
  </mergeCells>
  <pageMargins left="0.7" right="0.7"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EGLE</cp:lastModifiedBy>
  <cp:lastPrinted>2021-02-19T06:43:11Z</cp:lastPrinted>
  <dcterms:created xsi:type="dcterms:W3CDTF">2020-07-02T06:12:40Z</dcterms:created>
  <dcterms:modified xsi:type="dcterms:W3CDTF">2021-03-23T07:39:38Z</dcterms:modified>
</cp:coreProperties>
</file>