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oveda\Desktop\Mano dokumentai\Apator Metrix\2025.05.28-membraniniai dujų sk\Galutinis pasiūlymas\CVP IS įkeltas\"/>
    </mc:Choice>
  </mc:AlternateContent>
  <xr:revisionPtr revIDLastSave="0" documentId="13_ncr:1_{53D86FA8-8119-435A-AD57-B6FE08EDF78F}" xr6:coauthVersionLast="47" xr6:coauthVersionMax="47" xr10:uidLastSave="{00000000-0000-0000-0000-000000000000}"/>
  <bookViews>
    <workbookView xWindow="-28898" yWindow="-5580" windowWidth="28996" windowHeight="15795" activeTab="1" xr2:uid="{B252ED48-9BB2-42E0-A39E-503DDC165E22}"/>
  </bookViews>
  <sheets>
    <sheet name="Fiksuota kaina" sheetId="2" r:id="rId1"/>
    <sheet name="Fiksuoti įkainiai" sheetId="4" r:id="rId2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4" l="1"/>
  <c r="I8" i="4"/>
  <c r="I11" i="4"/>
  <c r="I12" i="4"/>
  <c r="I13" i="4"/>
  <c r="I14" i="4"/>
  <c r="I15" i="4"/>
  <c r="I16" i="4"/>
  <c r="I17" i="4"/>
  <c r="I18" i="4"/>
  <c r="I19" i="4"/>
  <c r="I4" i="4"/>
  <c r="I6" i="4"/>
  <c r="I7" i="4"/>
  <c r="I9" i="4"/>
  <c r="I10" i="4"/>
  <c r="I20" i="4"/>
</calcChain>
</file>

<file path=xl/sharedStrings.xml><?xml version="1.0" encoding="utf-8"?>
<sst xmlns="http://schemas.openxmlformats.org/spreadsheetml/2006/main" count="81" uniqueCount="39">
  <si>
    <t>Pasiūlymo priedas</t>
  </si>
  <si>
    <t>PASIŪLYMO KAINA</t>
  </si>
  <si>
    <r>
      <t>Pirkimo objektas</t>
    </r>
    <r>
      <rPr>
        <sz val="10"/>
        <color rgb="FF000000"/>
        <rFont val="Arial"/>
        <family val="2"/>
        <charset val="186"/>
      </rPr>
      <t> </t>
    </r>
  </si>
  <si>
    <t>Pasiūlymo kaina EUR be PVM</t>
  </si>
  <si>
    <t>PVM</t>
  </si>
  <si>
    <t>Kaina EUR su PVM</t>
  </si>
  <si>
    <t>Eil. Nr.</t>
  </si>
  <si>
    <t>[1] Kai pagal galiojančius teisės aktus tiekėjui nereikia mokėti PVM, tada eilutė "PVM" nepildoma arba joje įrašoma „ne PVM mokėtojas“, arba „netaikoma“.</t>
  </si>
  <si>
    <t>Pajungimo antgalių skersmuo (DN)</t>
  </si>
  <si>
    <t>Prijungimo sriegiai pagal LST EN ISO 228 – 1</t>
  </si>
  <si>
    <t>Mato vnt.</t>
  </si>
  <si>
    <t>Vieno mato vieneto įkainis 
(EUR be PVM)</t>
  </si>
  <si>
    <t>Membraninio dujų skaitiklio modifikacija su vidine temperatūrine korekcija G2,5T</t>
  </si>
  <si>
    <t>3/4"</t>
  </si>
  <si>
    <t>vnt.</t>
  </si>
  <si>
    <t>Membraninio dujų skaitiklio modifikacija su vidine temperatūrine korekcija G4T</t>
  </si>
  <si>
    <t>1 1/4"</t>
  </si>
  <si>
    <t>2"</t>
  </si>
  <si>
    <t>7/8"</t>
  </si>
  <si>
    <t>1"</t>
  </si>
  <si>
    <t>Privirinami antgaliai</t>
  </si>
  <si>
    <t>¾“</t>
  </si>
  <si>
    <t>7/8“</t>
  </si>
  <si>
    <t>1“</t>
  </si>
  <si>
    <t>1 ¼“</t>
  </si>
  <si>
    <t>Srieginiai prijungimo antgaliai</t>
  </si>
  <si>
    <t>25 (vieno pajungimo)</t>
  </si>
  <si>
    <t>2“</t>
  </si>
  <si>
    <t>Prekių pavadinimas</t>
  </si>
  <si>
    <t>Prekių  pavadinimas ir aprašymas</t>
  </si>
  <si>
    <t>Kaina, EUR be PMM</t>
  </si>
  <si>
    <t>Pasiūlymo kaina (K) EUR be PVM</t>
  </si>
  <si>
    <t xml:space="preserve"> Preliminarus kiekis sutarties galiojimo laikotarpiu, vnt.*</t>
  </si>
  <si>
    <t>Netaikoma</t>
  </si>
  <si>
    <t>(2025-ESO-528) MEMBRANINIAI DUJŲ SKAITIKLIAI G2,5T ÷ G4T IR JŲ PAJUNGIMO ANTGALIAI</t>
  </si>
  <si>
    <t>Apator Metrix S.A./
UG T G2.5</t>
  </si>
  <si>
    <t>Apator Metrix S.A./
UG T G4</t>
  </si>
  <si>
    <t>welded meter connection</t>
  </si>
  <si>
    <t>threaded meter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</si>
</sst>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9"/>
      <color rgb="FF000000"/>
      <name val="Arial"/>
      <family val="2"/>
      <charset val="186"/>
    </font>
    <font>
      <sz val="12"/>
      <color rgb="FFFF0000"/>
      <name val="Arial"/>
      <family val="2"/>
      <charset val="186"/>
    </font>
    <font>
      <sz val="11"/>
      <color rgb="FF000000"/>
      <name val="Arial"/>
      <family val="2"/>
      <charset val="186"/>
    </font>
    <font>
      <b/>
      <u/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</font>
    <font>
      <sz val="11"/>
      <color rgb="FF000000"/>
      <name val="Aptos Narrow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3E28E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2" fillId="0" borderId="6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3" fillId="3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2" fontId="7" fillId="0" borderId="1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2" fontId="6" fillId="0" borderId="17" xfId="0" applyNumberFormat="1" applyFont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2" fontId="7" fillId="0" borderId="0" xfId="0" applyNumberFormat="1" applyFont="1"/>
    <xf numFmtId="2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6" fillId="6" borderId="20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F728-FC02-4343-AB54-BBEF1EA608BD}">
  <sheetPr codeName="Sheet2"/>
  <dimension ref="A1:H12"/>
  <sheetViews>
    <sheetView workbookViewId="0">
      <selection activeCell="A9" sqref="A9"/>
    </sheetView>
  </sheetViews>
  <sheetFormatPr defaultColWidth="8.85546875" defaultRowHeight="12.75" x14ac:dyDescent="0.2"/>
  <cols>
    <col min="1" max="1" width="35.28515625" style="1" customWidth="1"/>
    <col min="2" max="2" width="44.7109375" style="1" customWidth="1"/>
    <col min="3" max="16384" width="8.85546875" style="1"/>
  </cols>
  <sheetData>
    <row r="1" spans="1:8" x14ac:dyDescent="0.2">
      <c r="A1" s="11"/>
      <c r="B1" s="2" t="s">
        <v>0</v>
      </c>
    </row>
    <row r="2" spans="1:8" x14ac:dyDescent="0.2">
      <c r="B2" s="2"/>
    </row>
    <row r="3" spans="1:8" x14ac:dyDescent="0.2">
      <c r="A3" s="52" t="s">
        <v>1</v>
      </c>
      <c r="B3" s="52"/>
      <c r="C3" s="4"/>
      <c r="D3" s="4"/>
      <c r="E3" s="4"/>
      <c r="F3" s="4"/>
    </row>
    <row r="6" spans="1:8" ht="38.25" x14ac:dyDescent="0.2">
      <c r="A6" s="12" t="s">
        <v>2</v>
      </c>
      <c r="B6" s="51" t="s">
        <v>34</v>
      </c>
      <c r="C6" s="7"/>
    </row>
    <row r="7" spans="1:8" x14ac:dyDescent="0.2">
      <c r="A7" s="13" t="s">
        <v>3</v>
      </c>
      <c r="B7" s="49">
        <v>3143470</v>
      </c>
    </row>
    <row r="8" spans="1:8" x14ac:dyDescent="0.2">
      <c r="A8" s="14" t="s">
        <v>4</v>
      </c>
      <c r="B8" s="50" t="s">
        <v>33</v>
      </c>
    </row>
    <row r="9" spans="1:8" x14ac:dyDescent="0.2">
      <c r="A9" s="15" t="s">
        <v>5</v>
      </c>
      <c r="B9" s="49">
        <v>3143470</v>
      </c>
    </row>
    <row r="10" spans="1:8" x14ac:dyDescent="0.2">
      <c r="A10" s="6"/>
      <c r="B10" s="5"/>
    </row>
    <row r="11" spans="1:8" x14ac:dyDescent="0.2">
      <c r="A11" s="3"/>
    </row>
    <row r="12" spans="1:8" ht="15" x14ac:dyDescent="0.25">
      <c r="A12" s="53" t="s">
        <v>7</v>
      </c>
      <c r="B12" s="53"/>
      <c r="C12" s="53"/>
      <c r="D12" s="53"/>
      <c r="E12" s="53"/>
      <c r="F12" s="53"/>
      <c r="G12" s="53"/>
      <c r="H12" s="53"/>
    </row>
  </sheetData>
  <mergeCells count="2">
    <mergeCell ref="A3:B3"/>
    <mergeCell ref="A12:H1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L23"/>
  <sheetViews>
    <sheetView tabSelected="1" workbookViewId="0">
      <selection activeCell="E10" sqref="E10"/>
    </sheetView>
  </sheetViews>
  <sheetFormatPr defaultColWidth="8.85546875" defaultRowHeight="12.75" x14ac:dyDescent="0.2"/>
  <cols>
    <col min="1" max="1" width="6.140625" style="1" customWidth="1"/>
    <col min="2" max="2" width="27.5703125" style="1" customWidth="1"/>
    <col min="3" max="3" width="18.85546875" style="1" customWidth="1"/>
    <col min="4" max="4" width="16.85546875" style="1" customWidth="1"/>
    <col min="5" max="5" width="17" style="1" customWidth="1"/>
    <col min="6" max="6" width="17.7109375" style="1" customWidth="1"/>
    <col min="7" max="7" width="18" style="1" customWidth="1"/>
    <col min="8" max="8" width="17.7109375" style="1" customWidth="1"/>
    <col min="9" max="9" width="17.28515625" style="1" customWidth="1"/>
    <col min="10" max="10" width="14.5703125" style="1" customWidth="1"/>
    <col min="11" max="11" width="8.85546875" style="1"/>
    <col min="12" max="12" width="15.28515625" style="1" customWidth="1"/>
    <col min="13" max="16384" width="8.85546875" style="1"/>
  </cols>
  <sheetData>
    <row r="1" spans="1:12" x14ac:dyDescent="0.2">
      <c r="A1" s="11"/>
      <c r="G1" s="57" t="s">
        <v>0</v>
      </c>
      <c r="H1" s="57"/>
    </row>
    <row r="2" spans="1:12" ht="13.5" thickBot="1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2" s="35" customFormat="1" ht="51.75" thickBot="1" x14ac:dyDescent="0.25">
      <c r="A3" s="29" t="s">
        <v>6</v>
      </c>
      <c r="B3" s="30" t="s">
        <v>29</v>
      </c>
      <c r="C3" s="31" t="s">
        <v>8</v>
      </c>
      <c r="D3" s="32" t="s">
        <v>9</v>
      </c>
      <c r="E3" s="37" t="s">
        <v>28</v>
      </c>
      <c r="F3" s="33" t="s">
        <v>10</v>
      </c>
      <c r="G3" s="34" t="s">
        <v>11</v>
      </c>
      <c r="H3" s="33" t="s">
        <v>32</v>
      </c>
      <c r="I3" s="28" t="s">
        <v>30</v>
      </c>
    </row>
    <row r="4" spans="1:12" ht="45.75" thickBot="1" x14ac:dyDescent="0.25">
      <c r="A4" s="38">
        <v>1</v>
      </c>
      <c r="B4" s="16" t="s">
        <v>12</v>
      </c>
      <c r="C4" s="17">
        <v>15</v>
      </c>
      <c r="D4" s="8" t="s">
        <v>13</v>
      </c>
      <c r="E4" s="58" t="s">
        <v>35</v>
      </c>
      <c r="F4" s="41" t="s">
        <v>14</v>
      </c>
      <c r="G4" s="18">
        <v>47.4</v>
      </c>
      <c r="H4" s="19">
        <v>27000</v>
      </c>
      <c r="I4" s="36">
        <f>G4*H4</f>
        <v>1279800</v>
      </c>
      <c r="J4" s="47"/>
    </row>
    <row r="5" spans="1:12" ht="45.75" thickBot="1" x14ac:dyDescent="0.25">
      <c r="A5" s="38">
        <v>2</v>
      </c>
      <c r="B5" s="54" t="s">
        <v>15</v>
      </c>
      <c r="C5" s="17">
        <v>25</v>
      </c>
      <c r="D5" s="8" t="s">
        <v>16</v>
      </c>
      <c r="E5" s="58" t="s">
        <v>36</v>
      </c>
      <c r="F5" s="41" t="s">
        <v>14</v>
      </c>
      <c r="G5" s="18">
        <v>51.45</v>
      </c>
      <c r="H5" s="8">
        <v>11700</v>
      </c>
      <c r="I5" s="36">
        <f t="shared" ref="I5:I19" si="0">G5*H5</f>
        <v>601965</v>
      </c>
    </row>
    <row r="6" spans="1:12" ht="45.75" thickBot="1" x14ac:dyDescent="0.25">
      <c r="A6" s="38">
        <v>3</v>
      </c>
      <c r="B6" s="55"/>
      <c r="C6" s="17">
        <v>25</v>
      </c>
      <c r="D6" s="8" t="s">
        <v>16</v>
      </c>
      <c r="E6" s="58" t="s">
        <v>36</v>
      </c>
      <c r="F6" s="41" t="s">
        <v>14</v>
      </c>
      <c r="G6" s="18">
        <v>47.5</v>
      </c>
      <c r="H6" s="8">
        <v>5500</v>
      </c>
      <c r="I6" s="36">
        <f t="shared" si="0"/>
        <v>261250</v>
      </c>
    </row>
    <row r="7" spans="1:12" ht="45.75" thickBot="1" x14ac:dyDescent="0.25">
      <c r="A7" s="38">
        <v>4</v>
      </c>
      <c r="B7" s="55"/>
      <c r="C7" s="17">
        <v>25</v>
      </c>
      <c r="D7" s="8" t="s">
        <v>16</v>
      </c>
      <c r="E7" s="58" t="s">
        <v>36</v>
      </c>
      <c r="F7" s="41" t="s">
        <v>14</v>
      </c>
      <c r="G7" s="18">
        <v>47.5</v>
      </c>
      <c r="H7" s="8">
        <v>10000</v>
      </c>
      <c r="I7" s="36">
        <f t="shared" si="0"/>
        <v>475000</v>
      </c>
    </row>
    <row r="8" spans="1:12" ht="45.75" thickBot="1" x14ac:dyDescent="0.25">
      <c r="A8" s="38">
        <v>5</v>
      </c>
      <c r="B8" s="55"/>
      <c r="C8" s="17">
        <v>25</v>
      </c>
      <c r="D8" s="8" t="s">
        <v>17</v>
      </c>
      <c r="E8" s="58" t="s">
        <v>36</v>
      </c>
      <c r="F8" s="41" t="s">
        <v>14</v>
      </c>
      <c r="G8" s="18">
        <v>50.15</v>
      </c>
      <c r="H8" s="8">
        <v>7600</v>
      </c>
      <c r="I8" s="36">
        <f t="shared" si="0"/>
        <v>381140</v>
      </c>
    </row>
    <row r="9" spans="1:12" ht="45.75" thickBot="1" x14ac:dyDescent="0.25">
      <c r="A9" s="38">
        <v>6</v>
      </c>
      <c r="B9" s="55"/>
      <c r="C9" s="17">
        <v>20</v>
      </c>
      <c r="D9" s="8" t="s">
        <v>18</v>
      </c>
      <c r="E9" s="58" t="s">
        <v>36</v>
      </c>
      <c r="F9" s="41" t="s">
        <v>14</v>
      </c>
      <c r="G9" s="18">
        <v>47.5</v>
      </c>
      <c r="H9" s="8">
        <v>1800</v>
      </c>
      <c r="I9" s="36">
        <f t="shared" si="0"/>
        <v>85500</v>
      </c>
      <c r="L9" s="47"/>
    </row>
    <row r="10" spans="1:12" ht="45.75" thickBot="1" x14ac:dyDescent="0.25">
      <c r="A10" s="38">
        <v>7</v>
      </c>
      <c r="B10" s="56"/>
      <c r="C10" s="9">
        <v>20</v>
      </c>
      <c r="D10" s="20" t="s">
        <v>19</v>
      </c>
      <c r="E10" s="58" t="s">
        <v>36</v>
      </c>
      <c r="F10" s="41" t="s">
        <v>14</v>
      </c>
      <c r="G10" s="18">
        <v>47.5</v>
      </c>
      <c r="H10" s="20">
        <v>400</v>
      </c>
      <c r="I10" s="36">
        <f t="shared" si="0"/>
        <v>19000</v>
      </c>
    </row>
    <row r="11" spans="1:12" ht="30.75" thickBot="1" x14ac:dyDescent="0.25">
      <c r="A11" s="38">
        <v>8</v>
      </c>
      <c r="B11" s="21" t="s">
        <v>20</v>
      </c>
      <c r="C11" s="10">
        <v>15</v>
      </c>
      <c r="D11" s="22" t="s">
        <v>21</v>
      </c>
      <c r="E11" s="58" t="s">
        <v>37</v>
      </c>
      <c r="F11" s="41" t="s">
        <v>14</v>
      </c>
      <c r="G11" s="18">
        <v>16</v>
      </c>
      <c r="H11" s="10">
        <v>400</v>
      </c>
      <c r="I11" s="36">
        <f t="shared" si="0"/>
        <v>6400</v>
      </c>
    </row>
    <row r="12" spans="1:12" ht="30.75" thickBot="1" x14ac:dyDescent="0.25">
      <c r="A12" s="38">
        <v>9</v>
      </c>
      <c r="B12" s="21" t="s">
        <v>20</v>
      </c>
      <c r="C12" s="8">
        <v>20</v>
      </c>
      <c r="D12" s="23" t="s">
        <v>22</v>
      </c>
      <c r="E12" s="58" t="s">
        <v>37</v>
      </c>
      <c r="F12" s="41" t="s">
        <v>14</v>
      </c>
      <c r="G12" s="18">
        <v>39.5</v>
      </c>
      <c r="H12" s="8">
        <v>30</v>
      </c>
      <c r="I12" s="36">
        <f t="shared" si="0"/>
        <v>1185</v>
      </c>
    </row>
    <row r="13" spans="1:12" ht="30.75" thickBot="1" x14ac:dyDescent="0.25">
      <c r="A13" s="38">
        <v>10</v>
      </c>
      <c r="B13" s="21" t="s">
        <v>20</v>
      </c>
      <c r="C13" s="8">
        <v>20</v>
      </c>
      <c r="D13" s="23" t="s">
        <v>23</v>
      </c>
      <c r="E13" s="58" t="s">
        <v>37</v>
      </c>
      <c r="F13" s="41" t="s">
        <v>14</v>
      </c>
      <c r="G13" s="18">
        <v>37</v>
      </c>
      <c r="H13" s="8">
        <v>20</v>
      </c>
      <c r="I13" s="36">
        <f t="shared" si="0"/>
        <v>740</v>
      </c>
    </row>
    <row r="14" spans="1:12" ht="30.75" thickBot="1" x14ac:dyDescent="0.25">
      <c r="A14" s="38">
        <v>11</v>
      </c>
      <c r="B14" s="21" t="s">
        <v>20</v>
      </c>
      <c r="C14" s="20">
        <v>25</v>
      </c>
      <c r="D14" s="24" t="s">
        <v>24</v>
      </c>
      <c r="E14" s="58" t="s">
        <v>37</v>
      </c>
      <c r="F14" s="41" t="s">
        <v>14</v>
      </c>
      <c r="G14" s="18">
        <v>22.5</v>
      </c>
      <c r="H14" s="20">
        <v>70</v>
      </c>
      <c r="I14" s="36">
        <f t="shared" si="0"/>
        <v>1575</v>
      </c>
    </row>
    <row r="15" spans="1:12" ht="30.75" thickBot="1" x14ac:dyDescent="0.25">
      <c r="A15" s="39">
        <v>12</v>
      </c>
      <c r="B15" s="25" t="s">
        <v>25</v>
      </c>
      <c r="C15" s="10">
        <v>15</v>
      </c>
      <c r="D15" s="22" t="s">
        <v>21</v>
      </c>
      <c r="E15" s="58" t="s">
        <v>38</v>
      </c>
      <c r="F15" s="41" t="s">
        <v>14</v>
      </c>
      <c r="G15" s="18">
        <v>22.5</v>
      </c>
      <c r="H15" s="10">
        <v>700</v>
      </c>
      <c r="I15" s="36">
        <f t="shared" si="0"/>
        <v>15750</v>
      </c>
    </row>
    <row r="16" spans="1:12" ht="30.75" thickBot="1" x14ac:dyDescent="0.25">
      <c r="A16" s="39">
        <v>13</v>
      </c>
      <c r="B16" s="25" t="s">
        <v>25</v>
      </c>
      <c r="C16" s="8">
        <v>20</v>
      </c>
      <c r="D16" s="23" t="s">
        <v>22</v>
      </c>
      <c r="E16" s="58" t="s">
        <v>38</v>
      </c>
      <c r="F16" s="41" t="s">
        <v>14</v>
      </c>
      <c r="G16" s="18">
        <v>44.5</v>
      </c>
      <c r="H16" s="8">
        <v>70</v>
      </c>
      <c r="I16" s="36">
        <f t="shared" si="0"/>
        <v>3115</v>
      </c>
    </row>
    <row r="17" spans="1:10" ht="30.75" thickBot="1" x14ac:dyDescent="0.25">
      <c r="A17" s="39">
        <v>14</v>
      </c>
      <c r="B17" s="25" t="s">
        <v>25</v>
      </c>
      <c r="C17" s="8">
        <v>20</v>
      </c>
      <c r="D17" s="23" t="s">
        <v>23</v>
      </c>
      <c r="E17" s="58" t="s">
        <v>38</v>
      </c>
      <c r="F17" s="41" t="s">
        <v>14</v>
      </c>
      <c r="G17" s="18">
        <v>44.5</v>
      </c>
      <c r="H17" s="8">
        <v>70</v>
      </c>
      <c r="I17" s="36">
        <f t="shared" si="0"/>
        <v>3115</v>
      </c>
    </row>
    <row r="18" spans="1:10" ht="30.75" thickBot="1" x14ac:dyDescent="0.25">
      <c r="A18" s="39">
        <v>15</v>
      </c>
      <c r="B18" s="25" t="s">
        <v>25</v>
      </c>
      <c r="C18" s="8">
        <v>25</v>
      </c>
      <c r="D18" s="23" t="s">
        <v>24</v>
      </c>
      <c r="E18" s="58" t="s">
        <v>38</v>
      </c>
      <c r="F18" s="41" t="s">
        <v>14</v>
      </c>
      <c r="G18" s="18">
        <v>27.5</v>
      </c>
      <c r="H18" s="8">
        <v>250</v>
      </c>
      <c r="I18" s="36">
        <f t="shared" si="0"/>
        <v>6875</v>
      </c>
    </row>
    <row r="19" spans="1:10" ht="30.75" thickBot="1" x14ac:dyDescent="0.25">
      <c r="A19" s="39">
        <v>16</v>
      </c>
      <c r="B19" s="25" t="s">
        <v>25</v>
      </c>
      <c r="C19" s="8" t="s">
        <v>26</v>
      </c>
      <c r="D19" s="23" t="s">
        <v>27</v>
      </c>
      <c r="E19" s="58" t="s">
        <v>38</v>
      </c>
      <c r="F19" s="41" t="s">
        <v>14</v>
      </c>
      <c r="G19" s="18">
        <v>53</v>
      </c>
      <c r="H19" s="20">
        <v>20</v>
      </c>
      <c r="I19" s="44">
        <f t="shared" si="0"/>
        <v>1060</v>
      </c>
    </row>
    <row r="20" spans="1:10" ht="31.5" customHeight="1" x14ac:dyDescent="0.25">
      <c r="A20" s="40"/>
      <c r="B20" s="26"/>
      <c r="C20" s="26"/>
      <c r="D20" s="26"/>
      <c r="E20" s="27"/>
      <c r="F20" s="42"/>
      <c r="G20" s="43"/>
      <c r="H20" s="45" t="s">
        <v>31</v>
      </c>
      <c r="I20" s="46">
        <f>SUM(I4:I19)</f>
        <v>3143470</v>
      </c>
      <c r="J20" s="47"/>
    </row>
    <row r="22" spans="1:10" x14ac:dyDescent="0.2">
      <c r="I22" s="48"/>
    </row>
    <row r="23" spans="1:10" x14ac:dyDescent="0.2">
      <c r="I23" s="48"/>
    </row>
  </sheetData>
  <mergeCells count="3">
    <mergeCell ref="B5:B10"/>
    <mergeCell ref="G1:H1"/>
    <mergeCell ref="A2:H2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52DD84-A9F8-482C-AA8E-5CC38FF197B0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e1067c2-82b2-43e6-ba4a-21d0911eaf9a"/>
  </ds:schemaRefs>
</ds:datastoreItem>
</file>

<file path=customXml/itemProps3.xml><?xml version="1.0" encoding="utf-8"?>
<ds:datastoreItem xmlns:ds="http://schemas.openxmlformats.org/officeDocument/2006/customXml" ds:itemID="{1F01C236-9E91-4552-A1FD-0AFB71B4A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Fiksuota kaina</vt:lpstr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Noveda</cp:lastModifiedBy>
  <cp:revision/>
  <dcterms:created xsi:type="dcterms:W3CDTF">2023-10-31T10:19:24Z</dcterms:created>
  <dcterms:modified xsi:type="dcterms:W3CDTF">2025-09-04T21:06:54Z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