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327"/>
  <workbookPr/>
  <mc:AlternateContent xmlns:mc="http://schemas.openxmlformats.org/markup-compatibility/2006">
    <mc:Choice Requires="x15">
      <x15ac:absPath xmlns:x15ac="http://schemas.microsoft.com/office/spreadsheetml/2010/11/ac" url="C:\Users\arbor\Desktop\CVPIS Pirkimai\ESO 2023\Pirkimas  665741 - (2023-ESO-575) Kauno reg. (Kauno tinklas) darbai\Pateikimui\Galutinis\"/>
    </mc:Choice>
  </mc:AlternateContent>
  <xr:revisionPtr revIDLastSave="0" documentId="13_ncr:1_{98677296-319D-469F-AC8D-0A49FA165A4D}" xr6:coauthVersionLast="47" xr6:coauthVersionMax="47" xr10:uidLastSave="{00000000-0000-0000-0000-000000000000}"/>
  <bookViews>
    <workbookView xWindow="-108" yWindow="-108" windowWidth="23256" windowHeight="12456" xr2:uid="{00000000-000D-0000-FFFF-FFFF00000000}"/>
  </bookViews>
  <sheets>
    <sheet name="Įkainių lentelė" sheetId="3" r:id="rId1"/>
  </sheets>
  <definedNames>
    <definedName name="_xlnm._FilterDatabase" localSheetId="0" hidden="1">'Įkainių lentelė'!$A$1:$E$1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9" i="3" l="1"/>
  <c r="E10" i="3"/>
  <c r="E11" i="3" l="1"/>
  <c r="E12" i="3" l="1"/>
  <c r="E13" i="3" s="1"/>
</calcChain>
</file>

<file path=xl/sharedStrings.xml><?xml version="1.0" encoding="utf-8"?>
<sst xmlns="http://schemas.openxmlformats.org/spreadsheetml/2006/main" count="37" uniqueCount="32">
  <si>
    <t>ĮKAINIS</t>
  </si>
  <si>
    <t>Mato vnt.</t>
  </si>
  <si>
    <t xml:space="preserve">Preliminarios apimtys </t>
  </si>
  <si>
    <t>Maksimalus priimtinas įkainis (EUR be PVM)</t>
  </si>
  <si>
    <t>Rangovo siūlomas įkainis (EUR be PVM)</t>
  </si>
  <si>
    <t>100 m²</t>
  </si>
  <si>
    <t>vnt.</t>
  </si>
  <si>
    <t>medis</t>
  </si>
  <si>
    <t>Registruoto laiško siuntimas</t>
  </si>
  <si>
    <t>Užsakymo administavimas (pavojingų medžių pjovimuose)</t>
  </si>
  <si>
    <t>1 užsakymas</t>
  </si>
  <si>
    <t>Darbų kaina EUR be PVM:</t>
  </si>
  <si>
    <r>
      <rPr>
        <b/>
        <sz val="11"/>
        <color theme="1"/>
        <rFont val="Calibri"/>
        <family val="2"/>
        <charset val="186"/>
        <scheme val="minor"/>
      </rPr>
      <t>Logistika</t>
    </r>
    <r>
      <rPr>
        <sz val="11"/>
        <color theme="1"/>
        <rFont val="Calibri"/>
        <family val="2"/>
        <charset val="186"/>
        <scheme val="minor"/>
      </rPr>
      <t xml:space="preserve"> - visos transportavimo išlaidos, tai yra įrangos atvežimas ir išvežimas bei kitos su transporto naudojimu susijusios išlaidos, su kuriomis rangovas susiduria atlikdamas darbus. Taip pat darbuotojų vežimas iki darbo vietos.</t>
    </r>
  </si>
  <si>
    <r>
      <rPr>
        <b/>
        <sz val="11"/>
        <color theme="1"/>
        <rFont val="Calibri"/>
        <family val="2"/>
        <charset val="186"/>
        <scheme val="minor"/>
      </rPr>
      <t>Darbai</t>
    </r>
    <r>
      <rPr>
        <sz val="11"/>
        <color theme="1"/>
        <rFont val="Calibri"/>
        <family val="2"/>
        <charset val="186"/>
        <scheme val="minor"/>
      </rPr>
      <t xml:space="preserve"> - tai yra visi darbai, kurie reikalingi pilnam užduoties įvykdymui. </t>
    </r>
  </si>
  <si>
    <r>
      <rPr>
        <b/>
        <sz val="11"/>
        <color theme="1"/>
        <rFont val="Calibri"/>
        <family val="2"/>
        <charset val="186"/>
        <scheme val="minor"/>
      </rPr>
      <t>Mechanizmai</t>
    </r>
    <r>
      <rPr>
        <sz val="11"/>
        <color theme="1"/>
        <rFont val="Calibri"/>
        <family val="2"/>
        <charset val="186"/>
        <scheme val="minor"/>
      </rPr>
      <t xml:space="preserve"> - visi reikalingi mechanizmai darbo užduoties įvykdymui:grandininiai pjūklai, bokšteliai, kranai, mechaniniai įrankiai,  ir kita būtina įranga.</t>
    </r>
  </si>
  <si>
    <r>
      <rPr>
        <b/>
        <sz val="11"/>
        <rFont val="Calibri"/>
        <family val="2"/>
        <charset val="186"/>
        <scheme val="minor"/>
      </rPr>
      <t>Medžiagos</t>
    </r>
    <r>
      <rPr>
        <sz val="11"/>
        <rFont val="Calibri"/>
        <family val="2"/>
        <charset val="186"/>
        <scheme val="minor"/>
      </rPr>
      <t xml:space="preserve"> – privalo būti įvertintos naudojamos medžiagos, atitinkančios AB "Energijos skirstymo operatorius" techninius reikalavimus.</t>
    </r>
  </si>
  <si>
    <r>
      <rPr>
        <b/>
        <sz val="11"/>
        <color theme="1"/>
        <rFont val="Calibri"/>
        <family val="2"/>
        <charset val="186"/>
        <scheme val="minor"/>
      </rPr>
      <t>Aplinkos sutvarkymas</t>
    </r>
    <r>
      <rPr>
        <sz val="11"/>
        <color theme="1"/>
        <rFont val="Calibri"/>
        <family val="2"/>
        <charset val="186"/>
        <scheme val="minor"/>
      </rPr>
      <t xml:space="preserve"> </t>
    </r>
    <r>
      <rPr>
        <b/>
        <sz val="11"/>
        <color theme="1"/>
        <rFont val="Calibri"/>
        <family val="2"/>
        <charset val="186"/>
        <scheme val="minor"/>
      </rPr>
      <t xml:space="preserve">miestų teritorijoje </t>
    </r>
    <r>
      <rPr>
        <sz val="11"/>
        <color theme="1"/>
        <rFont val="Calibri"/>
        <family val="2"/>
        <charset val="186"/>
        <scheme val="minor"/>
      </rPr>
      <t>- visais atvejais medieną privaloma išvežti ir utilizuoti išskyrus jeigu medienos savininko arba savivaldybės atsovo prašymu/nurodymu mediena paliekama vietoje. Tokiu atveju iškirsta mediena turi būti sutvarkyta pagal krūmai bei išgenėtos šakos turi būti sukrautos į krūveles, o medžio kamienas paguldytas išilgai proskynos pakraščiui (nukirsti krūmai, šakos ir medžio kamienas neturi būti proskynos zonos ribose) ir paliekamos miško savininkams (naudotojams). Iškirstą medieną, krūmus bei išgenėtas šakas gali pasiimti Rangovas, prieš tai raštiškai suderinęs su miško savininkais (naudotojais), jeigu išduoto leidimo apimtyje nebus nurodyti kiti reikalavimai.</t>
    </r>
  </si>
  <si>
    <r>
      <t>Trasų valymas</t>
    </r>
    <r>
      <rPr>
        <sz val="11"/>
        <color indexed="8"/>
        <rFont val="Calibri"/>
        <family val="2"/>
        <charset val="186"/>
        <scheme val="minor"/>
      </rPr>
      <t xml:space="preserve"> – objekte augančios sumedėjusios augmenijos, kurios kelmo skersmuo iki 12 cm, stiebo skersmuo 1,30 m aukštyje nuo žemės paviršiaus iki 11 cm, išpjovimo darbai.</t>
    </r>
  </si>
  <si>
    <r>
      <rPr>
        <b/>
        <sz val="11"/>
        <color theme="1"/>
        <rFont val="Calibri"/>
        <family val="2"/>
        <charset val="186"/>
        <scheme val="minor"/>
      </rPr>
      <t xml:space="preserve">Medžių šakų genėjimas </t>
    </r>
    <r>
      <rPr>
        <sz val="11"/>
        <color theme="1"/>
        <rFont val="Calibri"/>
        <family val="2"/>
        <charset val="186"/>
        <scheme val="minor"/>
      </rPr>
      <t>- objekte augančio medžio šakos, patenkančios į proskinos zoną, turi būti nugenėtos (nupjautos) per visą kamieno ilgį.</t>
    </r>
  </si>
  <si>
    <r>
      <rPr>
        <b/>
        <sz val="11"/>
        <rFont val="Calibri"/>
        <family val="2"/>
        <charset val="186"/>
        <scheme val="minor"/>
      </rPr>
      <t>Aplinkos sutvarkymas apsaugos zonoje už proskynos ribų kai pjaunami  pavojingi medžiai</t>
    </r>
    <r>
      <rPr>
        <sz val="11"/>
        <color theme="1"/>
        <rFont val="Calibri"/>
        <family val="2"/>
        <charset val="186"/>
        <scheme val="minor"/>
      </rPr>
      <t xml:space="preserve"> -  medžio kamienas paguldytas išilgai oro linijos  (medžio kamienas neturi būti proskynos zonos ribose). Medžio kamienas turi būti pilnai paguldomas ant žemės ir nugenimos visos šakos paliekamos miško savininkams (naudotojams). Apsaugos zonos ir proskynos atstumai nuo oro linijos pateikiami paveikslėlyje nr. 1</t>
    </r>
  </si>
  <si>
    <t>Trasos valymas</t>
  </si>
  <si>
    <t>Atskirų medžių pjovimas (dujotiekio apsaugos zonoje)</t>
  </si>
  <si>
    <t>Medžių šakų genėjimas (didieji miestai)</t>
  </si>
  <si>
    <t>Medžių šakų genėjimas</t>
  </si>
  <si>
    <t>Medžių kelmų naikinimas (frezavimas) ir gerbūvio sutvarkymas</t>
  </si>
  <si>
    <r>
      <rPr>
        <b/>
        <sz val="11"/>
        <color theme="1"/>
        <rFont val="Calibri"/>
        <family val="2"/>
        <charset val="186"/>
        <scheme val="minor"/>
      </rPr>
      <t>Aplinkos sutvarkymas darbu vykdant proskynoje</t>
    </r>
    <r>
      <rPr>
        <sz val="11"/>
        <color theme="1"/>
        <rFont val="Calibri"/>
        <family val="2"/>
        <charset val="186"/>
        <scheme val="minor"/>
      </rPr>
      <t xml:space="preserve"> - iškirsta mediena, krūmai bei išgenėtos šakos turi būti sukrautos į krūveles, o medžio kamienas paguldytas išilgai proskynos pakraščiui (nukirsti krūmai, šakos ir medžio kamienas neturi būti proskynos zonos ribose) ir paliekamos miško savininkams (naudotojams). Iškirstą medieną, krūmus bei išgenėtas šakas gali pasiimti Rangovas, prieš tai raštiškai suderinęs su miško savininkais (naudotojais).</t>
    </r>
  </si>
  <si>
    <t>Paveikslėlis nr.1</t>
  </si>
  <si>
    <t>Atskirų medžių pjovimas (proskynoje)</t>
  </si>
  <si>
    <r>
      <rPr>
        <b/>
        <sz val="11"/>
        <color theme="1"/>
        <rFont val="Calibri"/>
        <family val="2"/>
        <charset val="186"/>
        <scheme val="minor"/>
      </rPr>
      <t>Didieji miestai-</t>
    </r>
    <r>
      <rPr>
        <sz val="11"/>
        <color theme="1"/>
        <rFont val="Calibri"/>
        <family val="2"/>
        <charset val="186"/>
        <scheme val="minor"/>
      </rPr>
      <t xml:space="preserve"> Vilnius; Kaunas; Klaipėda; Panevėžys; Alytus; Utena; Šiauliai miestų teritorijoje esantys želdiniai</t>
    </r>
  </si>
  <si>
    <r>
      <t>Pavojingų medžių pjovimas -</t>
    </r>
    <r>
      <rPr>
        <sz val="11"/>
        <color rgb="FF000000"/>
        <rFont val="Calibri"/>
        <family val="2"/>
        <charset val="186"/>
        <scheme val="minor"/>
      </rPr>
      <t>pavojingų medžių esančių apsaugos zonoje pagal paveikslėlį Nr. 1 nupjovimas, šakų nugenėjimas ir paguldymas išilgai linijos ant žemės.</t>
    </r>
  </si>
  <si>
    <t>Pavojingų medžių pjovimas (apsaugos zonoje)</t>
  </si>
  <si>
    <t>Vykdant darbus privaloma įgyvendinti šias sąlygas: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</si>
</sst>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quot;_-;\-* #,##0.00\ &quot;€&quot;_-;_-* &quot;-&quot;??\ &quot;€&quot;_-;_-@_-"/>
    <numFmt numFmtId="164" formatCode="#,##0.00\ &quot;€&quot;"/>
  </numFmts>
  <fonts count="12" x14ac:knownFonts="1">
    <font>
      <sz val="11"/>
      <color theme="1"/>
      <name val="Calibri"/>
      <family val="2"/>
      <charset val="186"/>
      <scheme val="minor"/>
    </font>
    <font>
      <sz val="11"/>
      <color theme="1"/>
      <name val="Calibri"/>
      <family val="2"/>
      <scheme val="minor"/>
    </font>
    <font>
      <sz val="11"/>
      <color indexed="8"/>
      <name val="Calibri"/>
      <family val="2"/>
      <charset val="186"/>
    </font>
    <font>
      <sz val="11"/>
      <color theme="1"/>
      <name val="Calibri"/>
      <family val="2"/>
      <charset val="186"/>
      <scheme val="minor"/>
    </font>
    <font>
      <b/>
      <sz val="11"/>
      <color theme="1"/>
      <name val="Calibri"/>
      <family val="2"/>
      <charset val="186"/>
      <scheme val="minor"/>
    </font>
    <font>
      <sz val="11"/>
      <name val="Calibri"/>
      <family val="2"/>
      <charset val="186"/>
      <scheme val="minor"/>
    </font>
    <font>
      <b/>
      <sz val="11"/>
      <name val="Calibri"/>
      <family val="2"/>
      <charset val="186"/>
      <scheme val="minor"/>
    </font>
    <font>
      <b/>
      <sz val="11"/>
      <color indexed="8"/>
      <name val="Calibri"/>
      <family val="2"/>
      <charset val="186"/>
      <scheme val="minor"/>
    </font>
    <font>
      <sz val="11"/>
      <color indexed="8"/>
      <name val="Calibri"/>
      <family val="2"/>
      <charset val="186"/>
      <scheme val="minor"/>
    </font>
    <font>
      <sz val="8"/>
      <name val="Calibri"/>
      <family val="2"/>
      <charset val="186"/>
      <scheme val="minor"/>
    </font>
    <font>
      <sz val="11"/>
      <color rgb="FF000000"/>
      <name val="Calibri"/>
      <family val="2"/>
      <charset val="186"/>
      <scheme val="minor"/>
    </font>
    <font>
      <b/>
      <sz val="11"/>
      <color rgb="FF000000"/>
      <name val="Calibri"/>
      <family val="2"/>
      <charset val="186"/>
      <scheme val="minor"/>
    </font>
  </fonts>
  <fills count="5">
    <fill>
      <patternFill patternType="none"/>
    </fill>
    <fill>
      <patternFill patternType="gray125"/>
    </fill>
    <fill>
      <patternFill patternType="solid">
        <fgColor rgb="FF00B0F0"/>
        <bgColor indexed="64"/>
      </patternFill>
    </fill>
    <fill>
      <patternFill patternType="solid">
        <fgColor theme="4" tint="0.59999389629810485"/>
        <bgColor indexed="64"/>
      </patternFill>
    </fill>
    <fill>
      <patternFill patternType="solid">
        <fgColor rgb="FFFFFF0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s>
  <cellStyleXfs count="4">
    <xf numFmtId="0" fontId="0" fillId="0" borderId="0"/>
    <xf numFmtId="0" fontId="1" fillId="0" borderId="0"/>
    <xf numFmtId="0" fontId="2" fillId="0" borderId="0"/>
    <xf numFmtId="44" fontId="3" fillId="0" borderId="0" applyFont="0" applyFill="0" applyBorder="0" applyAlignment="0" applyProtection="0"/>
  </cellStyleXfs>
  <cellXfs count="32">
    <xf numFmtId="0" fontId="0" fillId="0" borderId="0" xfId="0"/>
    <xf numFmtId="0" fontId="0" fillId="0" borderId="0" xfId="0" applyProtection="1">
      <protection locked="0"/>
    </xf>
    <xf numFmtId="0" fontId="0" fillId="0" borderId="0" xfId="0" applyAlignment="1" applyProtection="1">
      <alignment horizontal="center"/>
      <protection locked="0"/>
    </xf>
    <xf numFmtId="0" fontId="0" fillId="3" borderId="1" xfId="0" applyFill="1" applyBorder="1" applyAlignment="1" applyProtection="1">
      <alignment horizontal="center" vertical="center" wrapText="1"/>
      <protection locked="0"/>
    </xf>
    <xf numFmtId="0" fontId="0" fillId="2" borderId="1" xfId="0" applyFill="1" applyBorder="1" applyAlignment="1" applyProtection="1">
      <alignment horizontal="center" vertical="center" wrapText="1"/>
      <protection locked="0"/>
    </xf>
    <xf numFmtId="0" fontId="0" fillId="0" borderId="1" xfId="0" applyBorder="1" applyAlignment="1" applyProtection="1">
      <alignment horizontal="center"/>
      <protection locked="0"/>
    </xf>
    <xf numFmtId="0" fontId="0" fillId="0" borderId="1" xfId="0" applyBorder="1" applyProtection="1">
      <protection locked="0"/>
    </xf>
    <xf numFmtId="164" fontId="5" fillId="0" borderId="1" xfId="0" applyNumberFormat="1" applyFont="1" applyBorder="1" applyAlignment="1" applyProtection="1">
      <alignment horizontal="center"/>
      <protection locked="0"/>
    </xf>
    <xf numFmtId="0" fontId="0" fillId="0" borderId="0" xfId="0" applyAlignment="1" applyProtection="1">
      <alignment horizontal="center" vertical="center"/>
      <protection locked="0"/>
    </xf>
    <xf numFmtId="164" fontId="0" fillId="4" borderId="1" xfId="3" applyNumberFormat="1" applyFont="1" applyFill="1" applyBorder="1" applyAlignment="1" applyProtection="1">
      <alignment horizontal="center" wrapText="1"/>
      <protection locked="0"/>
    </xf>
    <xf numFmtId="0" fontId="0" fillId="0" borderId="0" xfId="0" applyAlignment="1">
      <alignment horizontal="center" vertical="center"/>
    </xf>
    <xf numFmtId="0" fontId="0" fillId="2" borderId="1" xfId="0" applyFill="1" applyBorder="1" applyAlignment="1" applyProtection="1">
      <alignment horizontal="left" vertical="center"/>
      <protection locked="0"/>
    </xf>
    <xf numFmtId="0" fontId="0" fillId="2" borderId="1" xfId="0" applyFill="1" applyBorder="1" applyAlignment="1" applyProtection="1">
      <alignment horizontal="left" vertical="center" wrapText="1"/>
      <protection locked="0"/>
    </xf>
    <xf numFmtId="164" fontId="0" fillId="0" borderId="1" xfId="0" applyNumberFormat="1" applyBorder="1" applyAlignment="1" applyProtection="1">
      <alignment horizontal="center"/>
      <protection locked="0"/>
    </xf>
    <xf numFmtId="164" fontId="0" fillId="0" borderId="0" xfId="0" applyNumberFormat="1" applyAlignment="1" applyProtection="1">
      <alignment horizontal="center" vertical="center"/>
      <protection locked="0"/>
    </xf>
    <xf numFmtId="0" fontId="0" fillId="0" borderId="0" xfId="0" applyAlignment="1" applyProtection="1">
      <alignment vertical="top"/>
      <protection locked="0"/>
    </xf>
    <xf numFmtId="0" fontId="4" fillId="0" borderId="0" xfId="0" applyFont="1" applyProtection="1">
      <protection locked="0"/>
    </xf>
    <xf numFmtId="0" fontId="0" fillId="0" borderId="0" xfId="0" applyAlignment="1" applyProtection="1">
      <alignment vertical="top" wrapText="1"/>
      <protection locked="0"/>
    </xf>
    <xf numFmtId="0" fontId="5" fillId="0" borderId="0" xfId="0" applyFont="1" applyAlignment="1" applyProtection="1">
      <alignment vertical="top" wrapText="1"/>
      <protection locked="0"/>
    </xf>
    <xf numFmtId="0" fontId="7" fillId="0" borderId="0" xfId="2" applyFont="1" applyAlignment="1" applyProtection="1">
      <alignment wrapText="1"/>
      <protection locked="0"/>
    </xf>
    <xf numFmtId="0" fontId="0" fillId="0" borderId="1" xfId="0" applyBorder="1" applyAlignment="1" applyProtection="1">
      <alignment horizontal="center" vertical="center"/>
      <protection locked="0"/>
    </xf>
    <xf numFmtId="164" fontId="0" fillId="4" borderId="2" xfId="0" applyNumberFormat="1" applyFill="1" applyBorder="1" applyAlignment="1">
      <alignment horizontal="center"/>
    </xf>
    <xf numFmtId="0" fontId="0" fillId="2" borderId="1" xfId="0" applyFill="1" applyBorder="1" applyProtection="1">
      <protection locked="0"/>
    </xf>
    <xf numFmtId="164" fontId="0" fillId="0" borderId="0" xfId="0" applyNumberFormat="1" applyProtection="1">
      <protection locked="0"/>
    </xf>
    <xf numFmtId="0" fontId="0" fillId="0" borderId="0" xfId="0" applyAlignment="1" applyProtection="1">
      <alignment horizontal="center" vertical="top" wrapText="1"/>
      <protection locked="0"/>
    </xf>
    <xf numFmtId="0" fontId="11" fillId="0" borderId="0" xfId="0" applyFont="1"/>
    <xf numFmtId="164" fontId="0" fillId="0" borderId="1" xfId="0" applyNumberFormat="1" applyBorder="1" applyAlignment="1" applyProtection="1">
      <alignment horizontal="center" vertical="center"/>
      <protection locked="0"/>
    </xf>
    <xf numFmtId="164" fontId="0" fillId="0" borderId="0" xfId="0" applyNumberFormat="1" applyAlignment="1" applyProtection="1">
      <alignment horizontal="center"/>
      <protection locked="0"/>
    </xf>
    <xf numFmtId="0" fontId="0" fillId="0" borderId="0" xfId="0" applyAlignment="1" applyProtection="1">
      <alignment horizontal="left" vertical="top" wrapText="1"/>
      <protection locked="0"/>
    </xf>
    <xf numFmtId="0" fontId="0" fillId="0" borderId="0" xfId="0" applyAlignment="1" applyProtection="1">
      <alignment horizontal="left" vertical="center" wrapText="1"/>
      <protection locked="0"/>
    </xf>
    <xf numFmtId="0" fontId="7" fillId="0" borderId="0" xfId="2" applyFont="1" applyAlignment="1" applyProtection="1">
      <alignment horizontal="left" vertical="top" wrapText="1"/>
      <protection locked="0"/>
    </xf>
    <xf numFmtId="0" fontId="5" fillId="0" borderId="0" xfId="0" applyFont="1" applyAlignment="1" applyProtection="1">
      <alignment horizontal="left" vertical="top" wrapText="1"/>
      <protection locked="0"/>
    </xf>
  </cellXfs>
  <cellStyles count="4">
    <cellStyle name="Currency" xfId="3" builtinId="4"/>
    <cellStyle name="Excel Built-in Normal" xfId="2" xr:uid="{00000000-0005-0000-0000-000001000000}"/>
    <cellStyle name="Normal" xfId="0" builtinId="0"/>
    <cellStyle name="Normal 2 2" xfId="1" xr:uid="{00000000-0005-0000-0000-000003000000}"/>
  </cellStyles>
  <dxfs count="3">
    <dxf>
      <font>
        <color rgb="FF006100"/>
      </font>
      <fill>
        <patternFill>
          <bgColor rgb="FFC6EF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41</xdr:row>
      <xdr:rowOff>47625</xdr:rowOff>
    </xdr:from>
    <xdr:to>
      <xdr:col>2</xdr:col>
      <xdr:colOff>1123195</xdr:colOff>
      <xdr:row>54</xdr:row>
      <xdr:rowOff>123506</xdr:rowOff>
    </xdr:to>
    <xdr:pic>
      <xdr:nvPicPr>
        <xdr:cNvPr id="3" name="Picture 2">
          <a:extLst>
            <a:ext uri="{FF2B5EF4-FFF2-40B4-BE49-F238E27FC236}">
              <a16:creationId xmlns:a16="http://schemas.microsoft.com/office/drawing/2014/main" id="{460B32E8-AAF7-EB89-9285-61310BB60566}"/>
            </a:ext>
          </a:extLst>
        </xdr:cNvPr>
        <xdr:cNvPicPr>
          <a:picLocks noChangeAspect="1"/>
        </xdr:cNvPicPr>
      </xdr:nvPicPr>
      <xdr:blipFill>
        <a:blip xmlns:r="http://schemas.openxmlformats.org/officeDocument/2006/relationships" r:embed="rId1"/>
        <a:stretch>
          <a:fillRect/>
        </a:stretch>
      </xdr:blipFill>
      <xdr:spPr>
        <a:xfrm>
          <a:off x="0" y="10134600"/>
          <a:ext cx="6038095" cy="255238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A1:L41"/>
  <sheetViews>
    <sheetView tabSelected="1" workbookViewId="0">
      <pane ySplit="1" topLeftCell="A2" activePane="bottomLeft" state="frozen"/>
      <selection pane="bottomLeft" activeCell="G10" sqref="G10"/>
    </sheetView>
  </sheetViews>
  <sheetFormatPr defaultColWidth="9.109375" defaultRowHeight="14.4" x14ac:dyDescent="0.3"/>
  <cols>
    <col min="1" max="1" width="59.6640625" style="1" customWidth="1"/>
    <col min="2" max="2" width="14" style="1" bestFit="1" customWidth="1"/>
    <col min="3" max="3" width="18.5546875" style="1" customWidth="1"/>
    <col min="4" max="4" width="22.6640625" style="8" customWidth="1"/>
    <col min="5" max="5" width="18.88671875" style="2" customWidth="1"/>
    <col min="6" max="6" width="11.88671875" style="1" bestFit="1" customWidth="1"/>
    <col min="7" max="16384" width="9.109375" style="1"/>
  </cols>
  <sheetData>
    <row r="1" spans="1:12" ht="69.75" customHeight="1" x14ac:dyDescent="0.3">
      <c r="A1" s="4" t="s">
        <v>0</v>
      </c>
      <c r="B1" s="3" t="s">
        <v>1</v>
      </c>
      <c r="C1" s="3" t="s">
        <v>2</v>
      </c>
      <c r="D1" s="3" t="s">
        <v>3</v>
      </c>
      <c r="E1" s="3" t="s">
        <v>4</v>
      </c>
    </row>
    <row r="2" spans="1:12" x14ac:dyDescent="0.3">
      <c r="A2" s="11" t="s">
        <v>20</v>
      </c>
      <c r="B2" s="5" t="s">
        <v>5</v>
      </c>
      <c r="C2" s="5">
        <v>2100</v>
      </c>
      <c r="D2" s="13">
        <v>9</v>
      </c>
      <c r="E2" s="9">
        <v>6.9</v>
      </c>
      <c r="F2" s="23"/>
    </row>
    <row r="3" spans="1:12" x14ac:dyDescent="0.3">
      <c r="A3" s="11" t="s">
        <v>27</v>
      </c>
      <c r="B3" s="5" t="s">
        <v>6</v>
      </c>
      <c r="C3" s="5">
        <v>3100</v>
      </c>
      <c r="D3" s="13">
        <v>10</v>
      </c>
      <c r="E3" s="9">
        <v>7.45</v>
      </c>
      <c r="F3" s="23"/>
    </row>
    <row r="4" spans="1:12" x14ac:dyDescent="0.3">
      <c r="A4" s="11" t="s">
        <v>21</v>
      </c>
      <c r="B4" s="5" t="s">
        <v>6</v>
      </c>
      <c r="C4" s="5">
        <v>50</v>
      </c>
      <c r="D4" s="13">
        <v>150</v>
      </c>
      <c r="E4" s="9">
        <v>125</v>
      </c>
      <c r="F4" s="23"/>
    </row>
    <row r="5" spans="1:12" x14ac:dyDescent="0.3">
      <c r="A5" s="11" t="s">
        <v>22</v>
      </c>
      <c r="B5" s="5" t="s">
        <v>7</v>
      </c>
      <c r="C5" s="5">
        <v>50</v>
      </c>
      <c r="D5" s="13">
        <v>30</v>
      </c>
      <c r="E5" s="9">
        <v>30</v>
      </c>
      <c r="F5" s="23"/>
    </row>
    <row r="6" spans="1:12" x14ac:dyDescent="0.3">
      <c r="A6" s="11" t="s">
        <v>23</v>
      </c>
      <c r="B6" s="5" t="s">
        <v>7</v>
      </c>
      <c r="C6" s="5">
        <v>10000</v>
      </c>
      <c r="D6" s="13">
        <v>10</v>
      </c>
      <c r="E6" s="9">
        <v>7.85</v>
      </c>
      <c r="F6" s="23"/>
    </row>
    <row r="7" spans="1:12" x14ac:dyDescent="0.3">
      <c r="A7" s="12" t="s">
        <v>24</v>
      </c>
      <c r="B7" s="20" t="s">
        <v>6</v>
      </c>
      <c r="C7" s="5">
        <v>50</v>
      </c>
      <c r="D7" s="7">
        <v>150</v>
      </c>
      <c r="E7" s="9">
        <v>45</v>
      </c>
      <c r="F7" s="23"/>
    </row>
    <row r="8" spans="1:12" x14ac:dyDescent="0.3">
      <c r="A8" s="22" t="s">
        <v>30</v>
      </c>
      <c r="B8" s="20" t="s">
        <v>6</v>
      </c>
      <c r="C8" s="5">
        <v>17000</v>
      </c>
      <c r="D8" s="13">
        <v>15</v>
      </c>
      <c r="E8" s="9">
        <v>13.6</v>
      </c>
      <c r="F8" s="23"/>
    </row>
    <row r="9" spans="1:12" x14ac:dyDescent="0.3">
      <c r="A9" s="22" t="s">
        <v>8</v>
      </c>
      <c r="B9" s="20" t="s">
        <v>6</v>
      </c>
      <c r="C9" s="5">
        <v>500</v>
      </c>
      <c r="D9" s="13">
        <v>3</v>
      </c>
      <c r="E9" s="9">
        <f t="shared" ref="E3:E10" si="0">D9</f>
        <v>3</v>
      </c>
      <c r="F9" s="23"/>
    </row>
    <row r="10" spans="1:12" x14ac:dyDescent="0.3">
      <c r="A10" s="22" t="s">
        <v>9</v>
      </c>
      <c r="B10" s="6" t="s">
        <v>10</v>
      </c>
      <c r="C10" s="5">
        <v>100</v>
      </c>
      <c r="D10" s="26">
        <v>30</v>
      </c>
      <c r="E10" s="9">
        <f t="shared" si="0"/>
        <v>30</v>
      </c>
      <c r="F10" s="23"/>
    </row>
    <row r="11" spans="1:12" ht="15" thickBot="1" x14ac:dyDescent="0.35">
      <c r="D11" s="10" t="s">
        <v>11</v>
      </c>
      <c r="E11" s="21">
        <f>SUM(C2*E2+C3*E3+C4*E4+C5*E5+C6*E6+C7*E7+C8*E8+C9*E9+C10*E10)</f>
        <v>361785</v>
      </c>
      <c r="F11" s="23"/>
    </row>
    <row r="12" spans="1:12" x14ac:dyDescent="0.3">
      <c r="E12" s="27">
        <f>E11*0.21</f>
        <v>75974.849999999991</v>
      </c>
    </row>
    <row r="13" spans="1:12" x14ac:dyDescent="0.3">
      <c r="A13" s="1" t="s">
        <v>31</v>
      </c>
      <c r="D13" s="1"/>
      <c r="E13" s="27">
        <f>E11+E12</f>
        <v>437759.85</v>
      </c>
      <c r="L13" s="14"/>
    </row>
    <row r="14" spans="1:12" ht="15" customHeight="1" x14ac:dyDescent="0.3">
      <c r="A14" s="28" t="s">
        <v>12</v>
      </c>
      <c r="B14" s="28"/>
      <c r="C14" s="28"/>
      <c r="D14" s="17"/>
      <c r="E14" s="17"/>
      <c r="F14" s="17"/>
      <c r="G14" s="17"/>
    </row>
    <row r="15" spans="1:12" x14ac:dyDescent="0.3">
      <c r="A15" s="28"/>
      <c r="B15" s="28"/>
      <c r="C15" s="28"/>
      <c r="D15" s="17"/>
      <c r="E15" s="17"/>
      <c r="F15" s="17"/>
      <c r="G15" s="17"/>
    </row>
    <row r="16" spans="1:12" x14ac:dyDescent="0.3">
      <c r="A16"/>
      <c r="D16" s="1"/>
      <c r="E16" s="1"/>
    </row>
    <row r="17" spans="1:8" ht="15" customHeight="1" x14ac:dyDescent="0.3">
      <c r="A17" s="28" t="s">
        <v>13</v>
      </c>
      <c r="B17" s="28"/>
      <c r="C17" s="17"/>
      <c r="D17" s="17"/>
      <c r="E17" s="17"/>
      <c r="F17" s="17"/>
      <c r="G17" s="17"/>
    </row>
    <row r="18" spans="1:8" x14ac:dyDescent="0.3">
      <c r="A18"/>
      <c r="B18" s="15"/>
      <c r="C18" s="15"/>
      <c r="D18" s="15"/>
      <c r="E18" s="15"/>
      <c r="F18" s="15"/>
      <c r="G18" s="15"/>
    </row>
    <row r="19" spans="1:8" ht="15" customHeight="1" x14ac:dyDescent="0.3">
      <c r="A19" s="28" t="s">
        <v>14</v>
      </c>
      <c r="B19" s="28"/>
      <c r="C19" s="28"/>
      <c r="D19" s="17"/>
      <c r="E19" s="17"/>
      <c r="F19" s="17"/>
      <c r="G19" s="17"/>
    </row>
    <row r="20" spans="1:8" x14ac:dyDescent="0.3">
      <c r="A20" s="28"/>
      <c r="B20" s="28"/>
      <c r="C20" s="28"/>
      <c r="D20" s="17"/>
      <c r="E20" s="1"/>
    </row>
    <row r="21" spans="1:8" ht="15" customHeight="1" x14ac:dyDescent="0.3">
      <c r="A21" s="31" t="s">
        <v>15</v>
      </c>
      <c r="B21" s="31"/>
      <c r="C21" s="31"/>
      <c r="D21" s="18"/>
      <c r="E21" s="18"/>
      <c r="F21" s="18"/>
      <c r="G21" s="18"/>
    </row>
    <row r="22" spans="1:8" x14ac:dyDescent="0.3">
      <c r="A22" s="31"/>
      <c r="B22" s="31"/>
      <c r="C22" s="31"/>
      <c r="D22" s="1"/>
      <c r="E22" s="1"/>
    </row>
    <row r="23" spans="1:8" ht="15" customHeight="1" x14ac:dyDescent="0.3">
      <c r="A23" s="28" t="s">
        <v>25</v>
      </c>
      <c r="B23" s="28"/>
      <c r="C23" s="28"/>
      <c r="D23" s="28"/>
      <c r="E23" s="28"/>
      <c r="F23" s="28"/>
      <c r="G23" s="28"/>
      <c r="H23" s="28"/>
    </row>
    <row r="24" spans="1:8" ht="32.25" customHeight="1" x14ac:dyDescent="0.3">
      <c r="A24" s="28"/>
      <c r="B24" s="28"/>
      <c r="C24" s="28"/>
      <c r="D24" s="28"/>
      <c r="E24" s="28"/>
      <c r="F24" s="28"/>
      <c r="G24" s="28"/>
      <c r="H24" s="28"/>
    </row>
    <row r="25" spans="1:8" x14ac:dyDescent="0.3">
      <c r="A25" s="24"/>
      <c r="B25" s="24"/>
      <c r="C25" s="24"/>
      <c r="D25" s="24"/>
      <c r="E25" s="24"/>
      <c r="F25" s="24"/>
      <c r="G25" s="24"/>
      <c r="H25" s="24"/>
    </row>
    <row r="26" spans="1:8" x14ac:dyDescent="0.3">
      <c r="A26" s="17"/>
      <c r="C26" s="17"/>
      <c r="D26" s="17"/>
      <c r="E26" s="17"/>
      <c r="F26" s="17"/>
      <c r="G26" s="17"/>
    </row>
    <row r="27" spans="1:8" ht="66.75" customHeight="1" x14ac:dyDescent="0.3">
      <c r="A27" s="28" t="s">
        <v>16</v>
      </c>
      <c r="B27" s="28"/>
      <c r="C27" s="28"/>
      <c r="D27" s="28"/>
      <c r="E27" s="28"/>
      <c r="F27" s="28"/>
      <c r="G27" s="28"/>
      <c r="H27" s="28"/>
    </row>
    <row r="28" spans="1:8" ht="15" customHeight="1" x14ac:dyDescent="0.3">
      <c r="C28" s="17"/>
      <c r="D28" s="17"/>
      <c r="E28" s="17"/>
      <c r="F28" s="17"/>
      <c r="G28" s="17"/>
    </row>
    <row r="29" spans="1:8" ht="15" customHeight="1" x14ac:dyDescent="0.3">
      <c r="A29" s="29" t="s">
        <v>19</v>
      </c>
      <c r="B29" s="29"/>
      <c r="C29" s="29"/>
      <c r="D29" s="29"/>
      <c r="E29" s="29"/>
      <c r="F29" s="29"/>
      <c r="G29" s="29"/>
      <c r="H29" s="29"/>
    </row>
    <row r="30" spans="1:8" ht="53.25" customHeight="1" x14ac:dyDescent="0.3">
      <c r="A30" s="29"/>
      <c r="B30" s="29"/>
      <c r="C30" s="29"/>
      <c r="D30" s="29"/>
      <c r="E30" s="29"/>
      <c r="F30" s="29"/>
      <c r="G30" s="29"/>
      <c r="H30" s="29"/>
    </row>
    <row r="31" spans="1:8" ht="18" customHeight="1" x14ac:dyDescent="0.3">
      <c r="A31" s="30" t="s">
        <v>17</v>
      </c>
      <c r="B31" s="30"/>
      <c r="C31" s="30"/>
      <c r="D31" s="30"/>
      <c r="E31" s="30"/>
      <c r="F31" s="30"/>
      <c r="G31" s="30"/>
      <c r="H31" s="30"/>
    </row>
    <row r="32" spans="1:8" x14ac:dyDescent="0.3">
      <c r="A32" s="17"/>
      <c r="C32" s="17"/>
      <c r="D32" s="17"/>
      <c r="E32" s="17"/>
      <c r="F32" s="17"/>
      <c r="G32" s="17"/>
    </row>
    <row r="33" spans="1:7" x14ac:dyDescent="0.3">
      <c r="A33" s="1" t="s">
        <v>18</v>
      </c>
      <c r="D33" s="1"/>
      <c r="E33" s="1"/>
    </row>
    <row r="34" spans="1:7" ht="15" customHeight="1" x14ac:dyDescent="0.3">
      <c r="C34" s="19"/>
      <c r="D34" s="19"/>
      <c r="E34" s="19"/>
      <c r="F34" s="19"/>
      <c r="G34" s="19"/>
    </row>
    <row r="35" spans="1:7" x14ac:dyDescent="0.3">
      <c r="A35" s="1" t="s">
        <v>28</v>
      </c>
      <c r="C35" s="19"/>
      <c r="D35" s="19"/>
      <c r="E35" s="19"/>
      <c r="F35" s="19"/>
      <c r="G35" s="19"/>
    </row>
    <row r="36" spans="1:7" x14ac:dyDescent="0.3">
      <c r="D36" s="1"/>
      <c r="E36" s="1"/>
    </row>
    <row r="37" spans="1:7" x14ac:dyDescent="0.3">
      <c r="A37" s="25" t="s">
        <v>29</v>
      </c>
      <c r="B37" s="16"/>
      <c r="C37" s="16"/>
      <c r="D37" s="1"/>
      <c r="E37" s="1"/>
    </row>
    <row r="38" spans="1:7" x14ac:dyDescent="0.3">
      <c r="D38" s="1"/>
      <c r="E38" s="1"/>
    </row>
    <row r="41" spans="1:7" x14ac:dyDescent="0.3">
      <c r="A41" s="1" t="s">
        <v>26</v>
      </c>
    </row>
  </sheetData>
  <autoFilter ref="A1:E1" xr:uid="{00000000-0009-0000-0000-000000000000}"/>
  <mergeCells count="8">
    <mergeCell ref="A27:H27"/>
    <mergeCell ref="A29:H30"/>
    <mergeCell ref="A31:H31"/>
    <mergeCell ref="A17:B17"/>
    <mergeCell ref="A14:C15"/>
    <mergeCell ref="A19:C20"/>
    <mergeCell ref="A21:C22"/>
    <mergeCell ref="A23:H24"/>
  </mergeCells>
  <phoneticPr fontId="9" type="noConversion"/>
  <conditionalFormatting sqref="E2:E10">
    <cfRule type="cellIs" dxfId="2" priority="1" operator="greaterThan">
      <formula>$D2</formula>
    </cfRule>
    <cfRule type="cellIs" dxfId="1" priority="2" operator="lessThan">
      <formula>$D2</formula>
    </cfRule>
    <cfRule type="cellIs" dxfId="0" priority="3" operator="equal">
      <formula>$D2</formula>
    </cfRule>
  </conditionalFormatting>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EC2B241B2D114443A0437754542C67C1" ma:contentTypeVersion="2" ma:contentTypeDescription="Create a new document." ma:contentTypeScope="" ma:versionID="0918881235e1db448836abdd9c4ce2ca">
  <xsd:schema xmlns:xsd="http://www.w3.org/2001/XMLSchema" xmlns:xs="http://www.w3.org/2001/XMLSchema" xmlns:p="http://schemas.microsoft.com/office/2006/metadata/properties" xmlns:ns2="7edeca93-452d-451d-a654-05e0823c5098" targetNamespace="http://schemas.microsoft.com/office/2006/metadata/properties" ma:root="true" ma:fieldsID="88d47386bfa7b8b99c4d71cc6e4b60f3" ns2:_="">
    <xsd:import namespace="7edeca93-452d-451d-a654-05e0823c5098"/>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deca93-452d-451d-a654-05e0823c509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957996D-1B89-4627-97B3-42711E23EDD7}">
  <ds:schemaRefs>
    <ds:schemaRef ds:uri="http://purl.org/dc/dcmitype/"/>
    <ds:schemaRef ds:uri="http://schemas.microsoft.com/office/2006/documentManagement/types"/>
    <ds:schemaRef ds:uri="http://www.w3.org/XML/1998/namespace"/>
    <ds:schemaRef ds:uri="http://schemas.openxmlformats.org/package/2006/metadata/core-properties"/>
    <ds:schemaRef ds:uri="http://schemas.microsoft.com/office/infopath/2007/PartnerControls"/>
    <ds:schemaRef ds:uri="http://purl.org/dc/elements/1.1/"/>
    <ds:schemaRef ds:uri="7edeca93-452d-451d-a654-05e0823c5098"/>
    <ds:schemaRef ds:uri="http://schemas.microsoft.com/office/2006/metadata/properties"/>
    <ds:schemaRef ds:uri="http://purl.org/dc/terms/"/>
  </ds:schemaRefs>
</ds:datastoreItem>
</file>

<file path=customXml/itemProps2.xml><?xml version="1.0" encoding="utf-8"?>
<ds:datastoreItem xmlns:ds="http://schemas.openxmlformats.org/officeDocument/2006/customXml" ds:itemID="{37673432-57A1-4FE2-92C1-D6F26563C70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edeca93-452d-451d-a654-05e0823c509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F5D7AD7-0981-4329-B49E-5E028EC5FE78}">
  <ds:schemaRefs>
    <ds:schemaRef ds:uri="http://schemas.microsoft.com/sharepoint/v3/contenttype/forms"/>
  </ds:schemaRefs>
</ds:datastoreItem>
</file>

<file path=docMetadata/LabelInfo.xml><?xml version="1.0" encoding="utf-8"?>
<clbl:labelList xmlns:clbl="http://schemas.microsoft.com/office/2020/mipLabelMetadata">
  <clbl:label id="{190751af-2442-49a7-b7b9-9f0bcce858c9}" enabled="1" method="Privileged" siteId="{ea88e983-d65a-47b3-adb4-3e1c6d2110d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Įkainių lentelė</vt:lpstr>
    </vt:vector>
  </TitlesOfParts>
  <Manager/>
  <Company>UAB TIC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Mykolas Valmantas</dc:creator>
  <cp:keywords/>
  <dc:description/>
  <cp:lastModifiedBy>Arbora01</cp:lastModifiedBy>
  <cp:revision/>
  <dcterms:created xsi:type="dcterms:W3CDTF">2019-08-30T07:43:53Z</dcterms:created>
  <dcterms:modified xsi:type="dcterms:W3CDTF">2023-05-25T04:47:46Z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20c693d-44b7-4e16-b3dd-4fcd87401cf5_Enabled">
    <vt:lpwstr>True</vt:lpwstr>
  </property>
  <property fmtid="{D5CDD505-2E9C-101B-9397-08002B2CF9AE}" pid="3" name="MSIP_Label_320c693d-44b7-4e16-b3dd-4fcd87401cf5_SiteId">
    <vt:lpwstr>ea88e983-d65a-47b3-adb4-3e1c6d2110d2</vt:lpwstr>
  </property>
  <property fmtid="{D5CDD505-2E9C-101B-9397-08002B2CF9AE}" pid="4" name="MSIP_Label_320c693d-44b7-4e16-b3dd-4fcd87401cf5_Owner">
    <vt:lpwstr>Vita.Rastauskiene@ignitis.lt</vt:lpwstr>
  </property>
  <property fmtid="{D5CDD505-2E9C-101B-9397-08002B2CF9AE}" pid="5" name="MSIP_Label_320c693d-44b7-4e16-b3dd-4fcd87401cf5_SetDate">
    <vt:lpwstr>2020-07-27T06:46:36.8906256Z</vt:lpwstr>
  </property>
  <property fmtid="{D5CDD505-2E9C-101B-9397-08002B2CF9AE}" pid="6" name="MSIP_Label_320c693d-44b7-4e16-b3dd-4fcd87401cf5_Name">
    <vt:lpwstr>Viešo naudojimo</vt:lpwstr>
  </property>
  <property fmtid="{D5CDD505-2E9C-101B-9397-08002B2CF9AE}" pid="7" name="MSIP_Label_320c693d-44b7-4e16-b3dd-4fcd87401cf5_Application">
    <vt:lpwstr>Microsoft Azure Information Protection</vt:lpwstr>
  </property>
  <property fmtid="{D5CDD505-2E9C-101B-9397-08002B2CF9AE}" pid="8" name="MSIP_Label_320c693d-44b7-4e16-b3dd-4fcd87401cf5_ActionId">
    <vt:lpwstr>aba898fd-6b4c-4a8f-9eb9-26220ad39924</vt:lpwstr>
  </property>
  <property fmtid="{D5CDD505-2E9C-101B-9397-08002B2CF9AE}" pid="9" name="MSIP_Label_320c693d-44b7-4e16-b3dd-4fcd87401cf5_Extended_MSFT_Method">
    <vt:lpwstr>Manual</vt:lpwstr>
  </property>
  <property fmtid="{D5CDD505-2E9C-101B-9397-08002B2CF9AE}" pid="10" name="MSIP_Label_190751af-2442-49a7-b7b9-9f0bcce858c9_Enabled">
    <vt:lpwstr>True</vt:lpwstr>
  </property>
  <property fmtid="{D5CDD505-2E9C-101B-9397-08002B2CF9AE}" pid="11" name="MSIP_Label_190751af-2442-49a7-b7b9-9f0bcce858c9_SiteId">
    <vt:lpwstr>ea88e983-d65a-47b3-adb4-3e1c6d2110d2</vt:lpwstr>
  </property>
  <property fmtid="{D5CDD505-2E9C-101B-9397-08002B2CF9AE}" pid="12" name="MSIP_Label_190751af-2442-49a7-b7b9-9f0bcce858c9_Owner">
    <vt:lpwstr>Vita.Rastauskiene@ignitis.lt</vt:lpwstr>
  </property>
  <property fmtid="{D5CDD505-2E9C-101B-9397-08002B2CF9AE}" pid="13" name="MSIP_Label_190751af-2442-49a7-b7b9-9f0bcce858c9_SetDate">
    <vt:lpwstr>2020-07-27T06:46:36.8906256Z</vt:lpwstr>
  </property>
  <property fmtid="{D5CDD505-2E9C-101B-9397-08002B2CF9AE}" pid="14" name="MSIP_Label_190751af-2442-49a7-b7b9-9f0bcce858c9_Name">
    <vt:lpwstr>Be žymos</vt:lpwstr>
  </property>
  <property fmtid="{D5CDD505-2E9C-101B-9397-08002B2CF9AE}" pid="15" name="MSIP_Label_190751af-2442-49a7-b7b9-9f0bcce858c9_Application">
    <vt:lpwstr>Microsoft Azure Information Protection</vt:lpwstr>
  </property>
  <property fmtid="{D5CDD505-2E9C-101B-9397-08002B2CF9AE}" pid="16" name="MSIP_Label_190751af-2442-49a7-b7b9-9f0bcce858c9_ActionId">
    <vt:lpwstr>aba898fd-6b4c-4a8f-9eb9-26220ad39924</vt:lpwstr>
  </property>
  <property fmtid="{D5CDD505-2E9C-101B-9397-08002B2CF9AE}" pid="17" name="MSIP_Label_190751af-2442-49a7-b7b9-9f0bcce858c9_Parent">
    <vt:lpwstr>320c693d-44b7-4e16-b3dd-4fcd87401cf5</vt:lpwstr>
  </property>
  <property fmtid="{D5CDD505-2E9C-101B-9397-08002B2CF9AE}" pid="18" name="MSIP_Label_190751af-2442-49a7-b7b9-9f0bcce858c9_Extended_MSFT_Method">
    <vt:lpwstr>Manual</vt:lpwstr>
  </property>
  <property fmtid="{D5CDD505-2E9C-101B-9397-08002B2CF9AE}" pid="19" name="Sensitivity">
    <vt:lpwstr>Viešo naudojimo Be žymos</vt:lpwstr>
  </property>
  <property fmtid="{D5CDD505-2E9C-101B-9397-08002B2CF9AE}" pid="20" name="ContentTypeId">
    <vt:lpwstr>0x010100EC2B241B2D114443A0437754542C67C1</vt:lpwstr>
  </property>
</Properties>
</file>