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polt0-my.sharepoint.com/personal/j_kuzmaite_cpo_lt/Documents/Desktop/Pirkimai_2024/RKL-3653-3_Vienkartinės_priemonės_kurių_nėra_CPO_kataloge/Sutartys/Mundia_17/"/>
    </mc:Choice>
  </mc:AlternateContent>
  <xr:revisionPtr revIDLastSave="3" documentId="8_{1EAD2073-9CFE-4CC1-B04B-BC7637413053}" xr6:coauthVersionLast="47" xr6:coauthVersionMax="47" xr10:uidLastSave="{F0BC7363-AFEF-43E8-B94B-6A22695371FB}"/>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1" l="1"/>
  <c r="F54" i="1"/>
  <c r="F46" i="1"/>
  <c r="F38" i="1"/>
  <c r="G21" i="1"/>
  <c r="G61" i="1" l="1"/>
  <c r="F61" i="1"/>
  <c r="F62" i="1" s="1"/>
  <c r="F63" i="1" s="1"/>
</calcChain>
</file>

<file path=xl/sharedStrings.xml><?xml version="1.0" encoding="utf-8"?>
<sst xmlns="http://schemas.openxmlformats.org/spreadsheetml/2006/main" count="144" uniqueCount="128">
  <si>
    <t>VIENKARTINĖS PRIEMONĖS, KURIŲ NĖRA CPO KATALOGE</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</si>
  <si>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</si>
  <si>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</si>
  <si>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</si>
  <si>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</si>
  <si>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</si>
  <si>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</si>
  <si>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</si>
  <si>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</si>
  <si>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</si>
  <si>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</si>
  <si>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</si>
  <si>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</si>
  <si>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</si>
  <si>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</si>
  <si>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</si>
  <si>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</si>
  <si>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</si>
  <si>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</si>
  <si>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</si>
  <si>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</si>
  <si>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</si>
  <si>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</si>
  <si>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</si>
  <si>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</si>
  <si>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</si>
  <si>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</si>
  <si>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</si>
  <si>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</si>
  <si>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</si>
  <si>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</si>
  <si>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</si>
  <si>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</si>
  <si>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</si>
  <si>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</si>
  <si>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</si>
  <si>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</si>
  <si>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</si>
  <si>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Vienkartinis.</t>
  </si>
  <si>
    <t>Sterilus.</t>
  </si>
  <si>
    <t>17. DALIS</t>
  </si>
  <si>
    <t>AUSŲ IMPLANTAI</t>
  </si>
  <si>
    <t>17.</t>
  </si>
  <si>
    <t>Ausų implantai</t>
  </si>
  <si>
    <t>17.1.</t>
  </si>
  <si>
    <t>Klausos kauliukų protezas</t>
  </si>
  <si>
    <t>17.1.1.</t>
  </si>
  <si>
    <t>TORP tipo protezas.</t>
  </si>
  <si>
    <t>17.1.2.</t>
  </si>
  <si>
    <t>Galvutė apvali.</t>
  </si>
  <si>
    <t>17.1.3.</t>
  </si>
  <si>
    <t>Galvutės skersmuo 3,20±0,1 mm.</t>
  </si>
  <si>
    <t>17.1.4.</t>
  </si>
  <si>
    <t>Ilgis ne mažiau nei nuo 3 mm iki 9 mm.</t>
  </si>
  <si>
    <t>17.1.5.</t>
  </si>
  <si>
    <t>17.1.6.</t>
  </si>
  <si>
    <t>17.1.7.</t>
  </si>
  <si>
    <t>Pagamintas iš teflono arba lygiavertės medžiagos.</t>
  </si>
  <si>
    <t>17.2.</t>
  </si>
  <si>
    <t>17.2.1.</t>
  </si>
  <si>
    <t>PORP tipo protezas.</t>
  </si>
  <si>
    <t>17.2.2.</t>
  </si>
  <si>
    <t>17.2.3.</t>
  </si>
  <si>
    <t>Galvutės skersmuo 4,20±0,1 mm.</t>
  </si>
  <si>
    <t>17.2.4.</t>
  </si>
  <si>
    <t>Ilgis ne mažiau nei nuo 2 mm iki 8 mm.</t>
  </si>
  <si>
    <t>17.2.5.</t>
  </si>
  <si>
    <t>17.2.6.</t>
  </si>
  <si>
    <t>17.2.7.</t>
  </si>
  <si>
    <t>17.3.</t>
  </si>
  <si>
    <t>Ausies kilputės protezas</t>
  </si>
  <si>
    <t>17.3.1.</t>
  </si>
  <si>
    <t>PISTON tipo protezas.</t>
  </si>
  <si>
    <t>17.3.2.</t>
  </si>
  <si>
    <t>Funkcinis ilgis ne mažiau nei nuo 3,5 mm iki 8,00 mm.</t>
  </si>
  <si>
    <t>17.3.3.</t>
  </si>
  <si>
    <t>Kilputės diametras 0,60±0,1 mm.</t>
  </si>
  <si>
    <t>17.3.4.</t>
  </si>
  <si>
    <t>17.3.5.</t>
  </si>
  <si>
    <t>17.3.6.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</si>
  <si>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</si>
  <si>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</si>
  <si>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</si>
  <si>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</si>
  <si>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</si>
  <si>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</si>
  <si>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</si>
  <si>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</si>
  <si>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</si>
  <si>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</si>
  <si>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</si>
  <si>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</si>
  <si>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</si>
  <si>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</si>
  <si>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</si>
  <si>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</si>
  <si>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</si>
  <si>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</si>
  <si>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</si>
  <si>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</si>
  <si>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</si>
  <si>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</si>
  <si>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RKL-3653-3 2025-08-14 15:19:26</t>
  </si>
  <si>
    <t>PIRKIMO SĄLYGŲ 1.1. PRIEDAS "PASIŪLYMAS IR TECHNINĖ SPECIFIKACIJA"</t>
  </si>
  <si>
    <t>Tais atvejais, kai pagal galiojančius teisės aktus tiekėjui nereikia mokėti PVM, jis nurodo priežastis, dėl kurių PVM nemoka:</t>
  </si>
  <si>
    <t>Kaunas</t>
  </si>
  <si>
    <t>UAB Mundia</t>
  </si>
  <si>
    <t xml:space="preserve">EON meditech. /E2134 / </t>
  </si>
  <si>
    <t>EON meditech/ E2133/</t>
  </si>
  <si>
    <t>Eon meditech / E2128</t>
  </si>
  <si>
    <t>Torp tipo protezas, dokumentas: katalog pusl 1.</t>
  </si>
  <si>
    <t>galvutė apvali dokumentas: katalog pusl 1.</t>
  </si>
  <si>
    <t>skersmuo 3.2 mm dokumentas: katalog pusl 1.</t>
  </si>
  <si>
    <t>ilgis nuo 9mm iki 3mm  dokumentas: katalog pusl 1.</t>
  </si>
  <si>
    <t>sterilus dokumentas: katalog pusl 1.</t>
  </si>
  <si>
    <t>vienkartinis dokumentas: katalog pusl 1.</t>
  </si>
  <si>
    <t>pagamintas iš teflono  dokumentas: katalog pusl 1.</t>
  </si>
  <si>
    <t>PORP tipo protezas dokumentas: katalog pusl 1.</t>
  </si>
  <si>
    <t>Galvutė apvali dokumentas: katalog pusl 1.</t>
  </si>
  <si>
    <t>Galvutės skersmuo 4,20mm dokumentas: katalog pusl 1.</t>
  </si>
  <si>
    <t>Ilgis nuo 2 mm iki 8 mm dokumentas: katalog pusl 1.</t>
  </si>
  <si>
    <t>sudėtis teflonas dokumentas: katalog pusl 1.</t>
  </si>
  <si>
    <t>PISTON tipo protezas dokumentas: katalog pusl 1.</t>
  </si>
  <si>
    <t>Funkcinis ilgis nuo 3,5 mm iki 8,00 mm dokumentas: katalog pusl 1.</t>
  </si>
  <si>
    <t>Kilputės diametras 0,60mm dokumentas: katalog pusl 1.</t>
  </si>
  <si>
    <t>Sterilus dokumentas: katalog pusl 1.</t>
  </si>
  <si>
    <t>Vienkartinis dokumentas: katalog pusl 1.</t>
  </si>
  <si>
    <t>Pagamintas iš teflono  dokumentas: katalog pusl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</si>
</sst>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8">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2" xfId="0" applyFont="1" applyFill="1" applyBorder="1"/>
    <xf numFmtId="0" fontId="4" fillId="2" borderId="3"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4" borderId="0" xfId="0" applyFont="1" applyFill="1"/>
    <xf numFmtId="0" fontId="5" fillId="4" borderId="22" xfId="0" applyFont="1" applyFill="1" applyBorder="1"/>
    <xf numFmtId="0" fontId="4" fillId="4" borderId="22" xfId="0" applyFont="1" applyFill="1" applyBorder="1"/>
    <xf numFmtId="0" fontId="4" fillId="6" borderId="22" xfId="0" applyFont="1" applyFill="1" applyBorder="1" applyProtection="1">
      <protection locked="0"/>
    </xf>
    <xf numFmtId="0" fontId="4" fillId="3" borderId="7"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4" borderId="6" xfId="0" applyFont="1" applyFill="1" applyBorder="1" applyAlignment="1">
      <alignment horizontal="center" vertical="center" wrapText="1"/>
    </xf>
    <xf numFmtId="0" fontId="4" fillId="5" borderId="6"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3" fillId="4" borderId="0" xfId="0" applyFont="1" applyFill="1"/>
    <xf numFmtId="0" fontId="5" fillId="4" borderId="22" xfId="0" applyFont="1" applyFill="1" applyBorder="1" applyAlignment="1">
      <alignment horizontal="center"/>
    </xf>
    <xf numFmtId="0" fontId="4" fillId="2" borderId="0" xfId="0" applyFont="1" applyFill="1" applyAlignment="1">
      <alignment horizontal="center"/>
    </xf>
    <xf numFmtId="0" fontId="4" fillId="4" borderId="22" xfId="0" applyFont="1" applyFill="1" applyBorder="1" applyAlignment="1">
      <alignment horizontal="center"/>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5" borderId="1" xfId="0" applyFont="1" applyFill="1" applyBorder="1" applyAlignment="1" applyProtection="1">
      <alignment wrapText="1"/>
      <protection locked="0"/>
    </xf>
    <xf numFmtId="0" fontId="5" fillId="4" borderId="22" xfId="0" applyFont="1" applyFill="1" applyBorder="1" applyAlignment="1">
      <alignment horizontal="center" wrapText="1"/>
    </xf>
    <xf numFmtId="0" fontId="5" fillId="4" borderId="22" xfId="0" applyFont="1" applyFill="1" applyBorder="1" applyAlignment="1">
      <alignment wrapText="1"/>
    </xf>
    <xf numFmtId="0" fontId="4" fillId="4" borderId="22" xfId="0" applyFont="1" applyFill="1" applyBorder="1" applyAlignment="1">
      <alignment wrapText="1"/>
    </xf>
    <xf numFmtId="0" fontId="4" fillId="5" borderId="0" xfId="0" applyFont="1" applyFill="1" applyAlignment="1" applyProtection="1">
      <alignment horizontal="center"/>
      <protection locked="0"/>
    </xf>
    <xf numFmtId="0" fontId="4" fillId="5" borderId="22" xfId="0" applyFont="1" applyFill="1" applyBorder="1" applyAlignment="1" applyProtection="1">
      <alignment horizontal="center"/>
      <protection locked="0"/>
    </xf>
    <xf numFmtId="0" fontId="4" fillId="4" borderId="0" xfId="0" applyFont="1" applyFill="1" applyAlignment="1">
      <alignment wrapText="1"/>
    </xf>
    <xf numFmtId="0" fontId="5" fillId="4" borderId="22" xfId="0" applyFont="1" applyFill="1" applyBorder="1" applyAlignment="1">
      <alignment horizontal="right"/>
    </xf>
    <xf numFmtId="14" fontId="4"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2" fillId="5" borderId="22" xfId="0" applyFont="1" applyFill="1" applyBorder="1" applyAlignment="1" applyProtection="1">
      <alignment wrapText="1"/>
      <protection locked="0"/>
    </xf>
    <xf numFmtId="0" fontId="1" fillId="5" borderId="22" xfId="0" applyFont="1" applyFill="1" applyBorder="1" applyAlignment="1" applyProtection="1">
      <alignment wrapText="1"/>
      <protection locked="0"/>
    </xf>
    <xf numFmtId="0" fontId="1" fillId="6" borderId="22" xfId="0" applyFont="1" applyFill="1" applyBorder="1" applyAlignment="1" applyProtection="1">
      <alignment wrapText="1"/>
      <protection locked="0"/>
    </xf>
    <xf numFmtId="0" fontId="4" fillId="2" borderId="0" xfId="0" applyFont="1" applyFill="1"/>
    <xf numFmtId="0" fontId="4" fillId="5" borderId="15"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49" fontId="6" fillId="2" borderId="25" xfId="0" applyNumberFormat="1" applyFont="1" applyFill="1" applyBorder="1" applyAlignment="1">
      <alignment horizontal="left" vertical="center" wrapText="1"/>
    </xf>
    <xf numFmtId="49" fontId="6" fillId="2" borderId="26" xfId="0" applyNumberFormat="1" applyFont="1" applyFill="1" applyBorder="1" applyAlignment="1">
      <alignment horizontal="left" vertical="center" wrapText="1"/>
    </xf>
    <xf numFmtId="0" fontId="5" fillId="2" borderId="0" xfId="0" applyFont="1" applyFill="1"/>
    <xf numFmtId="0" fontId="4" fillId="2" borderId="15" xfId="0" applyFont="1" applyFill="1" applyBorder="1" applyAlignment="1">
      <alignment vertical="center" wrapText="1"/>
    </xf>
    <xf numFmtId="0" fontId="4" fillId="2" borderId="14" xfId="0" applyFont="1" applyFill="1" applyBorder="1" applyAlignment="1">
      <alignment vertical="center" wrapText="1"/>
    </xf>
    <xf numFmtId="0" fontId="4" fillId="2" borderId="23" xfId="0" applyFont="1" applyFill="1" applyBorder="1" applyAlignment="1">
      <alignment vertical="center" wrapText="1"/>
    </xf>
    <xf numFmtId="0" fontId="4" fillId="2" borderId="24" xfId="0" applyFont="1" applyFill="1" applyBorder="1" applyAlignment="1">
      <alignment vertical="center" wrapText="1"/>
    </xf>
    <xf numFmtId="0" fontId="4" fillId="4" borderId="36" xfId="0" applyFont="1" applyFill="1" applyBorder="1" applyAlignment="1">
      <alignment vertical="center" wrapText="1"/>
    </xf>
    <xf numFmtId="0" fontId="4" fillId="4" borderId="37" xfId="0" applyFont="1" applyFill="1" applyBorder="1" applyAlignment="1">
      <alignment vertical="center" wrapText="1"/>
    </xf>
    <xf numFmtId="0" fontId="4" fillId="2" borderId="0" xfId="0" applyFont="1" applyFill="1" applyAlignment="1">
      <alignment vertical="center" wrapText="1"/>
    </xf>
    <xf numFmtId="49" fontId="6" fillId="2" borderId="35" xfId="0" applyNumberFormat="1" applyFont="1" applyFill="1" applyBorder="1" applyAlignment="1">
      <alignment horizontal="left" vertical="center"/>
    </xf>
    <xf numFmtId="49" fontId="6" fillId="2" borderId="24" xfId="0" applyNumberFormat="1" applyFont="1" applyFill="1" applyBorder="1" applyAlignment="1">
      <alignment horizontal="left" vertical="center"/>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2" fillId="5" borderId="15" xfId="0" applyFont="1" applyFill="1" applyBorder="1" applyAlignment="1" applyProtection="1">
      <alignment horizontal="center" vertical="center" wrapText="1"/>
      <protection locked="0"/>
    </xf>
    <xf numFmtId="0" fontId="4" fillId="5" borderId="30"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5" borderId="32" xfId="0" applyFont="1" applyFill="1" applyBorder="1" applyAlignment="1" applyProtection="1">
      <alignment horizontal="center" vertical="center" wrapText="1"/>
      <protection locked="0"/>
    </xf>
    <xf numFmtId="49" fontId="6" fillId="2" borderId="28" xfId="0" applyNumberFormat="1" applyFont="1" applyFill="1" applyBorder="1" applyAlignment="1">
      <alignment horizontal="left" vertical="center"/>
    </xf>
    <xf numFmtId="49" fontId="6" fillId="2" borderId="29" xfId="0" applyNumberFormat="1" applyFont="1" applyFill="1" applyBorder="1" applyAlignment="1">
      <alignment horizontal="left" vertical="center"/>
    </xf>
    <xf numFmtId="0" fontId="4" fillId="3" borderId="1" xfId="0" applyFont="1" applyFill="1" applyBorder="1" applyAlignment="1" applyProtection="1">
      <alignment horizontal="center" vertical="center" wrapText="1"/>
      <protection locked="0"/>
    </xf>
    <xf numFmtId="0" fontId="0" fillId="0" borderId="16" xfId="0" applyBorder="1"/>
    <xf numFmtId="0" fontId="0" fillId="0" borderId="14" xfId="0" applyBorder="1"/>
    <xf numFmtId="0" fontId="4" fillId="3" borderId="6"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0" fillId="0" borderId="12" xfId="0" applyBorder="1"/>
    <xf numFmtId="0" fontId="0" fillId="0" borderId="11" xfId="0" applyBorder="1"/>
    <xf numFmtId="0" fontId="4" fillId="3" borderId="7" xfId="0" applyFont="1" applyFill="1" applyBorder="1" applyAlignment="1" applyProtection="1">
      <alignment horizontal="center" vertical="center" wrapText="1"/>
      <protection locked="0"/>
    </xf>
    <xf numFmtId="0" fontId="0" fillId="0" borderId="17" xfId="0" applyBorder="1"/>
    <xf numFmtId="0" fontId="4" fillId="3" borderId="9"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3" xfId="0" applyFont="1" applyFill="1" applyBorder="1" applyAlignment="1">
      <alignment horizontal="center" vertical="center" wrapText="1"/>
    </xf>
    <xf numFmtId="0" fontId="5" fillId="2" borderId="0" xfId="0" applyFont="1" applyFill="1" applyAlignment="1">
      <alignment horizontal="left"/>
    </xf>
    <xf numFmtId="0" fontId="4" fillId="3" borderId="0" xfId="0" applyFont="1" applyFill="1" applyProtection="1">
      <protection locked="0"/>
    </xf>
    <xf numFmtId="0" fontId="4" fillId="4"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0" fillId="0" borderId="13" xfId="0" applyBorder="1"/>
    <xf numFmtId="0" fontId="4" fillId="3" borderId="8"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9"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4" fillId="2" borderId="0" xfId="0" applyFont="1" applyFill="1" applyAlignment="1">
      <alignment horizontal="right"/>
    </xf>
    <xf numFmtId="0" fontId="5" fillId="2" borderId="0" xfId="0" applyFont="1" applyFill="1" applyAlignment="1">
      <alignment horizontal="left" vertical="center" wrapText="1"/>
    </xf>
    <xf numFmtId="0" fontId="5"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3"/>
  <sheetViews>
    <sheetView tabSelected="1" topLeftCell="D59" zoomScale="189" zoomScaleNormal="189" workbookViewId="0">
      <selection activeCell="F59" sqref="F59"/>
    </sheetView>
  </sheetViews>
  <sheetFormatPr defaultColWidth="10.69921875" defaultRowHeight="14.4" x14ac:dyDescent="0.3"/>
  <cols>
    <col min="1" max="1" width="9.19921875" style="1" customWidth="1"/>
    <col min="2" max="2" width="78" style="11" customWidth="1"/>
    <col min="3" max="4" width="29.19921875" style="24" customWidth="1"/>
    <col min="5" max="6" width="29.19921875" style="1" customWidth="1"/>
    <col min="7" max="7" width="20.5" style="11" customWidth="1"/>
    <col min="8" max="8" width="26.5" style="11" customWidth="1"/>
    <col min="9" max="15" width="25" style="1" customWidth="1"/>
    <col min="16" max="16" width="10.69921875" style="1" customWidth="1"/>
    <col min="17" max="16384" width="10.69921875" style="1"/>
  </cols>
  <sheetData>
    <row r="2" spans="1:6" x14ac:dyDescent="0.3">
      <c r="A2" s="12" t="s">
        <v>103</v>
      </c>
      <c r="B2" s="26"/>
    </row>
    <row r="3" spans="1:6" x14ac:dyDescent="0.3">
      <c r="B3" s="27"/>
    </row>
    <row r="4" spans="1:6" x14ac:dyDescent="0.3">
      <c r="A4" s="12" t="s">
        <v>0</v>
      </c>
      <c r="B4" s="26"/>
    </row>
    <row r="5" spans="1:6" x14ac:dyDescent="0.3">
      <c r="A5" s="2"/>
      <c r="B5" s="26"/>
    </row>
    <row r="6" spans="1:6" x14ac:dyDescent="0.3">
      <c r="A6" s="1" t="s">
        <v>1</v>
      </c>
      <c r="B6" s="28" t="s">
        <v>2</v>
      </c>
    </row>
    <row r="7" spans="1:6" x14ac:dyDescent="0.3">
      <c r="B7" s="26"/>
    </row>
    <row r="8" spans="1:6" x14ac:dyDescent="0.3">
      <c r="A8" s="3" t="s">
        <v>3</v>
      </c>
      <c r="B8" s="37">
        <v>45908</v>
      </c>
    </row>
    <row r="9" spans="1:6" x14ac:dyDescent="0.3">
      <c r="A9" s="3" t="s">
        <v>4</v>
      </c>
      <c r="B9" s="29">
        <v>901</v>
      </c>
    </row>
    <row r="10" spans="1:6" x14ac:dyDescent="0.3">
      <c r="A10" s="3" t="s">
        <v>5</v>
      </c>
      <c r="B10" s="38" t="s">
        <v>105</v>
      </c>
    </row>
    <row r="12" spans="1:6" ht="15.6" customHeight="1" x14ac:dyDescent="0.3">
      <c r="A12" s="50" t="s">
        <v>6</v>
      </c>
      <c r="B12" s="51"/>
      <c r="C12" s="61" t="s">
        <v>106</v>
      </c>
      <c r="D12" s="44"/>
      <c r="E12" s="44"/>
      <c r="F12" s="45"/>
    </row>
    <row r="13" spans="1:6" ht="16.2" customHeight="1" x14ac:dyDescent="0.3">
      <c r="A13" s="65" t="s">
        <v>7</v>
      </c>
      <c r="B13" s="66"/>
      <c r="C13" s="46">
        <v>300503702</v>
      </c>
      <c r="D13" s="44"/>
      <c r="E13" s="44"/>
      <c r="F13" s="45"/>
    </row>
    <row r="14" spans="1:6" ht="16.2" hidden="1" customHeight="1" x14ac:dyDescent="0.3">
      <c r="A14" s="57" t="s">
        <v>8</v>
      </c>
      <c r="B14" s="58"/>
      <c r="C14" s="43"/>
      <c r="D14" s="44"/>
      <c r="E14" s="44"/>
      <c r="F14" s="45"/>
    </row>
    <row r="15" spans="1:6" ht="16.2" hidden="1" customHeight="1" x14ac:dyDescent="0.3">
      <c r="A15" s="52" t="s">
        <v>9</v>
      </c>
      <c r="B15" s="53"/>
      <c r="C15" s="43"/>
      <c r="D15" s="44"/>
      <c r="E15" s="44"/>
      <c r="F15" s="45"/>
    </row>
    <row r="16" spans="1:6" ht="63" hidden="1" customHeight="1" x14ac:dyDescent="0.3">
      <c r="A16" s="47" t="s">
        <v>10</v>
      </c>
      <c r="B16" s="48"/>
      <c r="C16" s="43"/>
      <c r="D16" s="44"/>
      <c r="E16" s="44"/>
      <c r="F16" s="45"/>
    </row>
    <row r="17" spans="1:7" ht="16.2" hidden="1" customHeight="1" x14ac:dyDescent="0.3">
      <c r="A17" s="50" t="s">
        <v>11</v>
      </c>
      <c r="B17" s="51"/>
      <c r="C17" s="43"/>
      <c r="D17" s="44"/>
      <c r="E17" s="44"/>
      <c r="F17" s="45"/>
    </row>
    <row r="18" spans="1:7" ht="16.2" hidden="1" customHeight="1" x14ac:dyDescent="0.3">
      <c r="A18" s="50" t="s">
        <v>12</v>
      </c>
      <c r="B18" s="51"/>
      <c r="C18" s="43"/>
      <c r="D18" s="44"/>
      <c r="E18" s="44"/>
      <c r="F18" s="45"/>
    </row>
    <row r="19" spans="1:7" ht="48" hidden="1" customHeight="1" x14ac:dyDescent="0.3">
      <c r="A19" s="50" t="s">
        <v>13</v>
      </c>
      <c r="B19" s="51"/>
      <c r="C19" s="43"/>
      <c r="D19" s="44"/>
      <c r="E19" s="44"/>
      <c r="F19" s="45"/>
    </row>
    <row r="20" spans="1:7" ht="55.2" hidden="1" customHeight="1" x14ac:dyDescent="0.3">
      <c r="A20" s="59" t="s">
        <v>14</v>
      </c>
      <c r="B20" s="60"/>
      <c r="C20" s="43"/>
      <c r="D20" s="44"/>
      <c r="E20" s="44"/>
      <c r="F20" s="45"/>
    </row>
    <row r="21" spans="1:7" ht="70.95" hidden="1" customHeight="1" x14ac:dyDescent="0.3">
      <c r="A21" s="54" t="s">
        <v>15</v>
      </c>
      <c r="B21" s="55"/>
      <c r="C21" s="62"/>
      <c r="D21" s="63"/>
      <c r="E21" s="63"/>
      <c r="F21" s="64"/>
      <c r="G21" s="35"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t="14.4" hidden="1" customHeight="1" x14ac:dyDescent="0.3">
      <c r="A23" s="49" t="s">
        <v>16</v>
      </c>
      <c r="B23" s="49"/>
      <c r="C23" s="49"/>
      <c r="D23" s="49"/>
      <c r="E23" s="49"/>
      <c r="F23" s="49"/>
    </row>
    <row r="24" spans="1:7" ht="14.4" hidden="1" customHeight="1" x14ac:dyDescent="0.3">
      <c r="A24" s="42" t="s">
        <v>17</v>
      </c>
      <c r="B24" s="42"/>
      <c r="C24" s="42"/>
      <c r="D24" s="42"/>
      <c r="E24" s="42"/>
      <c r="F24" s="42"/>
    </row>
    <row r="25" spans="1:7" ht="14.4" hidden="1" customHeight="1" x14ac:dyDescent="0.3">
      <c r="A25" s="42" t="s">
        <v>18</v>
      </c>
      <c r="B25" s="42"/>
      <c r="C25" s="42"/>
      <c r="D25" s="42"/>
      <c r="E25" s="42"/>
      <c r="F25" s="42"/>
    </row>
    <row r="26" spans="1:7" ht="14.4" hidden="1" customHeight="1" x14ac:dyDescent="0.3">
      <c r="A26" s="42" t="s">
        <v>19</v>
      </c>
      <c r="B26" s="42"/>
      <c r="C26" s="42"/>
      <c r="D26" s="42"/>
      <c r="E26" s="42"/>
      <c r="F26" s="42"/>
    </row>
    <row r="27" spans="1:7" ht="14.4" hidden="1" customHeight="1" x14ac:dyDescent="0.3">
      <c r="A27" s="42" t="s">
        <v>20</v>
      </c>
      <c r="B27" s="42"/>
      <c r="C27" s="42"/>
      <c r="D27" s="42"/>
      <c r="E27" s="42"/>
      <c r="F27" s="42"/>
    </row>
    <row r="28" spans="1:7" ht="31.95" hidden="1" customHeight="1" x14ac:dyDescent="0.3">
      <c r="A28" s="56" t="s">
        <v>21</v>
      </c>
      <c r="B28" s="56"/>
      <c r="C28" s="56"/>
      <c r="D28" s="56"/>
      <c r="E28" s="56"/>
      <c r="F28" s="56"/>
    </row>
    <row r="29" spans="1:7" ht="14.4" hidden="1" customHeight="1" x14ac:dyDescent="0.3">
      <c r="A29" s="42" t="s">
        <v>22</v>
      </c>
      <c r="B29" s="42"/>
      <c r="C29" s="42"/>
      <c r="D29" s="42"/>
      <c r="E29" s="42"/>
      <c r="F29" s="42"/>
    </row>
    <row r="30" spans="1:7" x14ac:dyDescent="0.3">
      <c r="A30" s="22" t="s">
        <v>104</v>
      </c>
      <c r="D30" s="33"/>
    </row>
    <row r="31" spans="1:7" ht="14.4" hidden="1" customHeight="1" x14ac:dyDescent="0.3">
      <c r="A31" s="13" t="s">
        <v>23</v>
      </c>
    </row>
    <row r="33" spans="1:8" x14ac:dyDescent="0.3">
      <c r="A33" s="12" t="s">
        <v>40</v>
      </c>
      <c r="B33" s="28" t="s">
        <v>41</v>
      </c>
    </row>
    <row r="35" spans="1:8" x14ac:dyDescent="0.3">
      <c r="A35" s="12" t="s">
        <v>24</v>
      </c>
    </row>
    <row r="36" spans="1:8" s="24" customFormat="1" ht="100.8" x14ac:dyDescent="0.3">
      <c r="A36" s="23" t="s">
        <v>25</v>
      </c>
      <c r="B36" s="30" t="s">
        <v>26</v>
      </c>
      <c r="C36" s="23" t="s">
        <v>27</v>
      </c>
      <c r="D36" s="23" t="s">
        <v>28</v>
      </c>
      <c r="E36" s="23" t="s">
        <v>29</v>
      </c>
      <c r="F36" s="23" t="s">
        <v>30</v>
      </c>
      <c r="G36" s="30" t="s">
        <v>31</v>
      </c>
      <c r="H36" s="30" t="s">
        <v>32</v>
      </c>
    </row>
    <row r="37" spans="1:8" x14ac:dyDescent="0.3">
      <c r="A37" s="14" t="s">
        <v>42</v>
      </c>
      <c r="B37" s="31" t="s">
        <v>43</v>
      </c>
      <c r="C37" s="25"/>
      <c r="D37" s="25"/>
      <c r="E37" s="15"/>
      <c r="F37" s="15"/>
      <c r="G37" s="32"/>
      <c r="H37" s="32"/>
    </row>
    <row r="38" spans="1:8" x14ac:dyDescent="0.3">
      <c r="A38" s="15" t="s">
        <v>44</v>
      </c>
      <c r="B38" s="32" t="s">
        <v>45</v>
      </c>
      <c r="C38" s="25">
        <v>30</v>
      </c>
      <c r="D38" s="25" t="s">
        <v>33</v>
      </c>
      <c r="E38" s="16">
        <v>95</v>
      </c>
      <c r="F38" s="15">
        <f>IF(ISBLANK(E38),"", PRODUCT(C38,E38))</f>
        <v>2850</v>
      </c>
      <c r="G38" s="39" t="s">
        <v>107</v>
      </c>
      <c r="H38" s="32"/>
    </row>
    <row r="39" spans="1:8" ht="28.8" x14ac:dyDescent="0.3">
      <c r="A39" s="15" t="s">
        <v>46</v>
      </c>
      <c r="B39" s="32" t="s">
        <v>47</v>
      </c>
      <c r="C39" s="25"/>
      <c r="D39" s="25"/>
      <c r="E39" s="15"/>
      <c r="F39" s="15"/>
      <c r="G39" s="32"/>
      <c r="H39" s="40" t="s">
        <v>110</v>
      </c>
    </row>
    <row r="40" spans="1:8" ht="28.8" x14ac:dyDescent="0.3">
      <c r="A40" s="15" t="s">
        <v>48</v>
      </c>
      <c r="B40" s="32" t="s">
        <v>49</v>
      </c>
      <c r="C40" s="25"/>
      <c r="D40" s="25"/>
      <c r="E40" s="15"/>
      <c r="F40" s="15"/>
      <c r="G40" s="32"/>
      <c r="H40" s="40" t="s">
        <v>111</v>
      </c>
    </row>
    <row r="41" spans="1:8" ht="28.8" x14ac:dyDescent="0.3">
      <c r="A41" s="15" t="s">
        <v>50</v>
      </c>
      <c r="B41" s="32" t="s">
        <v>51</v>
      </c>
      <c r="C41" s="25"/>
      <c r="D41" s="25"/>
      <c r="E41" s="15"/>
      <c r="F41" s="15"/>
      <c r="G41" s="32"/>
      <c r="H41" s="40" t="s">
        <v>112</v>
      </c>
    </row>
    <row r="42" spans="1:8" ht="28.8" x14ac:dyDescent="0.3">
      <c r="A42" s="15" t="s">
        <v>52</v>
      </c>
      <c r="B42" s="32" t="s">
        <v>53</v>
      </c>
      <c r="C42" s="25"/>
      <c r="D42" s="25"/>
      <c r="E42" s="15"/>
      <c r="F42" s="15"/>
      <c r="G42" s="32"/>
      <c r="H42" s="40" t="s">
        <v>113</v>
      </c>
    </row>
    <row r="43" spans="1:8" ht="28.8" x14ac:dyDescent="0.3">
      <c r="A43" s="15" t="s">
        <v>54</v>
      </c>
      <c r="B43" s="32" t="s">
        <v>39</v>
      </c>
      <c r="C43" s="25"/>
      <c r="D43" s="25"/>
      <c r="E43" s="15"/>
      <c r="F43" s="15"/>
      <c r="G43" s="32"/>
      <c r="H43" s="40" t="s">
        <v>114</v>
      </c>
    </row>
    <row r="44" spans="1:8" ht="28.8" x14ac:dyDescent="0.3">
      <c r="A44" s="15" t="s">
        <v>55</v>
      </c>
      <c r="B44" s="32" t="s">
        <v>38</v>
      </c>
      <c r="C44" s="25"/>
      <c r="D44" s="25"/>
      <c r="E44" s="15"/>
      <c r="F44" s="15"/>
      <c r="G44" s="32"/>
      <c r="H44" s="40" t="s">
        <v>115</v>
      </c>
    </row>
    <row r="45" spans="1:8" ht="28.8" x14ac:dyDescent="0.3">
      <c r="A45" s="15" t="s">
        <v>56</v>
      </c>
      <c r="B45" s="32" t="s">
        <v>57</v>
      </c>
      <c r="C45" s="25"/>
      <c r="D45" s="25"/>
      <c r="E45" s="15"/>
      <c r="F45" s="15"/>
      <c r="G45" s="32"/>
      <c r="H45" s="40" t="s">
        <v>116</v>
      </c>
    </row>
    <row r="46" spans="1:8" x14ac:dyDescent="0.3">
      <c r="A46" s="15" t="s">
        <v>58</v>
      </c>
      <c r="B46" s="32" t="s">
        <v>45</v>
      </c>
      <c r="C46" s="25">
        <v>120</v>
      </c>
      <c r="D46" s="25" t="s">
        <v>33</v>
      </c>
      <c r="E46" s="16">
        <v>95</v>
      </c>
      <c r="F46" s="15">
        <f>IF(ISBLANK(E46),"", PRODUCT(C46,E46))</f>
        <v>11400</v>
      </c>
      <c r="G46" s="39" t="s">
        <v>108</v>
      </c>
      <c r="H46" s="32"/>
    </row>
    <row r="47" spans="1:8" ht="28.8" x14ac:dyDescent="0.3">
      <c r="A47" s="15" t="s">
        <v>59</v>
      </c>
      <c r="B47" s="32" t="s">
        <v>60</v>
      </c>
      <c r="C47" s="25"/>
      <c r="D47" s="25"/>
      <c r="E47" s="15"/>
      <c r="F47" s="15"/>
      <c r="G47" s="32"/>
      <c r="H47" s="40" t="s">
        <v>117</v>
      </c>
    </row>
    <row r="48" spans="1:8" ht="28.8" x14ac:dyDescent="0.3">
      <c r="A48" s="15" t="s">
        <v>61</v>
      </c>
      <c r="B48" s="32" t="s">
        <v>49</v>
      </c>
      <c r="C48" s="25"/>
      <c r="D48" s="25"/>
      <c r="E48" s="15"/>
      <c r="F48" s="15"/>
      <c r="G48" s="32"/>
      <c r="H48" s="41" t="s">
        <v>118</v>
      </c>
    </row>
    <row r="49" spans="1:8" ht="28.8" x14ac:dyDescent="0.3">
      <c r="A49" s="15" t="s">
        <v>62</v>
      </c>
      <c r="B49" s="32" t="s">
        <v>63</v>
      </c>
      <c r="C49" s="25"/>
      <c r="D49" s="25"/>
      <c r="E49" s="15"/>
      <c r="F49" s="15"/>
      <c r="G49" s="32"/>
      <c r="H49" s="41" t="s">
        <v>119</v>
      </c>
    </row>
    <row r="50" spans="1:8" ht="28.8" x14ac:dyDescent="0.3">
      <c r="A50" s="15" t="s">
        <v>64</v>
      </c>
      <c r="B50" s="32" t="s">
        <v>65</v>
      </c>
      <c r="C50" s="25"/>
      <c r="D50" s="25"/>
      <c r="E50" s="15"/>
      <c r="F50" s="15"/>
      <c r="G50" s="32"/>
      <c r="H50" s="41" t="s">
        <v>120</v>
      </c>
    </row>
    <row r="51" spans="1:8" ht="28.8" x14ac:dyDescent="0.3">
      <c r="A51" s="15" t="s">
        <v>66</v>
      </c>
      <c r="B51" s="32" t="s">
        <v>39</v>
      </c>
      <c r="C51" s="25"/>
      <c r="D51" s="25"/>
      <c r="E51" s="15"/>
      <c r="F51" s="15"/>
      <c r="G51" s="32"/>
      <c r="H51" s="41" t="s">
        <v>114</v>
      </c>
    </row>
    <row r="52" spans="1:8" ht="28.8" x14ac:dyDescent="0.3">
      <c r="A52" s="15" t="s">
        <v>67</v>
      </c>
      <c r="B52" s="32" t="s">
        <v>38</v>
      </c>
      <c r="C52" s="25"/>
      <c r="D52" s="25"/>
      <c r="E52" s="15"/>
      <c r="F52" s="15"/>
      <c r="G52" s="32"/>
      <c r="H52" s="41" t="s">
        <v>115</v>
      </c>
    </row>
    <row r="53" spans="1:8" ht="28.8" x14ac:dyDescent="0.3">
      <c r="A53" s="15" t="s">
        <v>68</v>
      </c>
      <c r="B53" s="32" t="s">
        <v>57</v>
      </c>
      <c r="C53" s="25"/>
      <c r="D53" s="25"/>
      <c r="E53" s="15"/>
      <c r="F53" s="15"/>
      <c r="G53" s="32"/>
      <c r="H53" s="41" t="s">
        <v>121</v>
      </c>
    </row>
    <row r="54" spans="1:8" x14ac:dyDescent="0.3">
      <c r="A54" s="15" t="s">
        <v>69</v>
      </c>
      <c r="B54" s="32" t="s">
        <v>70</v>
      </c>
      <c r="C54" s="25">
        <v>300</v>
      </c>
      <c r="D54" s="25" t="s">
        <v>33</v>
      </c>
      <c r="E54" s="16">
        <v>90</v>
      </c>
      <c r="F54" s="15">
        <f>IF(ISBLANK(E54),"", PRODUCT(C54,E54))</f>
        <v>27000</v>
      </c>
      <c r="G54" s="39" t="s">
        <v>109</v>
      </c>
      <c r="H54" s="32"/>
    </row>
    <row r="55" spans="1:8" ht="28.8" x14ac:dyDescent="0.3">
      <c r="A55" s="15" t="s">
        <v>71</v>
      </c>
      <c r="B55" s="32" t="s">
        <v>72</v>
      </c>
      <c r="C55" s="25"/>
      <c r="D55" s="25"/>
      <c r="E55" s="15"/>
      <c r="F55" s="15"/>
      <c r="G55" s="32"/>
      <c r="H55" s="40" t="s">
        <v>122</v>
      </c>
    </row>
    <row r="56" spans="1:8" ht="28.8" x14ac:dyDescent="0.3">
      <c r="A56" s="15" t="s">
        <v>73</v>
      </c>
      <c r="B56" s="32" t="s">
        <v>74</v>
      </c>
      <c r="C56" s="25"/>
      <c r="D56" s="25"/>
      <c r="E56" s="15"/>
      <c r="F56" s="15"/>
      <c r="G56" s="32"/>
      <c r="H56" s="41" t="s">
        <v>123</v>
      </c>
    </row>
    <row r="57" spans="1:8" ht="28.8" x14ac:dyDescent="0.3">
      <c r="A57" s="15" t="s">
        <v>75</v>
      </c>
      <c r="B57" s="32" t="s">
        <v>76</v>
      </c>
      <c r="C57" s="25"/>
      <c r="D57" s="25"/>
      <c r="E57" s="15"/>
      <c r="F57" s="15"/>
      <c r="G57" s="32"/>
      <c r="H57" s="41" t="s">
        <v>124</v>
      </c>
    </row>
    <row r="58" spans="1:8" ht="28.8" x14ac:dyDescent="0.3">
      <c r="A58" s="15" t="s">
        <v>77</v>
      </c>
      <c r="B58" s="32" t="s">
        <v>39</v>
      </c>
      <c r="C58" s="25"/>
      <c r="D58" s="25"/>
      <c r="E58" s="15"/>
      <c r="F58" s="15"/>
      <c r="G58" s="32"/>
      <c r="H58" s="41" t="s">
        <v>125</v>
      </c>
    </row>
    <row r="59" spans="1:8" ht="28.8" x14ac:dyDescent="0.3">
      <c r="A59" s="15" t="s">
        <v>78</v>
      </c>
      <c r="B59" s="32" t="s">
        <v>38</v>
      </c>
      <c r="C59" s="25"/>
      <c r="D59" s="25"/>
      <c r="E59" s="15"/>
      <c r="F59" s="15"/>
      <c r="G59" s="32"/>
      <c r="H59" s="41" t="s">
        <v>126</v>
      </c>
    </row>
    <row r="60" spans="1:8" ht="28.8" x14ac:dyDescent="0.3">
      <c r="A60" s="15" t="s">
        <v>79</v>
      </c>
      <c r="B60" s="32" t="s">
        <v>57</v>
      </c>
      <c r="C60" s="25"/>
      <c r="D60" s="25"/>
      <c r="E60" s="15"/>
      <c r="F60" s="15"/>
      <c r="G60" s="32"/>
      <c r="H60" s="41" t="s">
        <v>127</v>
      </c>
    </row>
    <row r="61" spans="1:8" x14ac:dyDescent="0.3">
      <c r="E61" s="14" t="s">
        <v>34</v>
      </c>
      <c r="F61" s="14">
        <f>IF((COUNT(C38:C60)&lt;&gt;COUNT(F38:F60)),"", ROUND(SUM(F38:F60),2))</f>
        <v>41250</v>
      </c>
      <c r="G61" s="35" t="str">
        <f>IF((COUNT(C38:C60)&lt;&gt;COUNT(F38:F60)),"Neužpildytos visų objektų kainos", "")</f>
        <v/>
      </c>
    </row>
    <row r="62" spans="1:8" x14ac:dyDescent="0.3">
      <c r="C62" s="36" t="s">
        <v>35</v>
      </c>
      <c r="D62" s="34">
        <v>5</v>
      </c>
      <c r="E62" s="14" t="s">
        <v>36</v>
      </c>
      <c r="F62" s="14">
        <f>IF(OR(F61="",D62=""),"", ROUND(PRODUCT(D62,F61)/100,2))</f>
        <v>2062.5</v>
      </c>
      <c r="G62" s="35" t="str">
        <f>IF(D62="", "Nurodykite taikomą PVM dydį", "")</f>
        <v/>
      </c>
    </row>
    <row r="63" spans="1:8" x14ac:dyDescent="0.3">
      <c r="E63" s="14" t="s">
        <v>37</v>
      </c>
      <c r="F63" s="14">
        <f>IF(ISBLANK(F62), "", ROUND(SUM(F61:F62),2))</f>
        <v>43312.5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97" t="s">
        <v>80</v>
      </c>
      <c r="B2" s="42"/>
      <c r="C2" s="42"/>
      <c r="D2" s="42"/>
      <c r="E2" s="42"/>
      <c r="F2" s="42"/>
      <c r="G2" s="42"/>
      <c r="H2" s="42"/>
      <c r="I2" s="42"/>
      <c r="J2" s="42"/>
      <c r="K2" s="42"/>
    </row>
    <row r="3" spans="1:11" x14ac:dyDescent="0.3">
      <c r="A3" s="42"/>
      <c r="B3" s="42"/>
      <c r="C3" s="42"/>
      <c r="D3" s="42"/>
      <c r="E3" s="42"/>
      <c r="F3" s="42"/>
      <c r="G3" s="42"/>
      <c r="H3" s="42"/>
      <c r="I3" s="42"/>
      <c r="J3" s="42"/>
      <c r="K3" s="42"/>
    </row>
    <row r="4" spans="1:11" ht="16.2" customHeight="1" thickBot="1" x14ac:dyDescent="0.35">
      <c r="A4" s="6"/>
      <c r="B4" s="6"/>
      <c r="C4" s="6"/>
      <c r="D4" s="6"/>
      <c r="E4" s="6"/>
      <c r="F4" s="6"/>
      <c r="G4" s="6"/>
      <c r="H4" s="6"/>
      <c r="I4" s="6"/>
      <c r="J4" s="6"/>
    </row>
    <row r="5" spans="1:11" ht="48" customHeight="1" x14ac:dyDescent="0.3">
      <c r="A5" s="79" t="s">
        <v>81</v>
      </c>
      <c r="B5" s="73"/>
      <c r="C5" s="71" t="s">
        <v>82</v>
      </c>
      <c r="D5" s="72"/>
      <c r="E5" s="73"/>
      <c r="F5" s="71" t="s">
        <v>83</v>
      </c>
      <c r="G5" s="72"/>
      <c r="H5" s="73"/>
      <c r="I5" s="71" t="s">
        <v>84</v>
      </c>
      <c r="J5" s="73"/>
      <c r="K5" s="8" t="s">
        <v>85</v>
      </c>
    </row>
    <row r="6" spans="1:11" ht="49.2" customHeight="1" x14ac:dyDescent="0.3">
      <c r="A6" s="70"/>
      <c r="B6" s="69"/>
      <c r="C6" s="67"/>
      <c r="D6" s="68"/>
      <c r="E6" s="69"/>
      <c r="F6" s="67"/>
      <c r="G6" s="68"/>
      <c r="H6" s="69"/>
      <c r="I6" s="67"/>
      <c r="J6" s="69"/>
      <c r="K6" s="17"/>
    </row>
    <row r="7" spans="1:11" ht="49.2" customHeight="1" x14ac:dyDescent="0.3">
      <c r="A7" s="70"/>
      <c r="B7" s="69"/>
      <c r="C7" s="67"/>
      <c r="D7" s="68"/>
      <c r="E7" s="69"/>
      <c r="F7" s="67"/>
      <c r="G7" s="68"/>
      <c r="H7" s="69"/>
      <c r="I7" s="67"/>
      <c r="J7" s="69"/>
      <c r="K7" s="17"/>
    </row>
    <row r="8" spans="1:11" ht="49.2" customHeight="1" x14ac:dyDescent="0.3">
      <c r="A8" s="70"/>
      <c r="B8" s="69"/>
      <c r="C8" s="67"/>
      <c r="D8" s="68"/>
      <c r="E8" s="69"/>
      <c r="F8" s="67"/>
      <c r="G8" s="68"/>
      <c r="H8" s="69"/>
      <c r="I8" s="67"/>
      <c r="J8" s="69"/>
      <c r="K8" s="17"/>
    </row>
    <row r="9" spans="1:11" ht="49.2" customHeight="1" x14ac:dyDescent="0.3">
      <c r="A9" s="70"/>
      <c r="B9" s="69"/>
      <c r="C9" s="67"/>
      <c r="D9" s="68"/>
      <c r="E9" s="69"/>
      <c r="F9" s="67"/>
      <c r="G9" s="68"/>
      <c r="H9" s="69"/>
      <c r="I9" s="67"/>
      <c r="J9" s="69"/>
      <c r="K9" s="17"/>
    </row>
    <row r="10" spans="1:11" ht="49.2" customHeight="1" x14ac:dyDescent="0.3">
      <c r="A10" s="70"/>
      <c r="B10" s="69"/>
      <c r="C10" s="67"/>
      <c r="D10" s="68"/>
      <c r="E10" s="69"/>
      <c r="F10" s="67"/>
      <c r="G10" s="68"/>
      <c r="H10" s="69"/>
      <c r="I10" s="67"/>
      <c r="J10" s="69"/>
      <c r="K10" s="17"/>
    </row>
    <row r="11" spans="1:11" ht="49.2" customHeight="1" x14ac:dyDescent="0.3">
      <c r="A11" s="70"/>
      <c r="B11" s="69"/>
      <c r="C11" s="67"/>
      <c r="D11" s="68"/>
      <c r="E11" s="69"/>
      <c r="F11" s="67"/>
      <c r="G11" s="68"/>
      <c r="H11" s="69"/>
      <c r="I11" s="67"/>
      <c r="J11" s="69"/>
      <c r="K11" s="17"/>
    </row>
    <row r="12" spans="1:11" ht="49.2" customHeight="1" x14ac:dyDescent="0.3">
      <c r="A12" s="70"/>
      <c r="B12" s="69"/>
      <c r="C12" s="67"/>
      <c r="D12" s="68"/>
      <c r="E12" s="69"/>
      <c r="F12" s="67"/>
      <c r="G12" s="68"/>
      <c r="H12" s="69"/>
      <c r="I12" s="67"/>
      <c r="J12" s="69"/>
      <c r="K12" s="17"/>
    </row>
    <row r="13" spans="1:11" ht="49.2" customHeight="1" x14ac:dyDescent="0.3">
      <c r="A13" s="70"/>
      <c r="B13" s="69"/>
      <c r="C13" s="67"/>
      <c r="D13" s="68"/>
      <c r="E13" s="69"/>
      <c r="F13" s="67"/>
      <c r="G13" s="68"/>
      <c r="H13" s="69"/>
      <c r="I13" s="67"/>
      <c r="J13" s="69"/>
      <c r="K13" s="17"/>
    </row>
    <row r="14" spans="1:11" ht="49.2" customHeight="1" x14ac:dyDescent="0.3">
      <c r="A14" s="70"/>
      <c r="B14" s="69"/>
      <c r="C14" s="67"/>
      <c r="D14" s="68"/>
      <c r="E14" s="69"/>
      <c r="F14" s="67"/>
      <c r="G14" s="68"/>
      <c r="H14" s="69"/>
      <c r="I14" s="67"/>
      <c r="J14" s="69"/>
      <c r="K14" s="17"/>
    </row>
    <row r="15" spans="1:11" ht="48" customHeight="1" thickBot="1" x14ac:dyDescent="0.35">
      <c r="A15" s="85"/>
      <c r="B15" s="78"/>
      <c r="C15" s="76"/>
      <c r="D15" s="77"/>
      <c r="E15" s="78"/>
      <c r="F15" s="76"/>
      <c r="G15" s="77"/>
      <c r="H15" s="78"/>
      <c r="I15" s="76"/>
      <c r="J15" s="78"/>
      <c r="K15" s="18"/>
    </row>
    <row r="16" spans="1:11" ht="19.2" customHeight="1" x14ac:dyDescent="0.3">
      <c r="A16" s="9"/>
      <c r="B16" s="9"/>
      <c r="C16" s="9"/>
      <c r="D16" s="9"/>
      <c r="E16" s="9"/>
      <c r="F16" s="9"/>
      <c r="G16" s="9"/>
      <c r="H16" s="9"/>
      <c r="I16" s="9"/>
      <c r="J16" s="9"/>
      <c r="K16" s="10"/>
    </row>
    <row r="17" spans="1:11" ht="49.2" customHeight="1" x14ac:dyDescent="0.3">
      <c r="A17" s="96" t="s">
        <v>86</v>
      </c>
      <c r="B17" s="42"/>
      <c r="C17" s="42"/>
      <c r="D17" s="42"/>
      <c r="E17" s="42"/>
      <c r="F17" s="42"/>
      <c r="G17" s="42"/>
      <c r="H17" s="42"/>
      <c r="I17" s="42"/>
      <c r="J17" s="42"/>
      <c r="K17" s="42"/>
    </row>
    <row r="18" spans="1:11" ht="16.2" customHeight="1" thickBot="1" x14ac:dyDescent="0.35">
      <c r="A18" s="9"/>
      <c r="B18" s="9"/>
      <c r="C18" s="9"/>
      <c r="D18" s="9"/>
      <c r="E18" s="9"/>
      <c r="F18" s="9"/>
      <c r="G18" s="9"/>
      <c r="H18" s="9"/>
      <c r="I18" s="9"/>
      <c r="J18" s="9"/>
      <c r="K18" s="10"/>
    </row>
    <row r="19" spans="1:11" ht="49.2" customHeight="1" x14ac:dyDescent="0.3">
      <c r="A19" s="79" t="s">
        <v>26</v>
      </c>
      <c r="B19" s="73"/>
      <c r="C19" s="71" t="s">
        <v>82</v>
      </c>
      <c r="D19" s="72"/>
      <c r="E19" s="73"/>
      <c r="F19" s="71" t="s">
        <v>87</v>
      </c>
      <c r="G19" s="72"/>
      <c r="H19" s="73"/>
      <c r="I19" s="83" t="s">
        <v>84</v>
      </c>
      <c r="J19" s="84"/>
      <c r="K19" s="10"/>
    </row>
    <row r="20" spans="1:11" ht="49.2" customHeight="1" x14ac:dyDescent="0.3">
      <c r="A20" s="70"/>
      <c r="B20" s="69"/>
      <c r="C20" s="67"/>
      <c r="D20" s="68"/>
      <c r="E20" s="69"/>
      <c r="F20" s="67"/>
      <c r="G20" s="68"/>
      <c r="H20" s="69"/>
      <c r="I20" s="74"/>
      <c r="J20" s="75"/>
      <c r="K20" s="10"/>
    </row>
    <row r="21" spans="1:11" ht="49.2" customHeight="1" x14ac:dyDescent="0.3">
      <c r="A21" s="70"/>
      <c r="B21" s="69"/>
      <c r="C21" s="67"/>
      <c r="D21" s="68"/>
      <c r="E21" s="69"/>
      <c r="F21" s="67"/>
      <c r="G21" s="68"/>
      <c r="H21" s="69"/>
      <c r="I21" s="74"/>
      <c r="J21" s="75"/>
      <c r="K21" s="10"/>
    </row>
    <row r="22" spans="1:11" ht="49.2" customHeight="1" x14ac:dyDescent="0.3">
      <c r="A22" s="70"/>
      <c r="B22" s="69"/>
      <c r="C22" s="67"/>
      <c r="D22" s="68"/>
      <c r="E22" s="69"/>
      <c r="F22" s="67"/>
      <c r="G22" s="68"/>
      <c r="H22" s="69"/>
      <c r="I22" s="74"/>
      <c r="J22" s="75"/>
      <c r="K22" s="10"/>
    </row>
    <row r="23" spans="1:11" ht="49.2" customHeight="1" x14ac:dyDescent="0.3">
      <c r="A23" s="70"/>
      <c r="B23" s="69"/>
      <c r="C23" s="67"/>
      <c r="D23" s="68"/>
      <c r="E23" s="69"/>
      <c r="F23" s="67"/>
      <c r="G23" s="68"/>
      <c r="H23" s="69"/>
      <c r="I23" s="74"/>
      <c r="J23" s="75"/>
      <c r="K23" s="10"/>
    </row>
    <row r="24" spans="1:11" ht="49.2" customHeight="1" x14ac:dyDescent="0.3">
      <c r="A24" s="70"/>
      <c r="B24" s="69"/>
      <c r="C24" s="67"/>
      <c r="D24" s="68"/>
      <c r="E24" s="69"/>
      <c r="F24" s="67"/>
      <c r="G24" s="68"/>
      <c r="H24" s="69"/>
      <c r="I24" s="74"/>
      <c r="J24" s="75"/>
      <c r="K24" s="10"/>
    </row>
    <row r="25" spans="1:11" ht="49.2" customHeight="1" x14ac:dyDescent="0.3">
      <c r="A25" s="70"/>
      <c r="B25" s="69"/>
      <c r="C25" s="67"/>
      <c r="D25" s="68"/>
      <c r="E25" s="69"/>
      <c r="F25" s="67"/>
      <c r="G25" s="68"/>
      <c r="H25" s="69"/>
      <c r="I25" s="74"/>
      <c r="J25" s="75"/>
      <c r="K25" s="10"/>
    </row>
    <row r="26" spans="1:11" ht="49.2" customHeight="1" x14ac:dyDescent="0.3">
      <c r="A26" s="70"/>
      <c r="B26" s="69"/>
      <c r="C26" s="67"/>
      <c r="D26" s="68"/>
      <c r="E26" s="69"/>
      <c r="F26" s="67"/>
      <c r="G26" s="68"/>
      <c r="H26" s="69"/>
      <c r="I26" s="74"/>
      <c r="J26" s="75"/>
      <c r="K26" s="10"/>
    </row>
    <row r="27" spans="1:11" ht="49.2" customHeight="1" x14ac:dyDescent="0.3">
      <c r="A27" s="70"/>
      <c r="B27" s="69"/>
      <c r="C27" s="67"/>
      <c r="D27" s="68"/>
      <c r="E27" s="69"/>
      <c r="F27" s="67"/>
      <c r="G27" s="68"/>
      <c r="H27" s="69"/>
      <c r="I27" s="74"/>
      <c r="J27" s="75"/>
      <c r="K27" s="10"/>
    </row>
    <row r="28" spans="1:11" ht="49.2" customHeight="1" x14ac:dyDescent="0.3">
      <c r="A28" s="70"/>
      <c r="B28" s="69"/>
      <c r="C28" s="67"/>
      <c r="D28" s="68"/>
      <c r="E28" s="69"/>
      <c r="F28" s="67"/>
      <c r="G28" s="68"/>
      <c r="H28" s="69"/>
      <c r="I28" s="74"/>
      <c r="J28" s="75"/>
      <c r="K28" s="10"/>
    </row>
    <row r="29" spans="1:11" ht="49.2" customHeight="1" x14ac:dyDescent="0.3">
      <c r="A29" s="70"/>
      <c r="B29" s="69"/>
      <c r="C29" s="67"/>
      <c r="D29" s="68"/>
      <c r="E29" s="69"/>
      <c r="F29" s="67"/>
      <c r="G29" s="68"/>
      <c r="H29" s="69"/>
      <c r="I29" s="74"/>
      <c r="J29" s="75"/>
      <c r="K29" s="10"/>
    </row>
    <row r="31" spans="1:11" ht="33" customHeight="1" x14ac:dyDescent="0.3">
      <c r="A31" s="90"/>
      <c r="B31" s="42"/>
      <c r="C31" s="42"/>
      <c r="D31" s="42"/>
      <c r="E31" s="42"/>
      <c r="F31" s="42"/>
      <c r="G31" s="42"/>
      <c r="H31" s="42"/>
      <c r="I31" s="42"/>
      <c r="J31" s="42"/>
    </row>
    <row r="33" spans="1:10" ht="16.2" customHeight="1" x14ac:dyDescent="0.3">
      <c r="A33" s="80" t="s">
        <v>88</v>
      </c>
      <c r="B33" s="42"/>
      <c r="C33" s="42"/>
      <c r="D33" s="42"/>
      <c r="E33" s="42"/>
      <c r="F33" s="42"/>
      <c r="G33" s="42"/>
      <c r="H33" s="42"/>
      <c r="I33" s="42"/>
      <c r="J33" s="42"/>
    </row>
    <row r="34" spans="1:10" ht="16.2" customHeight="1" thickBot="1" x14ac:dyDescent="0.35"/>
    <row r="35" spans="1:10" ht="16.2" customHeight="1" x14ac:dyDescent="0.3">
      <c r="A35" s="7" t="s">
        <v>25</v>
      </c>
      <c r="B35" s="88" t="s">
        <v>89</v>
      </c>
      <c r="C35" s="72"/>
      <c r="D35" s="72"/>
      <c r="E35" s="72"/>
      <c r="F35" s="72"/>
      <c r="G35" s="73"/>
      <c r="H35" s="89" t="s">
        <v>90</v>
      </c>
      <c r="I35" s="72"/>
      <c r="J35" s="84"/>
    </row>
    <row r="36" spans="1:10" ht="48" customHeight="1" x14ac:dyDescent="0.3">
      <c r="A36" s="19" t="s">
        <v>91</v>
      </c>
      <c r="B36" s="82" t="s">
        <v>92</v>
      </c>
      <c r="C36" s="68"/>
      <c r="D36" s="68"/>
      <c r="E36" s="68"/>
      <c r="F36" s="68"/>
      <c r="G36" s="69"/>
      <c r="H36" s="86"/>
      <c r="I36" s="68"/>
      <c r="J36" s="75"/>
    </row>
    <row r="37" spans="1:10" ht="48" customHeight="1" x14ac:dyDescent="0.3">
      <c r="A37" s="19" t="s">
        <v>93</v>
      </c>
      <c r="B37" s="82" t="s">
        <v>94</v>
      </c>
      <c r="C37" s="68"/>
      <c r="D37" s="68"/>
      <c r="E37" s="68"/>
      <c r="F37" s="68"/>
      <c r="G37" s="69"/>
      <c r="H37" s="86"/>
      <c r="I37" s="68"/>
      <c r="J37" s="75"/>
    </row>
    <row r="38" spans="1:10" ht="48" customHeight="1" x14ac:dyDescent="0.3">
      <c r="A38" s="19" t="s">
        <v>95</v>
      </c>
      <c r="B38" s="82" t="s">
        <v>96</v>
      </c>
      <c r="C38" s="68"/>
      <c r="D38" s="68"/>
      <c r="E38" s="68"/>
      <c r="F38" s="68"/>
      <c r="G38" s="69"/>
      <c r="H38" s="86"/>
      <c r="I38" s="68"/>
      <c r="J38" s="75"/>
    </row>
    <row r="39" spans="1:10" ht="48" customHeight="1" x14ac:dyDescent="0.3">
      <c r="A39" s="19" t="s">
        <v>97</v>
      </c>
      <c r="B39" s="82" t="s">
        <v>98</v>
      </c>
      <c r="C39" s="68"/>
      <c r="D39" s="68"/>
      <c r="E39" s="68"/>
      <c r="F39" s="68"/>
      <c r="G39" s="69"/>
      <c r="H39" s="86"/>
      <c r="I39" s="68"/>
      <c r="J39" s="75"/>
    </row>
    <row r="40" spans="1:10" ht="48" customHeight="1" x14ac:dyDescent="0.3">
      <c r="A40" s="20"/>
      <c r="B40" s="87"/>
      <c r="C40" s="68"/>
      <c r="D40" s="68"/>
      <c r="E40" s="68"/>
      <c r="F40" s="68"/>
      <c r="G40" s="69"/>
      <c r="H40" s="86"/>
      <c r="I40" s="68"/>
      <c r="J40" s="75"/>
    </row>
    <row r="41" spans="1:10" ht="48" customHeight="1" x14ac:dyDescent="0.3">
      <c r="A41" s="20"/>
      <c r="B41" s="87"/>
      <c r="C41" s="68"/>
      <c r="D41" s="68"/>
      <c r="E41" s="68"/>
      <c r="F41" s="68"/>
      <c r="G41" s="69"/>
      <c r="H41" s="86"/>
      <c r="I41" s="68"/>
      <c r="J41" s="75"/>
    </row>
    <row r="42" spans="1:10" ht="48" customHeight="1" x14ac:dyDescent="0.3">
      <c r="A42" s="20"/>
      <c r="B42" s="87"/>
      <c r="C42" s="68"/>
      <c r="D42" s="68"/>
      <c r="E42" s="68"/>
      <c r="F42" s="68"/>
      <c r="G42" s="69"/>
      <c r="H42" s="86"/>
      <c r="I42" s="68"/>
      <c r="J42" s="75"/>
    </row>
    <row r="43" spans="1:10" ht="48" customHeight="1" x14ac:dyDescent="0.3">
      <c r="A43" s="20"/>
      <c r="B43" s="87"/>
      <c r="C43" s="68"/>
      <c r="D43" s="68"/>
      <c r="E43" s="68"/>
      <c r="F43" s="68"/>
      <c r="G43" s="69"/>
      <c r="H43" s="86"/>
      <c r="I43" s="68"/>
      <c r="J43" s="75"/>
    </row>
    <row r="44" spans="1:10" ht="48" customHeight="1" x14ac:dyDescent="0.3">
      <c r="A44" s="20"/>
      <c r="B44" s="87"/>
      <c r="C44" s="68"/>
      <c r="D44" s="68"/>
      <c r="E44" s="68"/>
      <c r="F44" s="68"/>
      <c r="G44" s="69"/>
      <c r="H44" s="86"/>
      <c r="I44" s="68"/>
      <c r="J44" s="75"/>
    </row>
    <row r="45" spans="1:10" ht="48" customHeight="1" x14ac:dyDescent="0.3">
      <c r="A45" s="20"/>
      <c r="B45" s="87"/>
      <c r="C45" s="68"/>
      <c r="D45" s="68"/>
      <c r="E45" s="68"/>
      <c r="F45" s="68"/>
      <c r="G45" s="69"/>
      <c r="H45" s="86"/>
      <c r="I45" s="68"/>
      <c r="J45" s="75"/>
    </row>
    <row r="46" spans="1:10" ht="49.2" customHeight="1" thickBot="1" x14ac:dyDescent="0.35">
      <c r="A46" s="21"/>
      <c r="B46" s="91"/>
      <c r="C46" s="77"/>
      <c r="D46" s="77"/>
      <c r="E46" s="77"/>
      <c r="F46" s="77"/>
      <c r="G46" s="78"/>
      <c r="H46" s="92"/>
      <c r="I46" s="93"/>
      <c r="J46" s="94"/>
    </row>
    <row r="48" spans="1:10" ht="102" customHeight="1" x14ac:dyDescent="0.3">
      <c r="A48" s="90" t="s">
        <v>99</v>
      </c>
      <c r="B48" s="42"/>
      <c r="C48" s="42"/>
      <c r="D48" s="42"/>
      <c r="E48" s="42"/>
      <c r="F48" s="42"/>
      <c r="G48" s="42"/>
      <c r="H48" s="42"/>
      <c r="I48" s="42"/>
      <c r="J48" s="42"/>
    </row>
    <row r="51" spans="1:10" x14ac:dyDescent="0.3">
      <c r="A51" s="95" t="s">
        <v>100</v>
      </c>
      <c r="B51" s="42"/>
      <c r="C51" s="42"/>
      <c r="D51" s="42"/>
      <c r="E51" s="81"/>
      <c r="F51" s="42"/>
      <c r="G51" s="42"/>
      <c r="H51" s="42"/>
      <c r="I51" s="42"/>
      <c r="J51" s="42"/>
    </row>
    <row r="53" spans="1:10" x14ac:dyDescent="0.3">
      <c r="A53" s="95" t="s">
        <v>101</v>
      </c>
      <c r="B53" s="42"/>
      <c r="C53" s="42"/>
      <c r="D53" s="42"/>
      <c r="E53" s="81"/>
      <c r="F53" s="42"/>
      <c r="G53" s="42"/>
      <c r="H53" s="42"/>
      <c r="I53" s="42"/>
      <c r="J53" s="42"/>
    </row>
    <row r="100" spans="1:1" ht="15.6" x14ac:dyDescent="0.3">
      <c r="A100" t="s">
        <v>102</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2025-11-12T07:18:09Z</dcterms:modified>
</cp:coreProperties>
</file>