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28920" yWindow="-105" windowWidth="29040" windowHeight="15840"/>
  </bookViews>
  <sheets>
    <sheet name="Sheet1" sheetId="1" r:id="rId1"/>
    <sheet name="Sheet2" sheetId="2" r:id="rId2"/>
    <sheet name="Sheet3" sheetId="3"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14" i="1" l="1"/>
  <c r="F13" i="1"/>
  <c r="F11" i="1"/>
  <c r="F12" i="1"/>
  <c r="F10" i="1"/>
  <c r="E9" i="1"/>
  <c r="E8" i="1"/>
  <c r="E7" i="1"/>
  <c r="I15" i="1"/>
  <c r="I16" i="1"/>
  <c r="I17" i="1"/>
</calcChain>
</file>

<file path=xl/sharedStrings.xml><?xml version="1.0" encoding="utf-8"?>
<sst xmlns="http://schemas.openxmlformats.org/spreadsheetml/2006/main" count="39" uniqueCount="32">
  <si>
    <t xml:space="preserve">Etapo Nr. </t>
  </si>
  <si>
    <t>Nuolatinių Darbų/paslaugų veiklos (etapo) pavadinimas</t>
  </si>
  <si>
    <t>Bendra darbo apimtis (fiziniais mato vienetais)</t>
  </si>
  <si>
    <t>kompl.</t>
  </si>
  <si>
    <t>Darbo (etapo) kaina, [EUR] be PVM [Pildo rangovas]</t>
  </si>
  <si>
    <t>Bendra kaina (be PVM) :</t>
  </si>
  <si>
    <t>PVM  21 %</t>
  </si>
  <si>
    <t>Bendra kaina (su  21 %PVM) :</t>
  </si>
  <si>
    <t>ĮKAINOTŲ VEIKLŲ SĄRAŠAS</t>
  </si>
  <si>
    <t>1.</t>
  </si>
  <si>
    <t>Kiti darbai</t>
  </si>
  <si>
    <t>2.</t>
  </si>
  <si>
    <t>3.</t>
  </si>
  <si>
    <t>4.</t>
  </si>
  <si>
    <t>5.</t>
  </si>
  <si>
    <t>6.</t>
  </si>
  <si>
    <t>Paruošiamieji ardymo darbai</t>
  </si>
  <si>
    <t>Darbo atlikimo terminai ir  darbų kiekiai [valiuta] be PVM [Pildo rangovas]</t>
  </si>
  <si>
    <t xml:space="preserve">Pastaba:
- tiekėjas, teikdamas pasiūlymą, privalo įvertinti tai, kad jam gali tekti vykdyti darbus naktimis ir (ar) švenčių bei savaitgalio dienomis.
- kainos pasiūlyme nurodomos paliekant du skaitmenis po kablelio;
- bendra kaina turi atitikti pateiktų jos sudėtinių dalių sumą;
- tais  atvejais, kai pagal galiojančius teisės aktus  rangovui nereikia mokėti PVM, jis atitinkamų skilčių  nepildo ir nurodo priežastis, dėl kurių PVM nemoka;
- techninėje specifikacijoje ir kituose pridedamuose dokumentuose, darbų kiekių žiniaraščiuose nurodyti dydžiai – statybos produktų kiekis, įrenginių, mechanizmų skaičius ir statybos darbų (statinio, jo elementų baigtinių darbų ir jiems atlikti reikalingų resursų) apimtis (išreikšta statybos darbų vienetais) – yra apytikriai ir neturi būti laikomi faktiniu ir tiksliu darbų, kuriuos tiekėjui reikia atlikti, kiekiu, o yra tik orientacinė, pagalbinė medžiaga. Tiekėjas, teikdamas pasiūlymą, turi įsivertinti tikslius kiekius, įskaitant visus reikalingus darbus, kurie užtikrintų, kad visos pagal įkainotą veiklų sąrašą įrengtos sistemos (mazgai, moduliai ar pan.) tinkamai, nepertraukiamai ir kokybiškai funkcionuotų, jas būtų galima naudoti pagal tikslinę jų paskirtį.                                                                                                                                                      </t>
  </si>
  <si>
    <t>Bendrastatybiniai paprastojo remonto darbai</t>
  </si>
  <si>
    <t>Vandentiekio ir nuotekų šalinimo darbai</t>
  </si>
  <si>
    <t>Elektrotechnikos dalies darbai</t>
  </si>
  <si>
    <t>Elektroninių ryšių darbai</t>
  </si>
  <si>
    <t>7.</t>
  </si>
  <si>
    <t>VŠĮ ANTAKALNIO POLIKLINIKOS 3 A. PATALPŲ PAPRASTOJO REMONTO DARBŲ PIRKIMAS</t>
  </si>
  <si>
    <t>Gaisrinėsaisrinės signalizacijos darbai</t>
  </si>
  <si>
    <t>8.</t>
  </si>
  <si>
    <t>Vėdinimo sistemos įrengimo darbai</t>
  </si>
  <si>
    <t>1 mėnuo</t>
  </si>
  <si>
    <t>2 mėnuo</t>
  </si>
  <si>
    <t>3 mėnuo</t>
  </si>
  <si>
    <t>4 mėnuo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</si>
</sst>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0"/>
      <name val="Arial"/>
      <family val="2"/>
      <charset val="186"/>
    </font>
    <font>
      <b/>
      <sz val="10"/>
      <name val="Arial"/>
      <family val="2"/>
      <charset val="186"/>
    </font>
    <font>
      <sz val="10"/>
      <color theme="1"/>
      <name val="Arial"/>
      <family val="2"/>
      <charset val="186"/>
    </font>
    <font>
      <i/>
      <sz val="10"/>
      <name val="Arial"/>
      <family val="2"/>
      <charset val="186"/>
    </font>
    <font>
      <b/>
      <i/>
      <sz val="10"/>
      <name val="Arial"/>
      <family val="2"/>
      <charset val="186"/>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s>
  <cellStyleXfs count="14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6">
    <xf numFmtId="0" fontId="0" fillId="0" borderId="0" xfId="0"/>
    <xf numFmtId="0" fontId="4" fillId="0" borderId="0" xfId="0" applyFont="1" applyFill="1"/>
    <xf numFmtId="0" fontId="4" fillId="0" borderId="0" xfId="0" applyFont="1" applyFill="1" applyBorder="1" applyAlignment="1">
      <alignment textRotation="90"/>
    </xf>
    <xf numFmtId="0" fontId="4" fillId="0" borderId="1" xfId="0" applyFont="1" applyFill="1" applyBorder="1" applyAlignment="1">
      <alignment horizontal="center" vertical="center" textRotation="90" wrapText="1"/>
    </xf>
    <xf numFmtId="0" fontId="4" fillId="0" borderId="0" xfId="0" applyFont="1" applyFill="1" applyBorder="1"/>
    <xf numFmtId="0" fontId="4" fillId="0" borderId="1" xfId="0" applyFont="1" applyFill="1" applyBorder="1" applyAlignment="1">
      <alignment horizontal="center" vertical="center"/>
    </xf>
    <xf numFmtId="4" fontId="4" fillId="0" borderId="6" xfId="0" applyNumberFormat="1" applyFont="1" applyFill="1" applyBorder="1" applyAlignment="1">
      <alignment horizontal="center" vertical="center" wrapText="1"/>
    </xf>
    <xf numFmtId="2" fontId="4" fillId="0" borderId="0" xfId="0" applyNumberFormat="1" applyFont="1" applyFill="1"/>
    <xf numFmtId="4" fontId="4" fillId="0" borderId="0" xfId="0" applyNumberFormat="1" applyFont="1" applyFill="1" applyAlignment="1">
      <alignment horizontal="center" vertical="center"/>
    </xf>
    <xf numFmtId="4" fontId="5" fillId="0" borderId="6" xfId="0" applyNumberFormat="1" applyFont="1" applyFill="1" applyBorder="1" applyAlignment="1">
      <alignment horizontal="center" vertical="center" wrapText="1"/>
    </xf>
    <xf numFmtId="0" fontId="4" fillId="0" borderId="6" xfId="0" applyFont="1" applyFill="1" applyBorder="1"/>
    <xf numFmtId="0" fontId="4" fillId="0" borderId="5" xfId="0" applyFont="1" applyFill="1" applyBorder="1"/>
    <xf numFmtId="0" fontId="4" fillId="0" borderId="5" xfId="0" applyFont="1" applyFill="1" applyBorder="1" applyAlignment="1">
      <alignment horizontal="justify" vertical="top" wrapText="1"/>
    </xf>
    <xf numFmtId="0" fontId="4" fillId="0" borderId="7" xfId="0" applyFont="1" applyFill="1" applyBorder="1" applyAlignment="1">
      <alignment vertical="top" wrapText="1"/>
    </xf>
    <xf numFmtId="0" fontId="4" fillId="0" borderId="8" xfId="0" applyFont="1" applyFill="1" applyBorder="1"/>
    <xf numFmtId="0" fontId="4" fillId="0" borderId="0" xfId="0" applyFont="1" applyFill="1" applyBorder="1" applyAlignment="1">
      <alignment vertical="top" wrapText="1"/>
    </xf>
    <xf numFmtId="0" fontId="5" fillId="0" borderId="0" xfId="0" applyFont="1" applyFill="1"/>
    <xf numFmtId="0" fontId="8" fillId="0" borderId="5"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5" xfId="0" applyNumberFormat="1" applyFont="1" applyFill="1" applyBorder="1" applyAlignment="1">
      <alignment horizontal="center" vertical="center"/>
    </xf>
    <xf numFmtId="0" fontId="8" fillId="0" borderId="1" xfId="0" applyFont="1" applyFill="1" applyBorder="1" applyAlignment="1">
      <alignment horizontal="left" vertical="center"/>
    </xf>
    <xf numFmtId="0" fontId="7" fillId="0" borderId="6" xfId="0" applyFont="1" applyFill="1" applyBorder="1" applyAlignment="1">
      <alignment horizontal="center" vertical="center"/>
    </xf>
    <xf numFmtId="0" fontId="4" fillId="0" borderId="6" xfId="0" applyFont="1" applyFill="1" applyBorder="1" applyAlignment="1">
      <alignment horizontal="center" vertical="center"/>
    </xf>
    <xf numFmtId="2" fontId="7" fillId="0" borderId="1" xfId="0" applyNumberFormat="1" applyFont="1" applyFill="1" applyBorder="1" applyAlignment="1">
      <alignment horizontal="center" vertical="center"/>
    </xf>
    <xf numFmtId="2" fontId="4" fillId="0" borderId="1" xfId="0" applyNumberFormat="1" applyFont="1" applyFill="1" applyBorder="1"/>
    <xf numFmtId="0" fontId="5"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xf numFmtId="0" fontId="4" fillId="0" borderId="0" xfId="0" applyFont="1" applyFill="1" applyAlignment="1">
      <alignment vertical="top" wrapText="1"/>
    </xf>
    <xf numFmtId="0" fontId="6" fillId="0" borderId="0" xfId="0" applyFont="1" applyFill="1"/>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textRotation="90"/>
    </xf>
    <xf numFmtId="0" fontId="7" fillId="0" borderId="5" xfId="0" applyFont="1" applyFill="1" applyBorder="1" applyAlignment="1">
      <alignment horizontal="center" vertical="center" textRotation="90"/>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9" xfId="0" applyFont="1" applyFill="1" applyBorder="1" applyAlignment="1">
      <alignment horizontal="right" vertical="center"/>
    </xf>
    <xf numFmtId="0" fontId="5" fillId="0" borderId="10" xfId="0" applyFont="1" applyFill="1" applyBorder="1" applyAlignment="1">
      <alignment horizontal="right" vertical="center"/>
    </xf>
    <xf numFmtId="0" fontId="5" fillId="0" borderId="11" xfId="0" applyFont="1" applyFill="1" applyBorder="1" applyAlignment="1">
      <alignment horizontal="right" vertical="center"/>
    </xf>
    <xf numFmtId="0" fontId="5" fillId="0" borderId="12" xfId="0" applyFont="1" applyFill="1" applyBorder="1" applyAlignment="1">
      <alignment horizontal="right" vertical="center"/>
    </xf>
  </cellXfs>
  <cellStyles count="14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tabSelected="1" zoomScale="85" zoomScaleNormal="85" zoomScalePageLayoutView="115" workbookViewId="0">
      <selection activeCell="B2" sqref="B2:I2"/>
    </sheetView>
  </sheetViews>
  <sheetFormatPr defaultColWidth="8.7109375" defaultRowHeight="12.75" x14ac:dyDescent="0.2"/>
  <cols>
    <col min="1" max="1" width="3.7109375" style="1" customWidth="1"/>
    <col min="2" max="2" width="7.140625" style="1" customWidth="1"/>
    <col min="3" max="3" width="54.42578125" style="1" customWidth="1"/>
    <col min="4" max="4" width="9.140625" style="1" customWidth="1"/>
    <col min="5" max="7" width="13.5703125" style="1" customWidth="1"/>
    <col min="8" max="8" width="11.5703125" style="1" customWidth="1"/>
    <col min="9" max="9" width="21.85546875" style="1" customWidth="1"/>
    <col min="10" max="10" width="17.7109375" style="1" customWidth="1"/>
    <col min="11" max="11" width="12.5703125" style="1" customWidth="1"/>
    <col min="12" max="13" width="11.7109375" style="1" bestFit="1" customWidth="1"/>
    <col min="14" max="16384" width="8.7109375" style="1"/>
  </cols>
  <sheetData>
    <row r="2" spans="1:11" ht="25.9" customHeight="1" x14ac:dyDescent="0.2">
      <c r="B2" s="27" t="s">
        <v>8</v>
      </c>
      <c r="C2" s="27"/>
      <c r="D2" s="27"/>
      <c r="E2" s="27"/>
      <c r="F2" s="27"/>
      <c r="G2" s="27"/>
      <c r="H2" s="27"/>
      <c r="I2" s="28"/>
    </row>
    <row r="3" spans="1:11" ht="45.75" customHeight="1" thickBot="1" x14ac:dyDescent="0.25">
      <c r="B3" s="25" t="s">
        <v>24</v>
      </c>
      <c r="C3" s="25"/>
      <c r="D3" s="25"/>
      <c r="E3" s="25"/>
      <c r="F3" s="25"/>
      <c r="G3" s="25"/>
      <c r="H3" s="25"/>
      <c r="I3" s="25"/>
    </row>
    <row r="4" spans="1:11" ht="50.25" customHeight="1" x14ac:dyDescent="0.2">
      <c r="A4" s="2"/>
      <c r="B4" s="34" t="s">
        <v>0</v>
      </c>
      <c r="C4" s="40" t="s">
        <v>1</v>
      </c>
      <c r="D4" s="38" t="s">
        <v>2</v>
      </c>
      <c r="E4" s="26" t="s">
        <v>17</v>
      </c>
      <c r="F4" s="26"/>
      <c r="G4" s="26"/>
      <c r="H4" s="26"/>
      <c r="I4" s="36" t="s">
        <v>4</v>
      </c>
    </row>
    <row r="5" spans="1:11" ht="60.75" customHeight="1" x14ac:dyDescent="0.2">
      <c r="A5" s="2"/>
      <c r="B5" s="35"/>
      <c r="C5" s="41"/>
      <c r="D5" s="39"/>
      <c r="E5" s="3" t="s">
        <v>28</v>
      </c>
      <c r="F5" s="3" t="s">
        <v>29</v>
      </c>
      <c r="G5" s="3" t="s">
        <v>30</v>
      </c>
      <c r="H5" s="3" t="s">
        <v>31</v>
      </c>
      <c r="I5" s="37"/>
    </row>
    <row r="6" spans="1:11" ht="33" customHeight="1" x14ac:dyDescent="0.2">
      <c r="A6" s="2"/>
      <c r="B6" s="31"/>
      <c r="C6" s="32"/>
      <c r="D6" s="32"/>
      <c r="E6" s="32"/>
      <c r="F6" s="32"/>
      <c r="G6" s="32"/>
      <c r="H6" s="32"/>
      <c r="I6" s="33"/>
      <c r="J6" s="4"/>
    </row>
    <row r="7" spans="1:11" ht="33" customHeight="1" x14ac:dyDescent="0.2">
      <c r="A7" s="2"/>
      <c r="B7" s="17" t="s">
        <v>9</v>
      </c>
      <c r="C7" s="20" t="s">
        <v>16</v>
      </c>
      <c r="D7" s="5" t="s">
        <v>3</v>
      </c>
      <c r="E7" s="23">
        <f>I7-H7-G7-F7</f>
        <v>9762.7899999999991</v>
      </c>
      <c r="F7" s="23"/>
      <c r="G7" s="23"/>
      <c r="H7" s="23"/>
      <c r="I7" s="21">
        <v>9762.7899999999991</v>
      </c>
      <c r="J7" s="4"/>
    </row>
    <row r="8" spans="1:11" ht="42" customHeight="1" x14ac:dyDescent="0.2">
      <c r="A8" s="2"/>
      <c r="B8" s="19" t="s">
        <v>11</v>
      </c>
      <c r="C8" s="20" t="s">
        <v>19</v>
      </c>
      <c r="D8" s="5" t="s">
        <v>3</v>
      </c>
      <c r="E8" s="23">
        <f>I8-H8-G8-F8</f>
        <v>52236.780000000013</v>
      </c>
      <c r="F8" s="24">
        <v>30000</v>
      </c>
      <c r="G8" s="24">
        <v>20000</v>
      </c>
      <c r="H8" s="24">
        <v>5000</v>
      </c>
      <c r="I8" s="6">
        <v>107236.78000000001</v>
      </c>
      <c r="J8" s="8"/>
      <c r="K8" s="7"/>
    </row>
    <row r="9" spans="1:11" ht="42" customHeight="1" x14ac:dyDescent="0.2">
      <c r="A9" s="2"/>
      <c r="B9" s="19" t="s">
        <v>12</v>
      </c>
      <c r="C9" s="18" t="s">
        <v>20</v>
      </c>
      <c r="D9" s="5" t="s">
        <v>3</v>
      </c>
      <c r="E9" s="23">
        <f>I9-H9-G9-F9</f>
        <v>11898.140000000001</v>
      </c>
      <c r="F9" s="24"/>
      <c r="G9" s="24"/>
      <c r="H9" s="24"/>
      <c r="I9" s="9">
        <v>11898.140000000001</v>
      </c>
      <c r="J9" s="8"/>
      <c r="K9" s="7"/>
    </row>
    <row r="10" spans="1:11" ht="33.75" customHeight="1" x14ac:dyDescent="0.2">
      <c r="B10" s="19" t="s">
        <v>13</v>
      </c>
      <c r="C10" s="18" t="s">
        <v>21</v>
      </c>
      <c r="D10" s="5" t="s">
        <v>3</v>
      </c>
      <c r="E10" s="24"/>
      <c r="F10" s="24">
        <f>I10-H10-G10</f>
        <v>15025.650000000001</v>
      </c>
      <c r="G10" s="24">
        <v>10000</v>
      </c>
      <c r="H10" s="24">
        <v>3000</v>
      </c>
      <c r="I10" s="22">
        <v>28025.65</v>
      </c>
    </row>
    <row r="11" spans="1:11" ht="33.75" customHeight="1" x14ac:dyDescent="0.2">
      <c r="B11" s="19" t="s">
        <v>14</v>
      </c>
      <c r="C11" s="18" t="s">
        <v>22</v>
      </c>
      <c r="D11" s="5" t="s">
        <v>3</v>
      </c>
      <c r="E11" s="24"/>
      <c r="F11" s="24">
        <f t="shared" ref="F11:F12" si="0">I11-H11-G11</f>
        <v>521.17000000000007</v>
      </c>
      <c r="G11" s="24">
        <v>500</v>
      </c>
      <c r="H11" s="24">
        <v>200</v>
      </c>
      <c r="I11" s="22">
        <v>1221.17</v>
      </c>
    </row>
    <row r="12" spans="1:11" ht="33.75" customHeight="1" x14ac:dyDescent="0.2">
      <c r="B12" s="19" t="s">
        <v>15</v>
      </c>
      <c r="C12" s="18" t="s">
        <v>25</v>
      </c>
      <c r="D12" s="5" t="s">
        <v>3</v>
      </c>
      <c r="E12" s="24"/>
      <c r="F12" s="24">
        <f t="shared" si="0"/>
        <v>2132.7800000000007</v>
      </c>
      <c r="G12" s="24">
        <v>1500</v>
      </c>
      <c r="H12" s="24">
        <v>500</v>
      </c>
      <c r="I12" s="22">
        <v>4132.7800000000007</v>
      </c>
    </row>
    <row r="13" spans="1:11" ht="33.75" customHeight="1" x14ac:dyDescent="0.2">
      <c r="B13" s="19" t="s">
        <v>23</v>
      </c>
      <c r="C13" s="18" t="s">
        <v>27</v>
      </c>
      <c r="D13" s="5" t="s">
        <v>3</v>
      </c>
      <c r="E13" s="24"/>
      <c r="F13" s="24">
        <f>I13-H13-G13</f>
        <v>17311.199999999997</v>
      </c>
      <c r="G13" s="24">
        <v>5000</v>
      </c>
      <c r="H13" s="24">
        <v>500</v>
      </c>
      <c r="I13" s="22">
        <v>22811.199999999997</v>
      </c>
    </row>
    <row r="14" spans="1:11" ht="33.75" customHeight="1" x14ac:dyDescent="0.2">
      <c r="B14" s="19" t="s">
        <v>26</v>
      </c>
      <c r="C14" s="18" t="s">
        <v>10</v>
      </c>
      <c r="D14" s="5" t="s">
        <v>3</v>
      </c>
      <c r="E14" s="24"/>
      <c r="F14" s="24"/>
      <c r="G14" s="24">
        <f>I14-H14</f>
        <v>2701.77</v>
      </c>
      <c r="H14" s="24">
        <v>1000</v>
      </c>
      <c r="I14" s="22">
        <v>3701.77</v>
      </c>
    </row>
    <row r="15" spans="1:11" ht="30.75" customHeight="1" x14ac:dyDescent="0.2">
      <c r="B15" s="11"/>
      <c r="C15" s="42" t="s">
        <v>5</v>
      </c>
      <c r="D15" s="43"/>
      <c r="E15" s="43"/>
      <c r="F15" s="43"/>
      <c r="G15" s="43"/>
      <c r="H15" s="43"/>
      <c r="I15" s="10">
        <f>SUM(I7:I14)</f>
        <v>188790.28</v>
      </c>
    </row>
    <row r="16" spans="1:11" x14ac:dyDescent="0.2">
      <c r="B16" s="12"/>
      <c r="C16" s="42" t="s">
        <v>6</v>
      </c>
      <c r="D16" s="43"/>
      <c r="E16" s="43"/>
      <c r="F16" s="43"/>
      <c r="G16" s="43"/>
      <c r="H16" s="43"/>
      <c r="I16" s="10">
        <f>ROUND(I15*21/100,2)</f>
        <v>39645.96</v>
      </c>
    </row>
    <row r="17" spans="2:9" ht="18.75" customHeight="1" thickBot="1" x14ac:dyDescent="0.25">
      <c r="B17" s="13"/>
      <c r="C17" s="44" t="s">
        <v>7</v>
      </c>
      <c r="D17" s="45"/>
      <c r="E17" s="45"/>
      <c r="F17" s="45"/>
      <c r="G17" s="45"/>
      <c r="H17" s="45"/>
      <c r="I17" s="14">
        <f>SUM(I15:I16)</f>
        <v>228436.24</v>
      </c>
    </row>
    <row r="19" spans="2:9" ht="148.5" customHeight="1" x14ac:dyDescent="0.2">
      <c r="B19" s="29" t="s">
        <v>18</v>
      </c>
      <c r="C19" s="30"/>
      <c r="D19" s="30"/>
      <c r="E19" s="30"/>
      <c r="F19" s="30"/>
      <c r="G19" s="30"/>
      <c r="H19" s="30"/>
      <c r="I19" s="30"/>
    </row>
    <row r="20" spans="2:9" x14ac:dyDescent="0.2">
      <c r="B20" s="15"/>
      <c r="C20" s="15"/>
      <c r="D20" s="15"/>
      <c r="E20" s="15"/>
      <c r="F20" s="15"/>
      <c r="G20" s="15"/>
      <c r="H20" s="15"/>
    </row>
    <row r="21" spans="2:9" x14ac:dyDescent="0.2">
      <c r="B21" s="15"/>
      <c r="C21" s="15"/>
      <c r="D21" s="15"/>
      <c r="E21" s="15"/>
      <c r="F21" s="15"/>
      <c r="G21" s="15"/>
      <c r="H21" s="15">
        <v>2</v>
      </c>
    </row>
    <row r="22" spans="2:9" x14ac:dyDescent="0.2">
      <c r="B22" s="15"/>
      <c r="C22" s="15"/>
      <c r="D22" s="15"/>
      <c r="E22" s="15"/>
      <c r="F22" s="15"/>
      <c r="G22" s="15"/>
      <c r="H22" s="15"/>
    </row>
    <row r="23" spans="2:9" x14ac:dyDescent="0.2">
      <c r="B23" s="15"/>
      <c r="C23" s="15"/>
      <c r="D23" s="15"/>
      <c r="E23" s="15"/>
      <c r="F23" s="15"/>
      <c r="G23" s="15"/>
      <c r="H23" s="15"/>
    </row>
    <row r="24" spans="2:9" x14ac:dyDescent="0.2">
      <c r="B24" s="15"/>
      <c r="C24" s="15"/>
      <c r="D24" s="15"/>
      <c r="E24" s="15"/>
      <c r="F24" s="15"/>
      <c r="G24" s="15"/>
      <c r="H24" s="15"/>
    </row>
    <row r="25" spans="2:9" x14ac:dyDescent="0.2">
      <c r="B25" s="15"/>
      <c r="C25" s="15"/>
      <c r="D25" s="15"/>
      <c r="E25" s="15"/>
      <c r="F25" s="15"/>
      <c r="G25" s="15"/>
      <c r="H25" s="15"/>
    </row>
    <row r="26" spans="2:9" x14ac:dyDescent="0.2">
      <c r="B26" s="15"/>
      <c r="C26" s="15"/>
      <c r="D26" s="15"/>
      <c r="E26" s="15"/>
      <c r="F26" s="15"/>
      <c r="G26" s="15"/>
      <c r="H26" s="15"/>
    </row>
    <row r="27" spans="2:9" x14ac:dyDescent="0.2">
      <c r="B27" s="15"/>
      <c r="C27" s="15"/>
      <c r="D27" s="15"/>
      <c r="E27" s="15"/>
      <c r="F27" s="15"/>
      <c r="G27" s="15"/>
      <c r="H27" s="15"/>
    </row>
    <row r="28" spans="2:9" x14ac:dyDescent="0.2">
      <c r="B28" s="15"/>
      <c r="C28" s="15"/>
      <c r="D28" s="15"/>
      <c r="E28" s="15"/>
      <c r="F28" s="15"/>
      <c r="G28" s="15"/>
    </row>
    <row r="29" spans="2:9" x14ac:dyDescent="0.2">
      <c r="B29" s="15"/>
      <c r="C29" s="15"/>
      <c r="D29" s="15"/>
      <c r="E29" s="15"/>
      <c r="F29" s="15"/>
      <c r="G29" s="15"/>
    </row>
    <row r="30" spans="2:9" x14ac:dyDescent="0.2">
      <c r="C30" s="15"/>
    </row>
    <row r="31" spans="2:9" x14ac:dyDescent="0.2">
      <c r="C31" s="15"/>
    </row>
    <row r="32" spans="2:9" x14ac:dyDescent="0.2">
      <c r="C32" s="15"/>
      <c r="D32" s="16"/>
    </row>
    <row r="33" spans="3:3" x14ac:dyDescent="0.2">
      <c r="C33" s="15"/>
    </row>
  </sheetData>
  <mergeCells count="12">
    <mergeCell ref="B3:I3"/>
    <mergeCell ref="E4:H4"/>
    <mergeCell ref="B2:I2"/>
    <mergeCell ref="B19:I19"/>
    <mergeCell ref="B6:I6"/>
    <mergeCell ref="B4:B5"/>
    <mergeCell ref="I4:I5"/>
    <mergeCell ref="D4:D5"/>
    <mergeCell ref="C4:C5"/>
    <mergeCell ref="C15:H15"/>
    <mergeCell ref="C16:H16"/>
    <mergeCell ref="C17:H17"/>
  </mergeCells>
  <phoneticPr fontId="3" type="noConversion"/>
  <pageMargins left="1.1023622047244095" right="0.70866141732283472" top="0.15748031496062992" bottom="0.15748031496062992" header="0.31496062992125984" footer="0.31496062992125984"/>
  <pageSetup paperSize="9" scale="75" fitToWidth="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x14ac:dyDescent="0.25"/>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x14ac:dyDescent="0.25"/>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681AB322D1347B1F7CBA0195EE3D0" ma:contentTypeVersion="10" ma:contentTypeDescription="Create a new document." ma:contentTypeScope="" ma:versionID="c8b27b1163e72767eb84ca9f1f769575">
  <xsd:schema xmlns:xsd="http://www.w3.org/2001/XMLSchema" xmlns:xs="http://www.w3.org/2001/XMLSchema" xmlns:p="http://schemas.microsoft.com/office/2006/metadata/properties" xmlns:ns2="600ff81f-8d6e-490a-9301-caac4298b7fb" xmlns:ns3="24fc6317-c063-4ee8-8087-6d60cd24f46a" targetNamespace="http://schemas.microsoft.com/office/2006/metadata/properties" ma:root="true" ma:fieldsID="1e2a0dfd721d4e5165a1cbdad5b1aeea" ns2:_="" ns3:_="">
    <xsd:import namespace="600ff81f-8d6e-490a-9301-caac4298b7fb"/>
    <xsd:import namespace="24fc6317-c063-4ee8-8087-6d60cd24f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f81f-8d6e-490a-9301-caac4298b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c6317-c063-4ee8-8087-6d60cd24f46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6B13C-1E35-4CEF-812A-CB201410A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ff81f-8d6e-490a-9301-caac4298b7fb"/>
    <ds:schemaRef ds:uri="24fc6317-c063-4ee8-8087-6d60cd24f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475791-07F3-4520-A268-E70A2267ED97}">
  <ds:schemaRefs>
    <ds:schemaRef ds:uri="http://schemas.openxmlformats.org/package/2006/metadata/core-properties"/>
    <ds:schemaRef ds:uri="http://www.w3.org/XML/1998/namespace"/>
    <ds:schemaRef ds:uri="http://schemas.microsoft.com/office/infopath/2007/PartnerControls"/>
    <ds:schemaRef ds:uri="http://purl.org/dc/terms/"/>
    <ds:schemaRef ds:uri="24fc6317-c063-4ee8-8087-6d60cd24f46a"/>
    <ds:schemaRef ds:uri="http://schemas.microsoft.com/office/2006/documentManagement/types"/>
    <ds:schemaRef ds:uri="http://schemas.microsoft.com/office/2006/metadata/properties"/>
    <ds:schemaRef ds:uri="http://purl.org/dc/elements/1.1/"/>
    <ds:schemaRef ds:uri="600ff81f-8d6e-490a-9301-caac4298b7fb"/>
    <ds:schemaRef ds:uri="http://purl.org/dc/dcmitype/"/>
  </ds:schemaRefs>
</ds:datastoreItem>
</file>

<file path=customXml/itemProps3.xml><?xml version="1.0" encoding="utf-8"?>
<ds:datastoreItem xmlns:ds="http://schemas.openxmlformats.org/officeDocument/2006/customXml" ds:itemID="{51CA4CE5-4523-4135-AC41-CC98A190A4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2017-01-10T14:54:35Z</cp:lastPrinted>
  <dcterms:created xsi:type="dcterms:W3CDTF">2006-09-16T00:00:00Z</dcterms:created>
  <dcterms:modified xsi:type="dcterms:W3CDTF">2022-01-18T08:51:27Z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0x0101005A5681AB322D1347B1F7CBA0195EE3D0</vt:lpwstr>
  </property>
</Properties>
</file>