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B9FE2DC5-3265-4BAC-B4F0-A8083F952109}" xr6:coauthVersionLast="47" xr6:coauthVersionMax="47" xr10:uidLastSave="{00000000-0000-0000-0000-000000000000}"/>
  <bookViews>
    <workbookView xWindow="28680" yWindow="1290" windowWidth="25440" windowHeight="15270" tabRatio="880" xr2:uid="{00000000-000D-0000-FFFF-FFFF00000000}"/>
  </bookViews>
  <sheets>
    <sheet name="Pasiūlymas" sheetId="1" r:id="rId1"/>
    <sheet name="Subtiekėjai ir priedai" sheetId="2" r:id="rId2"/>
    <sheet name="Sheet1" sheetId="35" r:id="rId3"/>
    <sheet name="Specialieji reikalavimai" sheetId="9" r:id="rId4"/>
    <sheet name="SPECIAL REQUIREMENTS" sheetId="28" r:id="rId5"/>
    <sheet name="TS1" sheetId="3" r:id="rId6"/>
    <sheet name="Pasiūlymų vertinimas_TS1" sheetId="19" r:id="rId7"/>
    <sheet name="Sheet6" sheetId="8" state="hidden"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3" l="1"/>
  <c r="D20" i="3" l="1"/>
  <c r="D21" i="3" s="1"/>
  <c r="D22" i="3" s="1"/>
</calcChain>
</file>

<file path=xl/sharedStrings.xml><?xml version="1.0" encoding="utf-8"?>
<sst xmlns="http://schemas.openxmlformats.org/spreadsheetml/2006/main" count="268" uniqueCount="226">
  <si>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</si>
  <si>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</si>
  <si>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</si>
  <si>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</si>
  <si>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</si>
  <si>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</si>
  <si>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</si>
  <si>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</si>
  <si>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</si>
  <si>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</si>
  <si>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</si>
  <si>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</si>
  <si>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</si>
  <si>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</si>
  <si>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</si>
  <si>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</si>
  <si>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</si>
  <si>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</si>
  <si>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</si>
  <si>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</si>
  <si>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</si>
  <si>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</si>
  <si>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</si>
  <si>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</si>
  <si>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</si>
  <si>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</si>
  <si>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</si>
  <si>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</si>
  <si>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</si>
  <si>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</si>
  <si>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</si>
  <si>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</si>
  <si>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</si>
  <si>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</si>
  <si>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</si>
  <si>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</si>
  <si>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</si>
  <si>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</si>
  <si>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</si>
  <si>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</si>
  <si>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</si>
  <si>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</si>
  <si>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</si>
  <si>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</si>
  <si>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</si>
  <si>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</si>
  <si>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</si>
  <si>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</si>
  <si>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</si>
  <si>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</si>
  <si>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</si>
  <si>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</si>
  <si>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</si>
  <si>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</si>
  <si>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</si>
  <si>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</si>
  <si>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</si>
  <si>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</si>
  <si>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</si>
  <si>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</si>
  <si>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</si>
  <si>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</si>
  <si>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</si>
  <si>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</si>
  <si>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</si>
  <si>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</si>
  <si>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</si>
  <si>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</si>
  <si>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</si>
  <si>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</si>
  <si>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</si>
  <si>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</si>
  <si>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Komplektacija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</si>
  <si>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</si>
  <si>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</si>
  <si>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t>
  </si>
  <si>
    <t>2</t>
  </si>
  <si>
    <t>3</t>
  </si>
  <si>
    <t>4</t>
  </si>
  <si>
    <t>5</t>
  </si>
  <si>
    <t>6</t>
  </si>
  <si>
    <t>7</t>
  </si>
  <si>
    <t>8</t>
  </si>
  <si>
    <t>9</t>
  </si>
  <si>
    <t>10</t>
  </si>
  <si>
    <t>11</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</si>
  <si>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</si>
  <si>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</si>
  <si>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</si>
  <si>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</si>
  <si>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Matuojamos ląstelės</t>
  </si>
  <si>
    <t>Instrumentas turi būti tinkamas periferinio kraujo vienbranduolių ląstelių, T limfocitų, pirminių ląstelių matavimui</t>
  </si>
  <si>
    <t>Matavimo rezultatai</t>
  </si>
  <si>
    <t>Instrumentas geba automatizuotai matuoti žmogaus ląstelių skaičių ir gyvybingumą</t>
  </si>
  <si>
    <t>Matavimui reikalingas mėginio kiekis</t>
  </si>
  <si>
    <r>
      <t xml:space="preserve">Ne daugiau kaip 100 </t>
    </r>
    <r>
      <rPr>
        <sz val="12"/>
        <color rgb="FF000000"/>
        <rFont val="Calibri"/>
        <family val="2"/>
        <charset val="186"/>
      </rPr>
      <t>μ</t>
    </r>
    <r>
      <rPr>
        <sz val="14.4"/>
        <color rgb="FF000000"/>
        <rFont val="Times New Roman"/>
        <family val="1"/>
        <charset val="186"/>
      </rPr>
      <t>l</t>
    </r>
  </si>
  <si>
    <t>Duomenų formatai</t>
  </si>
  <si>
    <t>Rezultatai eksportuojami šiais formatais: .pdf ir .csv (arba lygiaverčiais)</t>
  </si>
  <si>
    <t>Vienkartinės priemonės</t>
  </si>
  <si>
    <t>Jeigu matavimams būtina vienkartinė tara, komplektacijoje turi būti pateikiama ne mažiau nei 100 vienkartinių vienetų mėginių matavimams.</t>
  </si>
  <si>
    <t>Prekės maitinimas</t>
  </si>
  <si>
    <t>Prekės maitinimo šaltinis turi atitikti Lietuvoje naudojamus elektros tinklo standartus</t>
  </si>
  <si>
    <t>Garantija</t>
  </si>
  <si>
    <t>Įrangai suteikiama bent 2 metų garantija</t>
  </si>
  <si>
    <t>Programinė įranga</t>
  </si>
  <si>
    <t>Turi atitikti 21 CFR Part 11/GMP reikalavimus.</t>
  </si>
  <si>
    <t>Patikra</t>
  </si>
  <si>
    <t>Turi būti atliekamas IQ/OQ ir pateikiami IQ/OQ protokolai per ne ilgesnį laikotarpį, nei 2 savaites nuo kvalifikavimo atlikimo. Priėmimo-perdavimo aktas pasirašomas tik po to, kai pristatomi pasirašyti IQ/OQ protokolai.</t>
  </si>
  <si>
    <t>PASIŪLYMŲ VERTINIMAS</t>
  </si>
  <si>
    <r>
      <t xml:space="preserve">1. Perkančiosios organizacijos neatmesti pasiūlymai vertinami taikant ekonomiškai naudingiausio pasiūlymo vertinimo kriterijus, kai vertinama </t>
    </r>
    <r>
      <rPr>
        <b/>
        <sz val="12"/>
        <color theme="1"/>
        <rFont val="Times New Roman"/>
        <family val="1"/>
        <charset val="186"/>
      </rPr>
      <t>kaina ir kokybė.</t>
    </r>
  </si>
  <si>
    <t>2. Ekonomiškai naudingiausias pasiūlymas – tai pasiūlymas, kurio balų suma, apskaičiuota pagal toliau nustatytus pasiūlymų vertinimo kriterijus ir sąlygas, yra didžiausia.</t>
  </si>
  <si>
    <t>Numatytų vertinimo kriterijų lyginamieji svoriai:</t>
  </si>
  <si>
    <t>1) Kaina (K) – 60;</t>
  </si>
  <si>
    <t>2) Techniniai pranašumai (T) – 40;</t>
  </si>
  <si>
    <t>Vertinimo kriterijai ir jų parametrų lyginamieji svoriai:</t>
  </si>
  <si>
    <t>Vertinimo kriterijai</t>
  </si>
  <si>
    <t>Parametro lyginamasis svoris</t>
  </si>
  <si>
    <t>Lyginamasis svoris ekonominio naudingumo įvertinime</t>
  </si>
  <si>
    <t>Kaina (K)</t>
  </si>
  <si>
    <t>X=60</t>
  </si>
  <si>
    <t>Techniniai pranašumai (T)</t>
  </si>
  <si>
    <t>Y=40</t>
  </si>
  <si>
    <t>yra/nėra</t>
  </si>
  <si>
    <t>T1</t>
  </si>
  <si>
    <t>Analizės laikas mėginiui ne ilgesnis kaip 30 sekundžių</t>
  </si>
  <si>
    <t>Statinis:
(yra/nėra)</t>
  </si>
  <si>
    <r>
      <t>L</t>
    </r>
    <r>
      <rPr>
        <vertAlign val="subscript"/>
        <sz val="12"/>
        <rFont val="Times New Roman"/>
        <family val="1"/>
        <charset val="186"/>
      </rPr>
      <t>1</t>
    </r>
    <r>
      <rPr>
        <sz val="12"/>
        <rFont val="Times New Roman"/>
        <family val="1"/>
        <charset val="186"/>
      </rPr>
      <t xml:space="preserve"> = 0,10</t>
    </r>
  </si>
  <si>
    <t>T2</t>
  </si>
  <si>
    <r>
      <t>L</t>
    </r>
    <r>
      <rPr>
        <vertAlign val="subscript"/>
        <sz val="12"/>
        <color rgb="FF000000"/>
        <rFont val="Times New Roman"/>
        <family val="1"/>
      </rPr>
      <t>2</t>
    </r>
    <r>
      <rPr>
        <sz val="12"/>
        <color rgb="FF000000"/>
        <rFont val="Times New Roman"/>
        <family val="1"/>
      </rPr>
      <t xml:space="preserve"> = 0,05</t>
    </r>
  </si>
  <si>
    <t>T3</t>
  </si>
  <si>
    <t>Ląstelių skaičius išmatuojamas ne siauresniame kaip 5x10e4 - 1x10e7 ląstelių/ml koncentracijos intervale</t>
  </si>
  <si>
    <r>
      <t>L</t>
    </r>
    <r>
      <rPr>
        <vertAlign val="subscript"/>
        <sz val="12"/>
        <color rgb="FF000000"/>
        <rFont val="Times New Roman"/>
        <family val="1"/>
      </rPr>
      <t>3</t>
    </r>
    <r>
      <rPr>
        <sz val="12"/>
        <color rgb="FF000000"/>
        <rFont val="Times New Roman"/>
        <family val="1"/>
      </rPr>
      <t xml:space="preserve"> = 0,05</t>
    </r>
  </si>
  <si>
    <t>T4</t>
  </si>
  <si>
    <t>Mėginių matavimas ir dažymas atliekamas pilnai uždaroje vienkartinėje taroje, apsaugojančioje nuo mėginio išsiliejimo. Kiekvienos vienkartinės taros tūris turi būti sukalibruotas, kiekviena vienkartinė tara turi būti užpildyta reikiamu tūriu dažo</t>
  </si>
  <si>
    <t>T5</t>
  </si>
  <si>
    <t>Sistema turi naudoti vieną universalų protokolą, kuris tiktų visų tipų ląstelėms, nepriklausomai nuo ląstelių morfologijos, RBC, magnetinių dalelių ar ląstelių nuolaužų buvimo mėginyje. Matavimas turi būti atliekamas automatiškai ir neturi reikėti atlikti jokių papildomų mechaninių ar programinių koregavimo veiksmų.</t>
  </si>
  <si>
    <r>
      <t>L</t>
    </r>
    <r>
      <rPr>
        <vertAlign val="subscript"/>
        <sz val="12"/>
        <color rgb="FF000000"/>
        <rFont val="Times New Roman"/>
        <family val="1"/>
      </rPr>
      <t>5</t>
    </r>
    <r>
      <rPr>
        <sz val="12"/>
        <color rgb="FF000000"/>
        <rFont val="Times New Roman"/>
        <family val="1"/>
      </rPr>
      <t xml:space="preserve"> = 0,30</t>
    </r>
  </si>
  <si>
    <t>T6</t>
  </si>
  <si>
    <r>
      <t>L</t>
    </r>
    <r>
      <rPr>
        <vertAlign val="subscript"/>
        <sz val="12"/>
        <rFont val="Times New Roman"/>
        <family val="1"/>
        <charset val="186"/>
      </rPr>
      <t>6</t>
    </r>
    <r>
      <rPr>
        <sz val="12"/>
        <rFont val="Times New Roman"/>
        <family val="1"/>
        <charset val="186"/>
      </rPr>
      <t xml:space="preserve"> = 0,10</t>
    </r>
  </si>
  <si>
    <t>T7</t>
  </si>
  <si>
    <r>
      <t>L</t>
    </r>
    <r>
      <rPr>
        <vertAlign val="subscript"/>
        <sz val="12"/>
        <color rgb="FF000000"/>
        <rFont val="Times New Roman"/>
        <family val="1"/>
      </rPr>
      <t>7</t>
    </r>
    <r>
      <rPr>
        <sz val="12"/>
        <color rgb="FF000000"/>
        <rFont val="Times New Roman"/>
        <family val="1"/>
      </rPr>
      <t xml:space="preserve"> = 0,10</t>
    </r>
  </si>
  <si>
    <t>Pasiūlymo ekonominio naudingumo (kainos ir kokybės santykio) apskaičiavimo tvarka (formulė) yra pateikiama žemiau:</t>
  </si>
  <si>
    <t>1. Pasiūlymo ekonominis naudingumas (E) apskaičiuojamas sudedant tiekėjo pasiūlymo kainos (K) ir techninių pranašumų (T) balus:</t>
  </si>
  <si>
    <t>E = K + T</t>
  </si>
  <si>
    <t>3. Kadangi siūlomo objekto T1-T7 techniniai parametrai neturi skaitinių išraiškų (yra arba nėra), todėl parametrų įvertinimas apskaičiuojamas pagal metodiką:</t>
  </si>
  <si>
    <t>Techninių pranašumų (T) balai apskaičiuojami visų techninių kriterijų parametrų įvertinimų sumą padauginant iš techninių pranašumų lyginamojo svorio (Y):</t>
  </si>
  <si>
    <t>Matavimui naudojama ne mažiau kaip dviejų dažų kombinacija</t>
  </si>
  <si>
    <t>Turi būti automatinė duomenų kokybės patikra</t>
  </si>
  <si>
    <t>Prietaisas įvertina ląstelių nuolaužų (debrio) santykinę koncentraciją mėginyje</t>
  </si>
  <si>
    <r>
      <t>L</t>
    </r>
    <r>
      <rPr>
        <vertAlign val="subscript"/>
        <sz val="12"/>
        <color rgb="FF000000"/>
        <rFont val="Times New Roman"/>
        <family val="1"/>
      </rPr>
      <t>4</t>
    </r>
    <r>
      <rPr>
        <sz val="12"/>
        <color rgb="FF000000"/>
        <rFont val="Times New Roman"/>
        <family val="1"/>
      </rPr>
      <t xml:space="preserve"> = 0,30</t>
    </r>
  </si>
  <si>
    <t>Jei siūlomas objektas turi nurodytą pranašumą gauna maksimalų balų skaičių pagal lyginamąjį svorį: T1 = L1 = 0.10, T2 = L2 = 0.05, T3 = L3 = 0.05, T4 = L4 = 0.30, T5 = L5 = 0.30, T6 = L6 = 0.10, T7 = L7 = 0.10. Jei siūlomas objektas neturi nurodyto pranašumo gauna 0 balų: T1 = L1 = 0, T2 = L2 = 0, T3 = L3 = 0, T4 = L4 = 0, T5 = L5 = 0, T6 = L6 = 0, T7 = L7 = 0.</t>
  </si>
  <si>
    <t>1 pirkimo objekto dalis. Automatinis ląstelių skaičiuoklis</t>
  </si>
  <si>
    <t>2 pirkimo objekto dalis. Fluorescensinis ląstelių skaičiuoklis</t>
  </si>
  <si>
    <t>10.</t>
  </si>
  <si>
    <t>Prekių maitinimo šaltinis turi atitikti Lietuvoje naudojamus elektros tinklo standartus.</t>
  </si>
  <si>
    <t>3 pirkimo objekto dalis. Inkubatorius su orbitine purtykle</t>
  </si>
  <si>
    <t>4 pirkimo objekto dalis. Įrenginys krioprezervuotų ląstelių maišeliuose atšildymui</t>
  </si>
  <si>
    <t>5 pirkimo objekto dalis. Kvalifikuota endotoksino nustatymo įranga</t>
  </si>
  <si>
    <t>6 pirkimo objekto dalis. Maišyklė su volais</t>
  </si>
  <si>
    <t>7 pirkimo objekto dalis. Mikroplokštelių plovimo prietaisas</t>
  </si>
  <si>
    <t>8 pirkimo objekto dalis. NKS analizatorius</t>
  </si>
  <si>
    <t>SPECIAL REQUIREMENTS:</t>
  </si>
  <si>
    <t>The supplier must submit documents proving the compliance of the proposed equipment with the quality and technical requirements specified in the technical specification of the procurement documents: the supplier must submit catalogs prepared by the manufacturer and/or descriptions of the technical characteristics of the proposed equipment (if the manufacturer's catalog does not fully reflect the compliance of the proposed equipment with the requirements of the technical specification) (in pdf format ) with a translation into Lithuanian. In these documents, the supplier must graphically indicate (that is, visibly mark - mark in color and/or indicate with arrows, and/or underline) the specific places of the provided documents where the values of the required technical characteristics are described, and record which point of the technical requirements they meet. Also, the supplier must provide links to the manufacturer's website (if any), where the evaluators of the procuring organization could check the authenticity of the data provided (the links must be written in the catalogs or descriptions provided). The procuring organization has the right to demand the submission of originals of catalogs and technical descriptions, and if the supplier does not submit them - to reject the offer.</t>
  </si>
  <si>
    <t>For all specified materials and/or specific names, standards, types, etc. "or equivalent" applies. The supplier offering an equivalent product must prove in his offer by reliable means that the offered product is equivalent and meets the requirements of the technical specification.</t>
  </si>
  <si>
    <t>The offered goods must have a CE certificate or an EC declaration. The supplier must provide a copy of the CE certificate or EC declaration together with the delivered product. When submitting a copy of the EC declaration that the offered product will meet the required standards and regulations necessary for the product class, technical documents justifying the product's compliance with the required standards and regulations are also submitted.</t>
  </si>
  <si>
    <t>The supplier must be the manufacturer of the proposed equipment or an official authorized representative of the manufacturer of the proposed equipment, or must have a written agreement with such an authorized representative for the sale of this equipment and must submit a document confirming this with the proposal. The supplier must have the manufacturer's authorization to perform the installation and warranty service of the proposed equipment or must have a written agreement with another business entity that is authorized by the manufacturer to perform the installation and warranty service of this equipment. The supplier must deliver documents proving that he will execute the purchase agreement with the right to install and provide warranty service together with the goods.</t>
  </si>
  <si>
    <t>Warranty period</t>
  </si>
  <si>
    <t>2. The warranty includes free repairs of the equipment, including the parts and materials required for repairs, as well as free technical maintenance at the periodicity recommended by the manufacturer, including the parts and materials required for technical maintenance. Claims do not apply to non-warranty failure cases where the equipment fails due to the fault of the user.</t>
  </si>
  <si>
    <t>Documentation is provided with the equipment</t>
  </si>
  <si>
    <t>1. Instructions for use in Lithuanian or English,</t>
  </si>
  <si>
    <t>2. Service documentation in Lithuanian or English.</t>
  </si>
  <si>
    <t>3. Compendium of periodically performed technical maintenance (TP) works, with references to the manufacturer's technical operation documents. The regulation also specifies: the periodicity of the TP, work tools, parts and materials needed to perform the TP, and the duration of its work. If the manufacturer does not regulate TP - instead of the regulation, the Supplier submits a certificate that the manufacturer does not provide for TP.</t>
  </si>
  <si>
    <t>4. Cleaning-disinfection instructions, which describe the cleaning-disinfection procedure and periodicity, a detailed list of materials and tools used.</t>
  </si>
  <si>
    <t>Staff training:</t>
  </si>
  <si>
    <t>1. Training for ≥ 3 employees of the Molecular Medicine Department. Duration ≥ 1 academic hour.</t>
  </si>
  <si>
    <t>Environmental requirements. In order to use less natural resources, the Parties agree not to prepare and use paper documents during the execution of the Agreement. All communications and documentation provided under this Agreement must be made in electronic form and provided via electronic means of communication. In exceptional cases, documents related to the execution of the Agreement may be submitted in paper format, if such format is required by legislation or the Customer indicates such necessity - in this case, recycled paper must be used that meets the minimum environmental protection criteria approved by the Minister of the Environment of the Republic of Lithuania in 2022. December 13 by order no. D1-401 "Regarding the approval of the list of Products for which environmental protection criteria are applicable to public procurement and procurement, the Environmental Protection criteria and the description of the procedure for applying the Environmental Protection criteria that procuring organizations and procuring entities must apply when purchasing goods, services or works.</t>
  </si>
  <si>
    <t>Personalo mokymai (po apmokymų pateikti apmokymų aktą / sertifikatą arba kitą mokymų faktą įrodantį dokumentą). Taikoma visoms pirkimo dalims:</t>
  </si>
  <si>
    <t>1. Mokymai ≥  3 Audinių banko ir ląstelių terapijos skyriaus darbuotojams. Trukmė ≥ 1 akademinės valanda.</t>
  </si>
  <si>
    <t>9 pirkimo objekto dalis. Centrifugos rotorius</t>
  </si>
  <si>
    <t>1. Not less than 24 months.</t>
  </si>
  <si>
    <t>1. Ne mažiau 24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</si>
  <si>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</si>
  <si>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</si>
  <si>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 xml:space="preserve">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
</t>
  </si>
  <si>
    <t>2. Pasiūlymo kainos (K) balai apskaičiuojami mažiausios pasiūlytos kainos (Kmin) ir vertinamo pasiūlymo kainos (Kv) santykį padauginant iš kainos lyginamojo svorio (X) *:</t>
  </si>
  <si>
    <t>Komplektacijoje turi būti visa įranga, reikalinga ląstelių skaičiaus ir gyvybingumo nustatymui, įskaitant su prietaisu suderinamą kompiuterį (jei jis yra būtinas), instaliavimo ir veikimo kvalifikavimui reikalingos priemonės, 21 CFR Part 11 standartą atitinkanti programinė įranga.</t>
  </si>
  <si>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
    </r>
    <r>
      <rPr>
        <b/>
        <sz val="12"/>
        <color theme="1"/>
        <rFont val="Times New Roman"/>
        <family val="1"/>
        <charset val="186"/>
      </rPr>
      <t>Tiekėjas dokumentus, įrodančius, kad pirkimo sutartį vykdys turėdami teisę instaliuoti ir teikti garantinį aptarnavimą, privalo pristatyti kartu su pasiūlymu</t>
    </r>
    <r>
      <rPr>
        <sz val="12"/>
        <color theme="1"/>
        <rFont val="Times New Roman"/>
        <family val="1"/>
      </rPr>
      <t>.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r>
  </si>
  <si>
    <r>
      <rPr>
        <b/>
        <sz val="12"/>
        <color theme="1"/>
        <rFont val="Times New Roman"/>
        <family val="1"/>
        <charset val="186"/>
      </rPr>
      <t>Tiekėjas turi pateikti dokumentus, įrodančius siūlomos įrangos atitikimą kokybės ir techniniams reikalavimams, nurodytiems pirkimo dokumentų techninėje specifikacijoje:</t>
    </r>
    <r>
      <rPr>
        <sz val="12"/>
        <color theme="1"/>
        <rFont val="Times New Roman"/>
        <family val="1"/>
      </rPr>
      <t xml:space="preserv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</si>
  <si>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2. Personalo apmokymai vykdomi ne vėliau kaip per mėnesį nuo prekių priėmimo-perdavimo akto pasirašymo dienos. Šis terminas įeina į bendrą 4 mėnesių prekių pristatymo terminą</t>
  </si>
  <si>
    <t>2. Personnel training is carried out no later than one month from the date of signing the goods acceptance and delivery act. This period is included in the total 4 month delivery period of goods.</t>
  </si>
  <si>
    <t>The offer price must include delivery of the equipment to the warehouse of the Vilnius University Hospital Santaros Klinikos, transportation from the warehouse to the installation site, installation (installation of the delivered technical equipment as required by the equipment manufacturer, installation of system software, operating system, specialized software), removal (disposal) of packaging materials remaining after installation, and personnel training.</t>
  </si>
  <si>
    <t>9.</t>
  </si>
  <si>
    <t>4. Valymo - dezinfekavimo instrukcija, kurioje aprašoma valymo-dezinfekavimo procedūra ir periodiškumas, detalus naudojamų medžiagų ir priemonių sąrašas.</t>
  </si>
  <si>
    <t>The power supply of the goods must comply with the electricity grid standards used in Lithuania.</t>
  </si>
  <si>
    <t>Užpildyta ir pasirašyta Deklaracija dėl tiekėjo atsakingų asmenų (BPS Nr. 1 priedas).</t>
  </si>
  <si>
    <t>Užpildyta ir pasirašyta Tiekėjo deklaracija dėl Tarybos reglamente (ES) 2022/576 nustatytų sąlygų nebuvimo  (BPS Nr. 2 priedas)</t>
  </si>
  <si>
    <t xml:space="preserve">7. </t>
  </si>
  <si>
    <t>SPS priedas Nr. 4 „Viešųjų pirkimų tarnybos nustatytos formos  nacionalinio saugumo atitikties deklaracija“ (1 pirkimo objekto dalis).</t>
  </si>
  <si>
    <t>NC202, Chemometec</t>
  </si>
  <si>
    <r>
      <t xml:space="preserve">Instrumentas geba automatizuotai matuoti žmogaus ląstelių skaičių ir gyvybingumą
</t>
    </r>
    <r>
      <rPr>
        <b/>
        <i/>
        <sz val="10"/>
        <rFont val="Times New Roman"/>
        <family val="1"/>
        <charset val="186"/>
      </rPr>
      <t>Failas: "NC202, psl. 2"</t>
    </r>
  </si>
  <si>
    <r>
      <t xml:space="preserve">60 μl
</t>
    </r>
    <r>
      <rPr>
        <b/>
        <i/>
        <sz val="10"/>
        <rFont val="Times New Roman"/>
        <family val="1"/>
        <charset val="186"/>
      </rPr>
      <t>Failas: "NC202, psl. 2"</t>
    </r>
  </si>
  <si>
    <r>
      <t xml:space="preserve">Rezultatai eksportuojami šiais formatais: .pdf ir .csv
</t>
    </r>
    <r>
      <rPr>
        <b/>
        <i/>
        <sz val="10"/>
        <rFont val="Times New Roman"/>
        <family val="1"/>
        <charset val="186"/>
      </rPr>
      <t>Failas: "NC202, psl. 2"</t>
    </r>
  </si>
  <si>
    <r>
      <t xml:space="preserve">Matavimams būtina vienkartinė tara, komplektacijoje pateikiama 100 vienkartinių vienetų mėginių matavimams.
</t>
    </r>
    <r>
      <rPr>
        <b/>
        <i/>
        <sz val="10"/>
        <rFont val="Times New Roman"/>
        <family val="1"/>
        <charset val="186"/>
      </rPr>
      <t>Failas: "Vienkartinio matavimo kasetė, psl. 1"</t>
    </r>
    <r>
      <rPr>
        <sz val="12"/>
        <rFont val="Times New Roman"/>
        <family val="1"/>
        <charset val="186"/>
      </rPr>
      <t xml:space="preserve">
</t>
    </r>
  </si>
  <si>
    <r>
      <t xml:space="preserve">Prekės maitinimo šaltinis atitika Lietuvoje naudojamus elektros tinklo standartus
</t>
    </r>
    <r>
      <rPr>
        <b/>
        <i/>
        <sz val="10"/>
        <rFont val="Times New Roman"/>
        <family val="1"/>
        <charset val="186"/>
      </rPr>
      <t>Failas: "NC202, psl. 2"</t>
    </r>
  </si>
  <si>
    <t>Įrangai suteikiama 2 metų garantija</t>
  </si>
  <si>
    <r>
      <t xml:space="preserve">Atitika 21 CFR Part 11/GMP reikalavimus.
</t>
    </r>
    <r>
      <rPr>
        <b/>
        <i/>
        <sz val="10"/>
        <rFont val="Times New Roman"/>
        <family val="1"/>
        <charset val="186"/>
      </rPr>
      <t>Failas: "NC202, psl. 2"</t>
    </r>
  </si>
  <si>
    <t>Atliekamas IQ/OQ ir pateikiami IQ/OQ protokolai per 2 savaites nuo kvalifikavimo atlikimo. Priėmimo-perdavimo aktas pasirašomas tik po to, kai pristatomi pasirašyti IQ/OQ protokolai.</t>
  </si>
  <si>
    <r>
      <t xml:space="preserve">Įrašyti parametro vertę: yra
</t>
    </r>
    <r>
      <rPr>
        <b/>
        <i/>
        <sz val="10"/>
        <rFont val="Times New Roman"/>
        <family val="1"/>
        <charset val="186"/>
      </rPr>
      <t>Failas: "NC202 brošiūra, psl. 6"</t>
    </r>
  </si>
  <si>
    <r>
      <t xml:space="preserve">Įrašyti parametro vertę: yra 
</t>
    </r>
    <r>
      <rPr>
        <b/>
        <i/>
        <sz val="10"/>
        <rFont val="Times New Roman"/>
        <family val="1"/>
        <charset val="186"/>
      </rPr>
      <t>Failas: "NC202, psl. 2"</t>
    </r>
  </si>
  <si>
    <r>
      <t xml:space="preserve">Įrašyti parametro vertę: yra
</t>
    </r>
    <r>
      <rPr>
        <b/>
        <i/>
        <sz val="10"/>
        <rFont val="Times New Roman"/>
        <family val="1"/>
        <charset val="186"/>
      </rPr>
      <t>Failas: "NC202, psl. 2"</t>
    </r>
  </si>
  <si>
    <r>
      <t xml:space="preserve">Įrašyti parametro vertę: yra
</t>
    </r>
    <r>
      <rPr>
        <b/>
        <i/>
        <sz val="10"/>
        <rFont val="Times New Roman"/>
        <family val="1"/>
        <charset val="186"/>
      </rPr>
      <t>Failas: "Vienkartinio matavimo kasetė, psl. 1,2"</t>
    </r>
  </si>
  <si>
    <r>
      <t xml:space="preserve">Įrašyti parametro vertę: yra
</t>
    </r>
    <r>
      <rPr>
        <b/>
        <i/>
        <sz val="10"/>
        <rFont val="Times New Roman"/>
        <family val="1"/>
        <charset val="186"/>
      </rPr>
      <t>Failas: "NC202 brošiūra, psl. 2"</t>
    </r>
  </si>
  <si>
    <r>
      <t xml:space="preserve">Instrumentas tinkamas periferinio kraujo vienbranduolių ląstelių, T limfocitų, pirminių ląstelių matavimui
</t>
    </r>
    <r>
      <rPr>
        <b/>
        <i/>
        <sz val="10"/>
        <color theme="1"/>
        <rFont val="Times New Roman"/>
        <family val="1"/>
        <charset val="186"/>
      </rPr>
      <t>Failas: "Performance data NC202, psl. 6"
Failas: "NC202, psl. 2"</t>
    </r>
  </si>
  <si>
    <r>
      <t xml:space="preserve">Įrašyti parametro vertę: yra
</t>
    </r>
    <r>
      <rPr>
        <b/>
        <i/>
        <sz val="10"/>
        <color theme="1"/>
        <rFont val="Times New Roman"/>
        <family val="1"/>
        <charset val="186"/>
      </rPr>
      <t>Failas: "NC202 brošiūra, psl. 2"</t>
    </r>
    <r>
      <rPr>
        <sz val="10"/>
        <color theme="1"/>
        <rFont val="Times New Roman"/>
        <family val="1"/>
        <charset val="186"/>
      </rPr>
      <t xml:space="preserve">
</t>
    </r>
  </si>
  <si>
    <r>
      <t xml:space="preserve">Komplektacijoje visą įranga, reikalinga ląstelių skaičiaus ir gyvybingumo nustatymui, įskaitant su prietaisu suderinamą kompiuterį, instaliavimo ir veikimo kvalifikavimui reikalingos priemones, 21 CFR Part 11 standartą atitinkanti programinė įranga.
</t>
    </r>
    <r>
      <rPr>
        <b/>
        <i/>
        <sz val="10"/>
        <color theme="1"/>
        <rFont val="Times New Roman"/>
        <family val="1"/>
        <charset val="186"/>
      </rPr>
      <t>Failas: Reikalavimai kompiuteriui, psl. 6, 20"
Failas: "NC202, psl. 2"
Failas: "Patvirtinimas, psl. 1"</t>
    </r>
  </si>
  <si>
    <t>2025 06 12</t>
  </si>
  <si>
    <t>UAB "GRIDA"</t>
  </si>
  <si>
    <t>Molėtų g.16, Didžioji Riešė, LT-14260 Vilniaus r.</t>
  </si>
  <si>
    <t>LT214640610</t>
  </si>
  <si>
    <t>Regina Žilionienė</t>
  </si>
  <si>
    <t>UAB „Urbo” bankas, LT097230000005467744, b.k. 72300</t>
  </si>
  <si>
    <t>Įgaliotas asmuo Regina Žilionienė</t>
  </si>
  <si>
    <t xml:space="preserve">Koordinatorė </t>
  </si>
  <si>
    <t>Gamintojų įgaliojimai</t>
  </si>
  <si>
    <t>CE</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</si>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</sst>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6"/>
      <color theme="1"/>
      <name val="Times New Roman"/>
      <family val="1"/>
    </font>
    <font>
      <b/>
      <sz val="12"/>
      <name val="Times New Roman"/>
      <family val="1"/>
      <charset val="186"/>
    </font>
    <font>
      <sz val="12"/>
      <name val="Times New Roman"/>
      <family val="1"/>
      <charset val="186"/>
    </font>
    <font>
      <sz val="12"/>
      <color rgb="FF000000"/>
      <name val="Times New Roman"/>
      <family val="1"/>
      <charset val="186"/>
    </font>
    <font>
      <sz val="12"/>
      <color rgb="FF000000"/>
      <name val="Calibri"/>
      <family val="2"/>
      <charset val="186"/>
    </font>
    <font>
      <sz val="14.4"/>
      <color rgb="FF000000"/>
      <name val="Times New Roman"/>
      <family val="1"/>
      <charset val="186"/>
    </font>
    <font>
      <sz val="12"/>
      <color theme="1"/>
      <name val="Times New Roman"/>
      <family val="1"/>
      <charset val="186"/>
    </font>
    <font>
      <sz val="12"/>
      <color rgb="FF000000"/>
      <name val="Times New Roman"/>
      <family val="1"/>
    </font>
    <font>
      <sz val="8"/>
      <name val="Calibri"/>
      <family val="2"/>
      <scheme val="minor"/>
    </font>
    <font>
      <b/>
      <sz val="12"/>
      <color theme="1"/>
      <name val="Times New Roman"/>
      <family val="1"/>
      <charset val="186"/>
    </font>
    <font>
      <b/>
      <sz val="12"/>
      <color rgb="FF000000"/>
      <name val="Times New Roman"/>
      <family val="1"/>
      <charset val="186"/>
    </font>
    <font>
      <vertAlign val="subscript"/>
      <sz val="12"/>
      <name val="Times New Roman"/>
      <family val="1"/>
      <charset val="186"/>
    </font>
    <font>
      <vertAlign val="subscript"/>
      <sz val="12"/>
      <color rgb="FF000000"/>
      <name val="Times New Roman"/>
      <family val="1"/>
    </font>
    <font>
      <sz val="11"/>
      <color theme="1"/>
      <name val="Calibri"/>
      <family val="2"/>
      <charset val="186"/>
      <scheme val="minor"/>
    </font>
    <font>
      <b/>
      <i/>
      <sz val="10"/>
      <name val="Times New Roman"/>
      <family val="1"/>
      <charset val="186"/>
    </font>
    <font>
      <b/>
      <i/>
      <sz val="10"/>
      <color theme="1"/>
      <name val="Times New Roman"/>
      <family val="1"/>
      <charset val="186"/>
    </font>
    <font>
      <sz val="10"/>
      <color theme="1"/>
      <name val="Times New Roman"/>
      <family val="1"/>
      <charset val="186"/>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D9D9D9"/>
        <bgColor rgb="FF000000"/>
      </patternFill>
    </fill>
    <fill>
      <patternFill patternType="solid">
        <fgColor theme="0" tint="-0.249977111117893"/>
        <bgColor indexed="64"/>
      </patternFill>
    </fill>
    <fill>
      <patternFill patternType="solid">
        <fgColor theme="0"/>
        <bgColor rgb="FFCCFFFF"/>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7" fillId="0" borderId="0" applyNumberFormat="0" applyFill="0" applyBorder="0" applyAlignment="0" applyProtection="0"/>
    <xf numFmtId="0" fontId="24" fillId="0" borderId="0"/>
  </cellStyleXfs>
  <cellXfs count="167">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1" fillId="5" borderId="0" xfId="0" applyFont="1" applyFill="1" applyAlignment="1">
      <alignment horizontal="center" vertical="top"/>
    </xf>
    <xf numFmtId="0" fontId="8" fillId="5" borderId="0" xfId="1" applyFont="1" applyFill="1" applyAlignment="1">
      <alignment horizontal="right" vertical="top" wrapText="1"/>
    </xf>
    <xf numFmtId="0" fontId="12" fillId="5" borderId="0" xfId="0" applyFont="1" applyFill="1" applyAlignment="1">
      <alignment vertical="top"/>
    </xf>
    <xf numFmtId="0" fontId="13" fillId="5" borderId="0" xfId="0" applyFont="1" applyFill="1" applyAlignment="1">
      <alignment vertical="top" wrapText="1"/>
    </xf>
    <xf numFmtId="0" fontId="13" fillId="5" borderId="0" xfId="0" applyFont="1" applyFill="1"/>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49" fontId="13" fillId="5" borderId="1" xfId="0" applyNumberFormat="1" applyFont="1" applyFill="1" applyBorder="1" applyAlignment="1">
      <alignment horizontal="justify" vertical="center" wrapText="1"/>
    </xf>
    <xf numFmtId="49" fontId="13" fillId="5" borderId="1" xfId="0" applyNumberFormat="1" applyFont="1" applyFill="1" applyBorder="1" applyAlignment="1">
      <alignment horizontal="justify" vertical="top" wrapText="1"/>
    </xf>
    <xf numFmtId="0" fontId="13" fillId="5" borderId="0" xfId="0" applyFont="1" applyFill="1" applyAlignment="1">
      <alignment vertical="top"/>
    </xf>
    <xf numFmtId="0" fontId="13" fillId="5" borderId="34" xfId="0" applyFont="1" applyFill="1" applyBorder="1" applyAlignment="1">
      <alignment horizontal="right"/>
    </xf>
    <xf numFmtId="0" fontId="13" fillId="5" borderId="34" xfId="0" applyFont="1" applyFill="1" applyBorder="1" applyAlignment="1">
      <alignment horizontal="center" vertical="center" wrapText="1"/>
    </xf>
    <xf numFmtId="0" fontId="13" fillId="5" borderId="1" xfId="0" applyFont="1" applyFill="1" applyBorder="1" applyAlignment="1">
      <alignment horizontal="right"/>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13" fillId="5" borderId="1" xfId="0" applyNumberFormat="1" applyFont="1" applyFill="1" applyBorder="1" applyAlignment="1">
      <alignment horizontal="center" vertical="center"/>
    </xf>
    <xf numFmtId="2" fontId="13" fillId="5" borderId="1" xfId="0" applyNumberFormat="1" applyFont="1" applyFill="1" applyBorder="1" applyAlignment="1" applyProtection="1">
      <alignment horizontal="center" vertical="center"/>
      <protection locked="0"/>
    </xf>
    <xf numFmtId="49" fontId="13" fillId="5" borderId="1" xfId="0" applyNumberFormat="1" applyFont="1" applyFill="1" applyBorder="1" applyAlignment="1">
      <alignment horizontal="center" vertical="top" wrapText="1"/>
    </xf>
    <xf numFmtId="0" fontId="0" fillId="5" borderId="0" xfId="0" applyFill="1"/>
    <xf numFmtId="0" fontId="14" fillId="5" borderId="1" xfId="0" applyFont="1" applyFill="1" applyBorder="1" applyAlignment="1">
      <alignment horizontal="justify" vertical="justify" wrapText="1"/>
    </xf>
    <xf numFmtId="0" fontId="14" fillId="5" borderId="1" xfId="0" applyFont="1" applyFill="1" applyBorder="1" applyAlignment="1">
      <alignment horizontal="justify" vertical="top" wrapText="1"/>
    </xf>
    <xf numFmtId="0" fontId="14" fillId="5" borderId="33" xfId="0" applyFont="1" applyFill="1" applyBorder="1" applyAlignment="1">
      <alignment horizontal="justify" vertical="justify" wrapText="1"/>
    </xf>
    <xf numFmtId="0" fontId="17" fillId="5" borderId="1" xfId="0" applyFont="1" applyFill="1" applyBorder="1" applyAlignment="1">
      <alignment horizontal="justify" vertical="justify" wrapText="1"/>
    </xf>
    <xf numFmtId="0" fontId="17" fillId="5" borderId="33" xfId="0" applyFont="1" applyFill="1" applyBorder="1" applyAlignment="1">
      <alignment horizontal="justify" vertical="justify" wrapText="1"/>
    </xf>
    <xf numFmtId="0" fontId="18" fillId="5" borderId="1" xfId="0" applyFont="1" applyFill="1" applyBorder="1" applyAlignment="1">
      <alignment horizontal="justify" vertical="justify" wrapText="1"/>
    </xf>
    <xf numFmtId="0" fontId="5" fillId="5" borderId="1" xfId="0" applyFont="1" applyFill="1" applyBorder="1" applyAlignment="1">
      <alignment horizontal="justify" vertical="justify" wrapText="1"/>
    </xf>
    <xf numFmtId="0" fontId="20" fillId="5" borderId="0" xfId="0" applyFont="1" applyFill="1" applyAlignment="1">
      <alignment vertical="center"/>
    </xf>
    <xf numFmtId="0" fontId="17" fillId="5" borderId="0" xfId="0" applyFont="1" applyFill="1"/>
    <xf numFmtId="0" fontId="17" fillId="5" borderId="2" xfId="0" applyFont="1" applyFill="1" applyBorder="1"/>
    <xf numFmtId="0" fontId="20" fillId="6" borderId="35" xfId="0" applyFont="1" applyFill="1" applyBorder="1" applyAlignment="1">
      <alignment horizontal="center" vertical="center" wrapText="1"/>
    </xf>
    <xf numFmtId="0" fontId="20" fillId="5" borderId="35" xfId="0" applyFont="1" applyFill="1" applyBorder="1" applyAlignment="1">
      <alignment horizontal="center" vertical="center" wrapText="1"/>
    </xf>
    <xf numFmtId="0" fontId="20" fillId="5" borderId="35" xfId="0" applyFont="1" applyFill="1" applyBorder="1" applyAlignment="1">
      <alignment vertical="center" wrapText="1"/>
    </xf>
    <xf numFmtId="0" fontId="13" fillId="5" borderId="35"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8" fillId="5" borderId="35" xfId="0" applyFont="1" applyFill="1" applyBorder="1" applyAlignment="1">
      <alignment horizontal="center" vertical="center" wrapText="1"/>
    </xf>
    <xf numFmtId="0" fontId="17" fillId="5" borderId="35" xfId="0" applyFont="1" applyFill="1" applyBorder="1" applyAlignment="1">
      <alignment horizontal="center" vertical="top" wrapText="1"/>
    </xf>
    <xf numFmtId="0" fontId="14" fillId="5" borderId="35" xfId="0" applyFont="1" applyFill="1" applyBorder="1" applyAlignment="1">
      <alignment horizontal="justify" vertical="justify" wrapText="1"/>
    </xf>
    <xf numFmtId="0" fontId="17" fillId="5" borderId="35" xfId="0" applyFont="1" applyFill="1" applyBorder="1" applyAlignment="1">
      <alignment horizontal="justify" vertical="justify" wrapText="1"/>
    </xf>
    <xf numFmtId="0" fontId="0" fillId="8" borderId="0" xfId="0" applyFill="1"/>
    <xf numFmtId="0" fontId="1" fillId="5" borderId="0" xfId="0" applyFont="1" applyFill="1" applyAlignment="1">
      <alignment horizontal="justify" vertical="top"/>
    </xf>
    <xf numFmtId="0" fontId="1" fillId="5" borderId="0" xfId="2" applyFont="1" applyFill="1" applyAlignment="1">
      <alignment horizontal="right" vertical="center"/>
    </xf>
    <xf numFmtId="0" fontId="1" fillId="5" borderId="0" xfId="2" applyFont="1" applyFill="1" applyAlignment="1">
      <alignment horizontal="right" vertical="top"/>
    </xf>
    <xf numFmtId="0" fontId="1" fillId="5" borderId="0" xfId="0" applyFont="1" applyFill="1" applyAlignment="1">
      <alignment horizontal="right"/>
    </xf>
    <xf numFmtId="49" fontId="13" fillId="4" borderId="1" xfId="0" applyNumberFormat="1" applyFont="1" applyFill="1" applyBorder="1" applyAlignment="1">
      <alignment horizontal="left" vertical="center" wrapText="1"/>
    </xf>
    <xf numFmtId="49" fontId="17" fillId="4" borderId="1" xfId="0" applyNumberFormat="1" applyFont="1" applyFill="1" applyBorder="1" applyAlignment="1">
      <alignment horizontal="left" vertical="center" wrapText="1"/>
    </xf>
    <xf numFmtId="0" fontId="27" fillId="4" borderId="35" xfId="0" applyFont="1" applyFill="1" applyBorder="1" applyAlignment="1">
      <alignment horizontal="center" vertical="center" wrapText="1"/>
    </xf>
    <xf numFmtId="0" fontId="1" fillId="5" borderId="26" xfId="0" applyFont="1" applyFill="1" applyBorder="1" applyAlignment="1">
      <alignment horizontal="justify" vertical="center" wrapText="1"/>
    </xf>
    <xf numFmtId="0" fontId="1" fillId="5" borderId="27" xfId="0" applyFont="1" applyFill="1" applyBorder="1" applyAlignment="1">
      <alignment horizontal="justify" vertical="center" wrapText="1"/>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7" fillId="3" borderId="18" xfId="0" applyFont="1" applyFill="1" applyBorder="1" applyAlignment="1" applyProtection="1">
      <alignment vertical="center" wrapText="1"/>
      <protection locked="0"/>
    </xf>
    <xf numFmtId="0" fontId="17" fillId="2" borderId="19" xfId="0" applyFont="1" applyFill="1" applyBorder="1" applyAlignment="1" applyProtection="1">
      <alignment vertical="center" wrapText="1"/>
      <protection locked="0"/>
    </xf>
    <xf numFmtId="0" fontId="17" fillId="2" borderId="17" xfId="0" applyFont="1" applyFill="1" applyBorder="1" applyAlignment="1" applyProtection="1">
      <alignment vertical="center" wrapText="1"/>
      <protection locked="0"/>
    </xf>
    <xf numFmtId="0" fontId="1" fillId="5" borderId="0" xfId="0" applyFont="1" applyFill="1"/>
    <xf numFmtId="0" fontId="1" fillId="5" borderId="0" xfId="0" applyFont="1" applyFill="1" applyAlignment="1">
      <alignment vertical="center" wrapText="1"/>
    </xf>
    <xf numFmtId="0" fontId="11" fillId="5" borderId="0" xfId="0" applyFont="1" applyFill="1" applyAlignment="1">
      <alignment horizontal="right" vertical="top"/>
    </xf>
    <xf numFmtId="0" fontId="2" fillId="5" borderId="0" xfId="0" applyFont="1" applyFill="1"/>
    <xf numFmtId="0" fontId="0" fillId="5" borderId="0" xfId="0" applyFill="1"/>
    <xf numFmtId="0" fontId="17" fillId="9" borderId="18" xfId="0" applyFont="1" applyFill="1" applyBorder="1" applyAlignment="1">
      <alignment vertical="center"/>
    </xf>
    <xf numFmtId="0" fontId="17" fillId="9" borderId="19" xfId="0" applyFont="1" applyFill="1" applyBorder="1" applyAlignment="1">
      <alignment vertical="center"/>
    </xf>
    <xf numFmtId="0" fontId="17" fillId="9" borderId="17" xfId="0" applyFont="1" applyFill="1" applyBorder="1" applyAlignment="1">
      <alignment vertical="center"/>
    </xf>
    <xf numFmtId="3" fontId="17" fillId="9" borderId="18" xfId="0" applyNumberFormat="1" applyFont="1" applyFill="1" applyBorder="1" applyAlignment="1">
      <alignment vertical="center"/>
    </xf>
    <xf numFmtId="0" fontId="17" fillId="9" borderId="18" xfId="0" applyFont="1" applyFill="1" applyBorder="1" applyAlignment="1">
      <alignment horizontal="left" vertical="center"/>
    </xf>
    <xf numFmtId="0" fontId="17" fillId="9" borderId="19" xfId="0" applyFont="1" applyFill="1" applyBorder="1" applyAlignment="1">
      <alignment horizontal="left" vertical="center"/>
    </xf>
    <xf numFmtId="0" fontId="17" fillId="9" borderId="17" xfId="0" applyFont="1" applyFill="1" applyBorder="1" applyAlignment="1">
      <alignment horizontal="left" vertical="center"/>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5" fillId="5" borderId="0" xfId="0" applyFont="1" applyFill="1" applyAlignment="1">
      <alignment horizontal="justify" vertical="top"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2" fontId="5" fillId="5" borderId="0" xfId="0" applyNumberFormat="1" applyFont="1" applyFill="1" applyAlignment="1">
      <alignment horizontal="justify" vertical="top" wrapText="1"/>
    </xf>
    <xf numFmtId="0" fontId="6" fillId="5" borderId="0" xfId="0" applyFont="1" applyFill="1" applyAlignment="1">
      <alignment horizontal="center"/>
    </xf>
    <xf numFmtId="0" fontId="17" fillId="5" borderId="0" xfId="0" applyFont="1" applyFill="1" applyAlignment="1">
      <alignment horizontal="justify" vertical="top" wrapText="1"/>
    </xf>
    <xf numFmtId="0" fontId="1" fillId="5" borderId="0" xfId="2" applyFont="1" applyFill="1" applyAlignment="1">
      <alignment horizontal="justify" vertical="top" wrapText="1"/>
    </xf>
    <xf numFmtId="0" fontId="18" fillId="7" borderId="0" xfId="2" applyFont="1" applyFill="1" applyAlignment="1">
      <alignment horizontal="justify" vertical="top" wrapText="1"/>
    </xf>
    <xf numFmtId="0" fontId="1" fillId="5" borderId="0" xfId="2" applyFont="1" applyFill="1" applyAlignment="1">
      <alignment horizontal="justify" vertical="top"/>
    </xf>
    <xf numFmtId="0" fontId="6" fillId="5" borderId="0" xfId="2" applyFont="1" applyFill="1" applyAlignment="1">
      <alignment horizontal="center"/>
    </xf>
    <xf numFmtId="0" fontId="1" fillId="5" borderId="0" xfId="2" applyFont="1" applyFill="1" applyAlignment="1">
      <alignment horizontal="right" vertical="top"/>
    </xf>
    <xf numFmtId="0" fontId="1" fillId="5" borderId="0" xfId="2" applyFont="1" applyFill="1" applyAlignment="1">
      <alignment horizontal="left" vertical="top" wrapText="1"/>
    </xf>
    <xf numFmtId="0" fontId="2" fillId="5" borderId="0" xfId="0" applyFont="1" applyFill="1" applyAlignment="1">
      <alignment horizontal="left" wrapText="1"/>
    </xf>
    <xf numFmtId="0" fontId="13" fillId="5" borderId="0" xfId="0" applyFont="1" applyFill="1" applyAlignment="1">
      <alignment horizontal="justify" wrapText="1"/>
    </xf>
    <xf numFmtId="0" fontId="21" fillId="6" borderId="35" xfId="0" applyFont="1" applyFill="1" applyBorder="1" applyAlignment="1">
      <alignment vertical="center" wrapText="1"/>
    </xf>
    <xf numFmtId="0" fontId="13" fillId="5" borderId="0" xfId="0" applyFont="1" applyFill="1" applyAlignment="1">
      <alignment horizontal="left"/>
    </xf>
    <xf numFmtId="0" fontId="13" fillId="5" borderId="0" xfId="0" applyFont="1" applyFill="1" applyAlignment="1">
      <alignment horizontal="left" wrapText="1"/>
    </xf>
    <xf numFmtId="0" fontId="13" fillId="5" borderId="0" xfId="0" applyFont="1" applyFill="1" applyAlignment="1">
      <alignment horizontal="justify" vertical="top" wrapText="1"/>
    </xf>
    <xf numFmtId="0" fontId="17" fillId="5" borderId="0" xfId="0" applyFont="1" applyFill="1" applyAlignment="1">
      <alignment horizontal="justify" vertical="center" wrapText="1"/>
    </xf>
    <xf numFmtId="0" fontId="17" fillId="5" borderId="0" xfId="0" applyFont="1" applyFill="1" applyAlignment="1">
      <alignment horizontal="center"/>
    </xf>
    <xf numFmtId="0" fontId="20" fillId="6" borderId="35" xfId="0" applyFont="1" applyFill="1" applyBorder="1" applyAlignment="1">
      <alignment horizontal="center" vertical="center" wrapText="1"/>
    </xf>
    <xf numFmtId="0" fontId="20" fillId="6" borderId="35" xfId="0" applyFont="1" applyFill="1" applyBorder="1" applyAlignment="1">
      <alignment vertical="center"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2695575</xdr:colOff>
      <xdr:row>34</xdr:row>
      <xdr:rowOff>57150</xdr:rowOff>
    </xdr:from>
    <xdr:to>
      <xdr:col>2</xdr:col>
      <xdr:colOff>923925</xdr:colOff>
      <xdr:row>36</xdr:row>
      <xdr:rowOff>28575</xdr:rowOff>
    </xdr:to>
    <xdr:pic>
      <xdr:nvPicPr>
        <xdr:cNvPr id="2" name="Picture 1">
          <a:extLst>
            <a:ext uri="{FF2B5EF4-FFF2-40B4-BE49-F238E27FC236}">
              <a16:creationId xmlns:a16="http://schemas.microsoft.com/office/drawing/2014/main" id="{FEA3CA5E-4E1C-3A49-88BB-4D8B871A99E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34</xdr:row>
      <xdr:rowOff>57150</xdr:rowOff>
    </xdr:from>
    <xdr:to>
      <xdr:col>2</xdr:col>
      <xdr:colOff>923925</xdr:colOff>
      <xdr:row>36</xdr:row>
      <xdr:rowOff>28575</xdr:rowOff>
    </xdr:to>
    <xdr:pic>
      <xdr:nvPicPr>
        <xdr:cNvPr id="3" name="Picture 2">
          <a:extLst>
            <a:ext uri="{FF2B5EF4-FFF2-40B4-BE49-F238E27FC236}">
              <a16:creationId xmlns:a16="http://schemas.microsoft.com/office/drawing/2014/main" id="{003A37CA-A71B-804E-9FA9-87EB6AD327C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132461</xdr:colOff>
      <xdr:row>44</xdr:row>
      <xdr:rowOff>194976</xdr:rowOff>
    </xdr:from>
    <xdr:ext cx="1486241" cy="69076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41CDBF02-7A0F-6442-AF8A-9079ED85309B}"/>
                </a:ext>
                <a:ext uri="{147F2762-F138-4A5C-976F-8EAC2B608ADB}">
                  <a16:predDERef xmlns:a16="http://schemas.microsoft.com/office/drawing/2014/main" pred="{4EE0CBCB-1F44-4D84-8C3A-1F862782BA36}"/>
                </a:ext>
              </a:extLst>
            </xdr:cNvPr>
            <xdr:cNvSpPr txBox="1"/>
          </xdr:nvSpPr>
          <xdr:spPr>
            <a:xfrm>
              <a:off x="4691761" y="137458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7</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41CDBF02-7A0F-6442-AF8A-9079ED85309B}"/>
                </a:ext>
                <a:ext uri="{147F2762-F138-4A5C-976F-8EAC2B608ADB}">
                  <a16:predDERef xmlns:a16="http://schemas.microsoft.com/office/drawing/2014/main" pred="{4EE0CBCB-1F44-4D84-8C3A-1F862782BA36}"/>
                </a:ext>
              </a:extLst>
            </xdr:cNvPr>
            <xdr:cNvSpPr txBox="1"/>
          </xdr:nvSpPr>
          <xdr:spPr>
            <a:xfrm>
              <a:off x="4691761" y="137458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^7</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34</xdr:row>
      <xdr:rowOff>57150</xdr:rowOff>
    </xdr:from>
    <xdr:to>
      <xdr:col>2</xdr:col>
      <xdr:colOff>923925</xdr:colOff>
      <xdr:row>36</xdr:row>
      <xdr:rowOff>28575</xdr:rowOff>
    </xdr:to>
    <xdr:pic>
      <xdr:nvPicPr>
        <xdr:cNvPr id="5" name="Picture 4">
          <a:extLst>
            <a:ext uri="{FF2B5EF4-FFF2-40B4-BE49-F238E27FC236}">
              <a16:creationId xmlns:a16="http://schemas.microsoft.com/office/drawing/2014/main" id="{5670B81C-63BA-1141-A2DF-0DDF5A12823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34</xdr:row>
      <xdr:rowOff>57150</xdr:rowOff>
    </xdr:from>
    <xdr:to>
      <xdr:col>2</xdr:col>
      <xdr:colOff>923925</xdr:colOff>
      <xdr:row>36</xdr:row>
      <xdr:rowOff>28575</xdr:rowOff>
    </xdr:to>
    <xdr:pic>
      <xdr:nvPicPr>
        <xdr:cNvPr id="6" name="Picture 5">
          <a:extLst>
            <a:ext uri="{FF2B5EF4-FFF2-40B4-BE49-F238E27FC236}">
              <a16:creationId xmlns:a16="http://schemas.microsoft.com/office/drawing/2014/main" id="{DFD40143-ADF6-6A44-8545-30E8073F0A8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34</xdr:row>
      <xdr:rowOff>57150</xdr:rowOff>
    </xdr:from>
    <xdr:to>
      <xdr:col>2</xdr:col>
      <xdr:colOff>923925</xdr:colOff>
      <xdr:row>36</xdr:row>
      <xdr:rowOff>28575</xdr:rowOff>
    </xdr:to>
    <xdr:pic>
      <xdr:nvPicPr>
        <xdr:cNvPr id="7" name="Picture 6">
          <a:extLst>
            <a:ext uri="{FF2B5EF4-FFF2-40B4-BE49-F238E27FC236}">
              <a16:creationId xmlns:a16="http://schemas.microsoft.com/office/drawing/2014/main" id="{43187015-ACD5-BA43-8079-4D8AB747FCB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34</xdr:row>
      <xdr:rowOff>57150</xdr:rowOff>
    </xdr:from>
    <xdr:to>
      <xdr:col>2</xdr:col>
      <xdr:colOff>923925</xdr:colOff>
      <xdr:row>36</xdr:row>
      <xdr:rowOff>28575</xdr:rowOff>
    </xdr:to>
    <xdr:pic>
      <xdr:nvPicPr>
        <xdr:cNvPr id="8" name="Picture 7">
          <a:extLst>
            <a:ext uri="{FF2B5EF4-FFF2-40B4-BE49-F238E27FC236}">
              <a16:creationId xmlns:a16="http://schemas.microsoft.com/office/drawing/2014/main" id="{8944BA76-5A0B-EE4E-AF84-EEA3742C000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5"/>
  <sheetViews>
    <sheetView tabSelected="1" zoomScale="91" zoomScaleNormal="91" workbookViewId="0">
      <selection activeCell="A20" sqref="A20:F20"/>
    </sheetView>
  </sheetViews>
  <sheetFormatPr defaultColWidth="10.85546875" defaultRowHeight="15.75" x14ac:dyDescent="0.25"/>
  <cols>
    <col min="1" max="1" width="15.28515625" style="16" customWidth="1"/>
    <col min="2" max="2" width="96" style="17" customWidth="1"/>
    <col min="3" max="3" width="20.140625" style="14" customWidth="1"/>
    <col min="4" max="4" width="8.42578125" style="14" customWidth="1"/>
    <col min="5" max="6" width="20.7109375" style="14" customWidth="1"/>
    <col min="7" max="7" width="0.28515625" style="14" customWidth="1"/>
    <col min="8" max="8" width="56.85546875" style="14" hidden="1" customWidth="1"/>
    <col min="9" max="15" width="25.140625" style="14" customWidth="1"/>
    <col min="16" max="16384" width="10.85546875" style="14"/>
  </cols>
  <sheetData>
    <row r="2" spans="1:8" x14ac:dyDescent="0.25">
      <c r="A2" s="18" t="s">
        <v>0</v>
      </c>
      <c r="B2" s="19"/>
    </row>
    <row r="3" spans="1:8" x14ac:dyDescent="0.25">
      <c r="A3" s="18"/>
      <c r="B3" s="19"/>
    </row>
    <row r="4" spans="1:8" x14ac:dyDescent="0.25">
      <c r="A4" s="16" t="s">
        <v>1</v>
      </c>
      <c r="B4" s="18" t="s">
        <v>39</v>
      </c>
    </row>
    <row r="5" spans="1:8" x14ac:dyDescent="0.25">
      <c r="B5" s="19"/>
    </row>
    <row r="6" spans="1:8" x14ac:dyDescent="0.25">
      <c r="A6" s="21" t="s">
        <v>2</v>
      </c>
      <c r="B6" s="13" t="s">
        <v>215</v>
      </c>
    </row>
    <row r="8" spans="1:8" x14ac:dyDescent="0.25">
      <c r="A8" s="77" t="s">
        <v>40</v>
      </c>
      <c r="B8" s="78"/>
      <c r="C8" s="94" t="s">
        <v>216</v>
      </c>
      <c r="D8" s="95"/>
      <c r="E8" s="95"/>
      <c r="F8" s="95"/>
      <c r="G8" s="95"/>
      <c r="H8" s="96"/>
    </row>
    <row r="9" spans="1:8" ht="16.350000000000001" customHeight="1" x14ac:dyDescent="0.25">
      <c r="A9" s="79" t="s">
        <v>43</v>
      </c>
      <c r="B9" s="80"/>
      <c r="C9" s="98">
        <v>121464065</v>
      </c>
      <c r="D9" s="99"/>
      <c r="E9" s="99"/>
      <c r="F9" s="99"/>
      <c r="G9" s="99"/>
      <c r="H9" s="100"/>
    </row>
    <row r="10" spans="1:8" ht="16.350000000000001" customHeight="1" x14ac:dyDescent="0.25">
      <c r="A10" s="81" t="s">
        <v>41</v>
      </c>
      <c r="B10" s="82"/>
      <c r="C10" s="94" t="s">
        <v>217</v>
      </c>
      <c r="D10" s="95"/>
      <c r="E10" s="95"/>
      <c r="F10" s="95"/>
      <c r="G10" s="95"/>
      <c r="H10" s="96"/>
    </row>
    <row r="11" spans="1:8" ht="16.350000000000001" customHeight="1" x14ac:dyDescent="0.25">
      <c r="A11" s="75" t="s">
        <v>42</v>
      </c>
      <c r="B11" s="83"/>
      <c r="C11" s="94" t="s">
        <v>218</v>
      </c>
      <c r="D11" s="95"/>
      <c r="E11" s="95"/>
      <c r="F11" s="95"/>
      <c r="G11" s="95"/>
      <c r="H11" s="96"/>
    </row>
    <row r="12" spans="1:8" ht="15.75" customHeight="1" x14ac:dyDescent="0.25">
      <c r="A12" s="84" t="s">
        <v>3</v>
      </c>
      <c r="B12" s="85"/>
      <c r="C12" s="94" t="s">
        <v>220</v>
      </c>
      <c r="D12" s="95"/>
      <c r="E12" s="95"/>
      <c r="F12" s="95"/>
      <c r="G12" s="95"/>
      <c r="H12" s="96"/>
    </row>
    <row r="13" spans="1:8" ht="16.350000000000001" customHeight="1" x14ac:dyDescent="0.25">
      <c r="A13" s="75" t="s">
        <v>4</v>
      </c>
      <c r="B13" s="76"/>
      <c r="C13" s="94" t="s">
        <v>219</v>
      </c>
      <c r="D13" s="95"/>
      <c r="E13" s="95"/>
      <c r="F13" s="95"/>
      <c r="G13" s="95"/>
      <c r="H13" s="96"/>
    </row>
    <row r="14" spans="1:8" ht="16.350000000000001" customHeight="1" x14ac:dyDescent="0.25">
      <c r="A14" s="77" t="s">
        <v>44</v>
      </c>
      <c r="B14" s="78"/>
      <c r="C14" s="94" t="s">
        <v>225</v>
      </c>
      <c r="D14" s="95"/>
      <c r="E14" s="95"/>
      <c r="F14" s="95"/>
      <c r="G14" s="95"/>
      <c r="H14" s="96"/>
    </row>
    <row r="15" spans="1:8" ht="30.95" customHeight="1" x14ac:dyDescent="0.25">
      <c r="A15" s="77" t="s">
        <v>5</v>
      </c>
      <c r="B15" s="78"/>
      <c r="C15" s="97" t="s">
        <v>221</v>
      </c>
      <c r="D15" s="95"/>
      <c r="E15" s="95"/>
      <c r="F15" s="95"/>
      <c r="G15" s="95"/>
      <c r="H15" s="96"/>
    </row>
    <row r="16" spans="1:8" ht="30.95" customHeight="1" x14ac:dyDescent="0.25">
      <c r="A16" s="77" t="s">
        <v>6</v>
      </c>
      <c r="B16" s="78"/>
      <c r="C16" s="86" t="s">
        <v>225</v>
      </c>
      <c r="D16" s="87"/>
      <c r="E16" s="87"/>
      <c r="F16" s="88"/>
      <c r="G16" s="56"/>
      <c r="H16" s="56"/>
    </row>
    <row r="17" spans="1:6" ht="18" customHeight="1" x14ac:dyDescent="0.25">
      <c r="A17" s="17"/>
      <c r="C17" s="20"/>
      <c r="D17" s="20"/>
      <c r="E17" s="20"/>
      <c r="F17" s="20"/>
    </row>
    <row r="18" spans="1:6" x14ac:dyDescent="0.25">
      <c r="A18" s="92" t="s">
        <v>7</v>
      </c>
      <c r="B18" s="92"/>
      <c r="C18" s="92"/>
      <c r="D18" s="92"/>
      <c r="E18" s="92"/>
      <c r="F18" s="92"/>
    </row>
    <row r="19" spans="1:6" x14ac:dyDescent="0.25">
      <c r="A19" s="89" t="s">
        <v>8</v>
      </c>
      <c r="B19" s="93"/>
      <c r="C19" s="93"/>
      <c r="D19" s="93"/>
      <c r="E19" s="93"/>
      <c r="F19" s="93"/>
    </row>
    <row r="20" spans="1:6" x14ac:dyDescent="0.25">
      <c r="A20" s="89" t="s">
        <v>9</v>
      </c>
      <c r="B20" s="93"/>
      <c r="C20" s="93"/>
      <c r="D20" s="93"/>
      <c r="E20" s="93"/>
      <c r="F20" s="93"/>
    </row>
    <row r="21" spans="1:6" x14ac:dyDescent="0.25">
      <c r="A21" s="89" t="s">
        <v>10</v>
      </c>
      <c r="B21" s="93"/>
      <c r="C21" s="93"/>
      <c r="D21" s="93"/>
      <c r="E21" s="93"/>
      <c r="F21" s="93"/>
    </row>
    <row r="22" spans="1:6" x14ac:dyDescent="0.25">
      <c r="A22" s="89" t="s">
        <v>11</v>
      </c>
      <c r="B22" s="89"/>
      <c r="C22" s="89"/>
      <c r="D22" s="89"/>
      <c r="E22" s="89"/>
      <c r="F22" s="89"/>
    </row>
    <row r="23" spans="1:6" x14ac:dyDescent="0.25">
      <c r="A23" s="90" t="s">
        <v>12</v>
      </c>
      <c r="B23" s="90"/>
      <c r="C23" s="90"/>
      <c r="D23" s="90"/>
      <c r="E23" s="90"/>
      <c r="F23" s="90"/>
    </row>
    <row r="24" spans="1:6" x14ac:dyDescent="0.25">
      <c r="A24" s="89" t="s">
        <v>13</v>
      </c>
      <c r="B24" s="89"/>
      <c r="C24" s="89"/>
      <c r="D24" s="89"/>
      <c r="E24" s="89"/>
      <c r="F24" s="89"/>
    </row>
    <row r="26" spans="1:6" ht="20.25" x14ac:dyDescent="0.25">
      <c r="A26" s="91" t="s">
        <v>45</v>
      </c>
      <c r="B26" s="91"/>
      <c r="C26" s="91"/>
    </row>
    <row r="27" spans="1:6" ht="18.75" x14ac:dyDescent="0.25">
      <c r="A27" s="28"/>
      <c r="B27" s="30" t="s">
        <v>151</v>
      </c>
      <c r="C27" s="22" t="s">
        <v>53</v>
      </c>
    </row>
    <row r="28" spans="1:6" ht="18.75" x14ac:dyDescent="0.25">
      <c r="B28" s="30" t="s">
        <v>152</v>
      </c>
      <c r="C28" s="22" t="s">
        <v>54</v>
      </c>
    </row>
    <row r="29" spans="1:6" ht="18.75" x14ac:dyDescent="0.25">
      <c r="B29" s="30" t="s">
        <v>155</v>
      </c>
      <c r="C29" s="22" t="s">
        <v>53</v>
      </c>
    </row>
    <row r="30" spans="1:6" ht="37.5" x14ac:dyDescent="0.25">
      <c r="B30" s="30" t="s">
        <v>156</v>
      </c>
      <c r="C30" s="22" t="s">
        <v>54</v>
      </c>
    </row>
    <row r="31" spans="1:6" ht="18.75" x14ac:dyDescent="0.25">
      <c r="B31" s="30" t="s">
        <v>157</v>
      </c>
      <c r="C31" s="22" t="s">
        <v>54</v>
      </c>
    </row>
    <row r="32" spans="1:6" ht="18.75" x14ac:dyDescent="0.25">
      <c r="B32" s="30" t="s">
        <v>158</v>
      </c>
      <c r="C32" s="22" t="s">
        <v>54</v>
      </c>
    </row>
    <row r="33" spans="2:3" ht="18.75" x14ac:dyDescent="0.25">
      <c r="B33" s="30" t="s">
        <v>159</v>
      </c>
      <c r="C33" s="22" t="s">
        <v>54</v>
      </c>
    </row>
    <row r="34" spans="2:3" ht="18.75" x14ac:dyDescent="0.25">
      <c r="B34" s="30" t="s">
        <v>160</v>
      </c>
      <c r="C34" s="22" t="s">
        <v>54</v>
      </c>
    </row>
    <row r="35" spans="2:3" ht="18.75" x14ac:dyDescent="0.25">
      <c r="B35" s="30" t="s">
        <v>178</v>
      </c>
      <c r="C35" s="22" t="s">
        <v>54</v>
      </c>
    </row>
  </sheetData>
  <mergeCells count="26">
    <mergeCell ref="C13:H13"/>
    <mergeCell ref="C14:H14"/>
    <mergeCell ref="C15:H15"/>
    <mergeCell ref="C8:H8"/>
    <mergeCell ref="C9:H9"/>
    <mergeCell ref="C10:H10"/>
    <mergeCell ref="C11:H11"/>
    <mergeCell ref="C12:H12"/>
    <mergeCell ref="A16:B16"/>
    <mergeCell ref="C16:F16"/>
    <mergeCell ref="A22:F22"/>
    <mergeCell ref="A23:F23"/>
    <mergeCell ref="A26:C26"/>
    <mergeCell ref="A24:F24"/>
    <mergeCell ref="A18:F18"/>
    <mergeCell ref="A19:F19"/>
    <mergeCell ref="A20:F20"/>
    <mergeCell ref="A21:F21"/>
    <mergeCell ref="A13:B13"/>
    <mergeCell ref="A14:B14"/>
    <mergeCell ref="A15:B15"/>
    <mergeCell ref="A8:B8"/>
    <mergeCell ref="A9:B9"/>
    <mergeCell ref="A10:B10"/>
    <mergeCell ref="A11:B11"/>
    <mergeCell ref="A12:B12"/>
  </mergeCells>
  <phoneticPr fontId="19" type="noConversion"/>
  <hyperlinks>
    <hyperlink ref="B27" location="'TS1'!A1" display="1 pirkimo objekto dalis. Automatinis ląstelių skaičiuoklis" xr:uid="{00000000-0004-0000-0000-000000000000}"/>
    <hyperlink ref="B28:B29" location="TS_1!A1" display="1 pirkimo objekto dalis. Skaitmeninis rentgeno aparatas - 1 vnt." xr:uid="{00000000-0004-0000-0000-000001000000}"/>
    <hyperlink ref="B30" location="'TS4'!A1" display="4 pirkimo objekto dalis. Įrenginys krioprezervuotų ląstelių maišeliuose atšildymui" xr:uid="{00000000-0004-0000-0000-000002000000}"/>
    <hyperlink ref="B31" location="'TS5'!A1" display="5 pirkimo objekto dalis. Kvalifikuota endotoksino nustatymo įranga" xr:uid="{00000000-0004-0000-0000-000003000000}"/>
    <hyperlink ref="B32" location="'TS6'!A1" display="6 pirkimo objekto dalis. Maišyklė su volais" xr:uid="{00000000-0004-0000-0000-000004000000}"/>
    <hyperlink ref="B33" location="'TS7'!A1" display="7 pirkimo objekto dalis. Mikroplokštelių plovimo prietaisas" xr:uid="{00000000-0004-0000-0000-000005000000}"/>
    <hyperlink ref="B34" location="'TS8'!A1" display="8 pirkimo objekto dalis. NKS analizatorius" xr:uid="{00000000-0004-0000-0000-000006000000}"/>
    <hyperlink ref="B35" location="'TS9'!A1" display="9 pirkimo objekto dalis. Centrifugos rotorius" xr:uid="{00000000-0004-0000-0000-000007000000}"/>
    <hyperlink ref="B28" location="'TS2'!A1" display="2 pirkimo objekto dalis. Fluorescensinis ląstelių skaičiuoklis" xr:uid="{00000000-0004-0000-0000-000008000000}"/>
    <hyperlink ref="B29" location="'TS3'!A1" display="3 pirkimo objekto dalis. Inkubatorius su orbitine purtykle" xr:uid="{00000000-0004-0000-0000-000009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C27:C35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00"/>
  <sheetViews>
    <sheetView topLeftCell="A31" zoomScale="93" zoomScaleNormal="93" workbookViewId="0">
      <selection activeCell="H45" sqref="H45:J45"/>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67"/>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01" t="s">
        <v>22</v>
      </c>
      <c r="B2" s="101"/>
      <c r="C2" s="101"/>
      <c r="D2" s="101"/>
      <c r="E2" s="101"/>
      <c r="F2" s="101"/>
      <c r="G2" s="101"/>
      <c r="H2" s="101"/>
      <c r="I2" s="101"/>
      <c r="J2" s="101"/>
      <c r="K2" s="102"/>
      <c r="L2" s="1"/>
      <c r="M2" s="1"/>
      <c r="N2" s="1"/>
      <c r="O2" s="1"/>
      <c r="P2" s="1"/>
      <c r="Q2" s="1"/>
      <c r="R2" s="1"/>
      <c r="S2" s="1"/>
      <c r="T2" s="3"/>
      <c r="U2" s="3"/>
      <c r="V2" s="3"/>
      <c r="W2" s="3"/>
      <c r="X2" s="3"/>
      <c r="Y2" s="3"/>
      <c r="Z2" s="3"/>
      <c r="AA2" s="3"/>
    </row>
    <row r="3" spans="1:27" ht="15.75" x14ac:dyDescent="0.25">
      <c r="A3" s="101"/>
      <c r="B3" s="101"/>
      <c r="C3" s="101"/>
      <c r="D3" s="101"/>
      <c r="E3" s="101"/>
      <c r="F3" s="101"/>
      <c r="G3" s="101"/>
      <c r="H3" s="101"/>
      <c r="I3" s="101"/>
      <c r="J3" s="101"/>
      <c r="K3" s="102"/>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03" t="s">
        <v>23</v>
      </c>
      <c r="B5" s="104"/>
      <c r="C5" s="104" t="s">
        <v>24</v>
      </c>
      <c r="D5" s="104"/>
      <c r="E5" s="104"/>
      <c r="F5" s="104" t="s">
        <v>25</v>
      </c>
      <c r="G5" s="104"/>
      <c r="H5" s="104"/>
      <c r="I5" s="104" t="s">
        <v>26</v>
      </c>
      <c r="J5" s="105"/>
      <c r="K5" s="5" t="s">
        <v>27</v>
      </c>
      <c r="L5" s="1"/>
      <c r="M5" s="1"/>
      <c r="N5" s="1"/>
      <c r="O5" s="1"/>
      <c r="P5" s="1"/>
      <c r="Q5" s="1"/>
      <c r="R5" s="1"/>
      <c r="S5" s="1"/>
      <c r="T5" s="3"/>
      <c r="U5" s="3"/>
      <c r="V5" s="3"/>
      <c r="W5" s="3"/>
      <c r="X5" s="3"/>
      <c r="Y5" s="3"/>
      <c r="Z5" s="3"/>
      <c r="AA5" s="3"/>
    </row>
    <row r="6" spans="1:27" ht="15.75" x14ac:dyDescent="0.25">
      <c r="A6" s="106"/>
      <c r="B6" s="107"/>
      <c r="C6" s="108"/>
      <c r="D6" s="107"/>
      <c r="E6" s="107"/>
      <c r="F6" s="108"/>
      <c r="G6" s="107"/>
      <c r="H6" s="107"/>
      <c r="I6" s="108"/>
      <c r="J6" s="107"/>
      <c r="K6" s="6"/>
      <c r="L6" s="1"/>
      <c r="M6" s="1"/>
      <c r="N6" s="1"/>
      <c r="O6" s="1"/>
      <c r="P6" s="1"/>
      <c r="Q6" s="1"/>
      <c r="R6" s="1"/>
      <c r="S6" s="1"/>
      <c r="T6" s="3"/>
      <c r="U6" s="3"/>
      <c r="V6" s="3"/>
      <c r="W6" s="3"/>
      <c r="X6" s="3"/>
      <c r="Y6" s="3"/>
      <c r="Z6" s="3"/>
      <c r="AA6" s="3"/>
    </row>
    <row r="7" spans="1:27" ht="15.75" x14ac:dyDescent="0.25">
      <c r="A7" s="106"/>
      <c r="B7" s="107"/>
      <c r="C7" s="108"/>
      <c r="D7" s="107"/>
      <c r="E7" s="107"/>
      <c r="F7" s="108"/>
      <c r="G7" s="107"/>
      <c r="H7" s="107"/>
      <c r="I7" s="108"/>
      <c r="J7" s="107"/>
      <c r="K7" s="6"/>
      <c r="L7" s="1"/>
      <c r="M7" s="1"/>
      <c r="N7" s="1"/>
      <c r="O7" s="1"/>
      <c r="P7" s="1"/>
      <c r="Q7" s="1"/>
      <c r="R7" s="1"/>
      <c r="S7" s="1"/>
      <c r="T7" s="3"/>
      <c r="U7" s="3"/>
      <c r="V7" s="3"/>
      <c r="W7" s="3"/>
      <c r="X7" s="3"/>
      <c r="Y7" s="3"/>
      <c r="Z7" s="3"/>
      <c r="AA7" s="3"/>
    </row>
    <row r="8" spans="1:27" ht="15.75" x14ac:dyDescent="0.25">
      <c r="A8" s="106"/>
      <c r="B8" s="107"/>
      <c r="C8" s="108"/>
      <c r="D8" s="107"/>
      <c r="E8" s="107"/>
      <c r="F8" s="108"/>
      <c r="G8" s="107"/>
      <c r="H8" s="107"/>
      <c r="I8" s="108"/>
      <c r="J8" s="107"/>
      <c r="K8" s="6"/>
      <c r="L8" s="1"/>
      <c r="M8" s="1"/>
      <c r="N8" s="1"/>
      <c r="O8" s="1"/>
      <c r="P8" s="1"/>
      <c r="Q8" s="1"/>
      <c r="R8" s="1"/>
      <c r="S8" s="1"/>
      <c r="T8" s="3"/>
      <c r="U8" s="3"/>
      <c r="V8" s="3"/>
      <c r="W8" s="3"/>
      <c r="X8" s="3"/>
      <c r="Y8" s="3"/>
      <c r="Z8" s="3"/>
      <c r="AA8" s="3"/>
    </row>
    <row r="9" spans="1:27" ht="15.75" x14ac:dyDescent="0.25">
      <c r="A9" s="106"/>
      <c r="B9" s="107"/>
      <c r="C9" s="108"/>
      <c r="D9" s="107"/>
      <c r="E9" s="107"/>
      <c r="F9" s="108"/>
      <c r="G9" s="107"/>
      <c r="H9" s="107"/>
      <c r="I9" s="108"/>
      <c r="J9" s="107"/>
      <c r="K9" s="6"/>
      <c r="L9" s="1"/>
      <c r="M9" s="1"/>
      <c r="N9" s="1"/>
      <c r="O9" s="1"/>
      <c r="P9" s="1"/>
      <c r="Q9" s="1"/>
      <c r="R9" s="1"/>
      <c r="S9" s="1"/>
      <c r="T9" s="3"/>
      <c r="U9" s="3"/>
      <c r="V9" s="3"/>
      <c r="W9" s="3"/>
      <c r="X9" s="3"/>
      <c r="Y9" s="3"/>
      <c r="Z9" s="3"/>
      <c r="AA9" s="3"/>
    </row>
    <row r="10" spans="1:27" ht="15.75" x14ac:dyDescent="0.25">
      <c r="A10" s="106"/>
      <c r="B10" s="107"/>
      <c r="C10" s="108"/>
      <c r="D10" s="107"/>
      <c r="E10" s="107"/>
      <c r="F10" s="108"/>
      <c r="G10" s="107"/>
      <c r="H10" s="107"/>
      <c r="I10" s="108"/>
      <c r="J10" s="107"/>
      <c r="K10" s="6"/>
      <c r="L10" s="1"/>
      <c r="M10" s="1"/>
      <c r="N10" s="1"/>
      <c r="O10" s="1"/>
      <c r="P10" s="1"/>
      <c r="Q10" s="1"/>
      <c r="R10" s="1"/>
      <c r="S10" s="1"/>
      <c r="T10" s="3"/>
      <c r="U10" s="3"/>
      <c r="V10" s="3"/>
      <c r="W10" s="3"/>
      <c r="X10" s="3"/>
      <c r="Y10" s="3"/>
      <c r="Z10" s="3"/>
      <c r="AA10" s="3"/>
    </row>
    <row r="11" spans="1:27" ht="15.75" x14ac:dyDescent="0.25">
      <c r="A11" s="106"/>
      <c r="B11" s="107"/>
      <c r="C11" s="108"/>
      <c r="D11" s="107"/>
      <c r="E11" s="107"/>
      <c r="F11" s="108"/>
      <c r="G11" s="107"/>
      <c r="H11" s="107"/>
      <c r="I11" s="108"/>
      <c r="J11" s="107"/>
      <c r="K11" s="6"/>
      <c r="L11" s="1"/>
      <c r="M11" s="1"/>
      <c r="N11" s="1"/>
      <c r="O11" s="1"/>
      <c r="P11" s="1"/>
      <c r="Q11" s="1"/>
      <c r="R11" s="1"/>
      <c r="S11" s="1"/>
      <c r="T11" s="3"/>
      <c r="U11" s="3"/>
      <c r="V11" s="3"/>
      <c r="W11" s="3"/>
      <c r="X11" s="3"/>
      <c r="Y11" s="3"/>
      <c r="Z11" s="3"/>
      <c r="AA11" s="3"/>
    </row>
    <row r="12" spans="1:27" ht="15.75" x14ac:dyDescent="0.25">
      <c r="A12" s="106"/>
      <c r="B12" s="107"/>
      <c r="C12" s="108"/>
      <c r="D12" s="107"/>
      <c r="E12" s="107"/>
      <c r="F12" s="108"/>
      <c r="G12" s="107"/>
      <c r="H12" s="107"/>
      <c r="I12" s="108"/>
      <c r="J12" s="107"/>
      <c r="K12" s="6"/>
      <c r="L12" s="1"/>
      <c r="M12" s="1"/>
      <c r="N12" s="1"/>
      <c r="O12" s="1"/>
      <c r="P12" s="1"/>
      <c r="Q12" s="1"/>
      <c r="R12" s="1"/>
      <c r="S12" s="1"/>
      <c r="T12" s="3"/>
      <c r="U12" s="3"/>
      <c r="V12" s="3"/>
      <c r="W12" s="3"/>
      <c r="X12" s="3"/>
      <c r="Y12" s="3"/>
      <c r="Z12" s="3"/>
      <c r="AA12" s="3"/>
    </row>
    <row r="13" spans="1:27" ht="15.75" x14ac:dyDescent="0.25">
      <c r="A13" s="106"/>
      <c r="B13" s="107"/>
      <c r="C13" s="108"/>
      <c r="D13" s="107"/>
      <c r="E13" s="107"/>
      <c r="F13" s="108"/>
      <c r="G13" s="107"/>
      <c r="H13" s="107"/>
      <c r="I13" s="108"/>
      <c r="J13" s="107"/>
      <c r="K13" s="6"/>
      <c r="L13" s="1"/>
      <c r="M13" s="1"/>
      <c r="N13" s="1"/>
      <c r="O13" s="1"/>
      <c r="P13" s="1"/>
      <c r="Q13" s="1"/>
      <c r="R13" s="1"/>
      <c r="S13" s="1"/>
      <c r="T13" s="3"/>
      <c r="U13" s="3"/>
      <c r="V13" s="3"/>
      <c r="W13" s="3"/>
      <c r="X13" s="3"/>
      <c r="Y13" s="3"/>
      <c r="Z13" s="3"/>
      <c r="AA13" s="3"/>
    </row>
    <row r="14" spans="1:27" ht="15.75" x14ac:dyDescent="0.25">
      <c r="A14" s="106"/>
      <c r="B14" s="107"/>
      <c r="C14" s="108"/>
      <c r="D14" s="107"/>
      <c r="E14" s="107"/>
      <c r="F14" s="108"/>
      <c r="G14" s="107"/>
      <c r="H14" s="107"/>
      <c r="I14" s="108"/>
      <c r="J14" s="107"/>
      <c r="K14" s="6"/>
      <c r="L14" s="1"/>
      <c r="M14" s="1"/>
      <c r="N14" s="1"/>
      <c r="O14" s="1"/>
      <c r="P14" s="1"/>
      <c r="Q14" s="1"/>
      <c r="R14" s="1"/>
      <c r="S14" s="1"/>
      <c r="T14" s="3"/>
      <c r="U14" s="3"/>
      <c r="V14" s="3"/>
      <c r="W14" s="3"/>
      <c r="X14" s="3"/>
      <c r="Y14" s="3"/>
      <c r="Z14" s="3"/>
      <c r="AA14" s="3"/>
    </row>
    <row r="15" spans="1:27" ht="16.5" thickBot="1" x14ac:dyDescent="0.3">
      <c r="A15" s="109"/>
      <c r="B15" s="110"/>
      <c r="C15" s="111"/>
      <c r="D15" s="110"/>
      <c r="E15" s="110"/>
      <c r="F15" s="111"/>
      <c r="G15" s="110"/>
      <c r="H15" s="110"/>
      <c r="I15" s="111"/>
      <c r="J15" s="110"/>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12" t="s">
        <v>28</v>
      </c>
      <c r="B17" s="112"/>
      <c r="C17" s="112"/>
      <c r="D17" s="112"/>
      <c r="E17" s="112"/>
      <c r="F17" s="112"/>
      <c r="G17" s="112"/>
      <c r="H17" s="112"/>
      <c r="I17" s="112"/>
      <c r="J17" s="112"/>
      <c r="K17" s="112"/>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13" t="s">
        <v>16</v>
      </c>
      <c r="B19" s="114"/>
      <c r="C19" s="105" t="s">
        <v>24</v>
      </c>
      <c r="D19" s="115"/>
      <c r="E19" s="114"/>
      <c r="F19" s="105" t="s">
        <v>29</v>
      </c>
      <c r="G19" s="115"/>
      <c r="H19" s="114"/>
      <c r="I19" s="105" t="s">
        <v>26</v>
      </c>
      <c r="J19" s="116"/>
      <c r="K19" s="9"/>
      <c r="L19" s="1"/>
      <c r="M19" s="1"/>
      <c r="N19" s="1"/>
      <c r="O19" s="1"/>
      <c r="P19" s="1"/>
      <c r="Q19" s="1"/>
      <c r="R19" s="1"/>
      <c r="S19" s="1"/>
      <c r="T19" s="3"/>
      <c r="U19" s="3"/>
      <c r="V19" s="3"/>
      <c r="W19" s="3"/>
      <c r="X19" s="3"/>
      <c r="Y19" s="3"/>
      <c r="Z19" s="3"/>
      <c r="AA19" s="3"/>
    </row>
    <row r="20" spans="1:27" ht="15.75" x14ac:dyDescent="0.25">
      <c r="A20" s="117"/>
      <c r="B20" s="118"/>
      <c r="C20" s="119"/>
      <c r="D20" s="120"/>
      <c r="E20" s="118"/>
      <c r="F20" s="119"/>
      <c r="G20" s="120"/>
      <c r="H20" s="118"/>
      <c r="I20" s="119"/>
      <c r="J20" s="121"/>
      <c r="K20" s="9"/>
      <c r="L20" s="1"/>
      <c r="M20" s="1"/>
      <c r="N20" s="1"/>
      <c r="O20" s="1"/>
      <c r="P20" s="1"/>
      <c r="Q20" s="1"/>
      <c r="R20" s="1"/>
      <c r="S20" s="1"/>
      <c r="T20" s="3"/>
      <c r="U20" s="3"/>
      <c r="V20" s="3"/>
      <c r="W20" s="3"/>
      <c r="X20" s="3"/>
      <c r="Y20" s="3"/>
      <c r="Z20" s="3"/>
      <c r="AA20" s="3"/>
    </row>
    <row r="21" spans="1:27" ht="15.75" x14ac:dyDescent="0.25">
      <c r="A21" s="117"/>
      <c r="B21" s="118"/>
      <c r="C21" s="119"/>
      <c r="D21" s="120"/>
      <c r="E21" s="118"/>
      <c r="F21" s="119"/>
      <c r="G21" s="120"/>
      <c r="H21" s="118"/>
      <c r="I21" s="119"/>
      <c r="J21" s="121"/>
      <c r="K21" s="9"/>
      <c r="L21" s="1"/>
      <c r="M21" s="1"/>
      <c r="N21" s="1"/>
      <c r="O21" s="1"/>
      <c r="P21" s="1"/>
      <c r="Q21" s="1"/>
      <c r="R21" s="1"/>
      <c r="S21" s="1"/>
      <c r="T21" s="3"/>
      <c r="U21" s="3"/>
      <c r="V21" s="3"/>
      <c r="W21" s="3"/>
      <c r="X21" s="3"/>
      <c r="Y21" s="3"/>
      <c r="Z21" s="3"/>
      <c r="AA21" s="3"/>
    </row>
    <row r="22" spans="1:27" ht="15.75" x14ac:dyDescent="0.25">
      <c r="A22" s="117"/>
      <c r="B22" s="118"/>
      <c r="C22" s="119"/>
      <c r="D22" s="120"/>
      <c r="E22" s="118"/>
      <c r="F22" s="119"/>
      <c r="G22" s="120"/>
      <c r="H22" s="118"/>
      <c r="I22" s="119"/>
      <c r="J22" s="121"/>
      <c r="K22" s="9"/>
      <c r="L22" s="1"/>
      <c r="M22" s="1"/>
      <c r="N22" s="1"/>
      <c r="O22" s="1"/>
      <c r="P22" s="1"/>
      <c r="Q22" s="1"/>
      <c r="R22" s="1"/>
      <c r="S22" s="1"/>
      <c r="T22" s="3"/>
      <c r="U22" s="3"/>
      <c r="V22" s="3"/>
      <c r="W22" s="3"/>
      <c r="X22" s="3"/>
      <c r="Y22" s="3"/>
      <c r="Z22" s="3"/>
      <c r="AA22" s="3"/>
    </row>
    <row r="23" spans="1:27" ht="15.75" x14ac:dyDescent="0.25">
      <c r="A23" s="117"/>
      <c r="B23" s="118"/>
      <c r="C23" s="119"/>
      <c r="D23" s="120"/>
      <c r="E23" s="118"/>
      <c r="F23" s="119"/>
      <c r="G23" s="120"/>
      <c r="H23" s="118"/>
      <c r="I23" s="119"/>
      <c r="J23" s="121"/>
      <c r="K23" s="9"/>
      <c r="L23" s="1"/>
      <c r="M23" s="1"/>
      <c r="N23" s="1"/>
      <c r="O23" s="1"/>
      <c r="P23" s="1"/>
      <c r="Q23" s="1"/>
      <c r="R23" s="1"/>
      <c r="S23" s="1"/>
      <c r="T23" s="3"/>
      <c r="U23" s="3"/>
      <c r="V23" s="3"/>
      <c r="W23" s="3"/>
      <c r="X23" s="3"/>
      <c r="Y23" s="3"/>
      <c r="Z23" s="3"/>
      <c r="AA23" s="3"/>
    </row>
    <row r="24" spans="1:27" ht="15.75" x14ac:dyDescent="0.25">
      <c r="A24" s="117"/>
      <c r="B24" s="118"/>
      <c r="C24" s="119"/>
      <c r="D24" s="120"/>
      <c r="E24" s="118"/>
      <c r="F24" s="119"/>
      <c r="G24" s="120"/>
      <c r="H24" s="118"/>
      <c r="I24" s="119"/>
      <c r="J24" s="121"/>
      <c r="K24" s="9"/>
      <c r="L24" s="1"/>
      <c r="M24" s="1"/>
      <c r="N24" s="1"/>
      <c r="O24" s="1"/>
      <c r="P24" s="1"/>
      <c r="Q24" s="1"/>
      <c r="R24" s="1"/>
      <c r="S24" s="1"/>
      <c r="T24" s="3"/>
      <c r="U24" s="3"/>
      <c r="V24" s="3"/>
      <c r="W24" s="3"/>
      <c r="X24" s="3"/>
      <c r="Y24" s="3"/>
      <c r="Z24" s="3"/>
      <c r="AA24" s="3"/>
    </row>
    <row r="25" spans="1:27" ht="15.75" x14ac:dyDescent="0.25">
      <c r="A25" s="117"/>
      <c r="B25" s="118"/>
      <c r="C25" s="119"/>
      <c r="D25" s="120"/>
      <c r="E25" s="118"/>
      <c r="F25" s="119"/>
      <c r="G25" s="120"/>
      <c r="H25" s="118"/>
      <c r="I25" s="119"/>
      <c r="J25" s="121"/>
      <c r="K25" s="9"/>
      <c r="L25" s="1"/>
      <c r="M25" s="1"/>
      <c r="N25" s="1"/>
      <c r="O25" s="1"/>
      <c r="P25" s="1"/>
      <c r="Q25" s="1"/>
      <c r="R25" s="1"/>
      <c r="S25" s="1"/>
      <c r="T25" s="3"/>
      <c r="U25" s="3"/>
      <c r="V25" s="3"/>
      <c r="W25" s="3"/>
      <c r="X25" s="3"/>
      <c r="Y25" s="3"/>
      <c r="Z25" s="3"/>
      <c r="AA25" s="3"/>
    </row>
    <row r="26" spans="1:27" ht="15.75" x14ac:dyDescent="0.25">
      <c r="A26" s="117"/>
      <c r="B26" s="118"/>
      <c r="C26" s="119"/>
      <c r="D26" s="120"/>
      <c r="E26" s="118"/>
      <c r="F26" s="119"/>
      <c r="G26" s="120"/>
      <c r="H26" s="118"/>
      <c r="I26" s="119"/>
      <c r="J26" s="121"/>
      <c r="K26" s="9"/>
      <c r="L26" s="1"/>
      <c r="M26" s="1"/>
      <c r="N26" s="1"/>
      <c r="O26" s="1"/>
      <c r="P26" s="1"/>
      <c r="Q26" s="1"/>
      <c r="R26" s="1"/>
      <c r="S26" s="1"/>
      <c r="T26" s="3"/>
      <c r="U26" s="3"/>
      <c r="V26" s="3"/>
      <c r="W26" s="3"/>
      <c r="X26" s="3"/>
      <c r="Y26" s="3"/>
      <c r="Z26" s="3"/>
      <c r="AA26" s="3"/>
    </row>
    <row r="27" spans="1:27" ht="15.75" x14ac:dyDescent="0.25">
      <c r="A27" s="117"/>
      <c r="B27" s="118"/>
      <c r="C27" s="119"/>
      <c r="D27" s="120"/>
      <c r="E27" s="118"/>
      <c r="F27" s="119"/>
      <c r="G27" s="120"/>
      <c r="H27" s="118"/>
      <c r="I27" s="119"/>
      <c r="J27" s="121"/>
      <c r="K27" s="9"/>
      <c r="L27" s="1"/>
      <c r="M27" s="1"/>
      <c r="N27" s="1"/>
      <c r="O27" s="1"/>
      <c r="P27" s="1"/>
      <c r="Q27" s="1"/>
      <c r="R27" s="1"/>
      <c r="S27" s="1"/>
      <c r="T27" s="3"/>
      <c r="U27" s="3"/>
      <c r="V27" s="3"/>
      <c r="W27" s="3"/>
      <c r="X27" s="3"/>
      <c r="Y27" s="3"/>
      <c r="Z27" s="3"/>
      <c r="AA27" s="3"/>
    </row>
    <row r="28" spans="1:27" ht="15.75" x14ac:dyDescent="0.25">
      <c r="A28" s="117"/>
      <c r="B28" s="118"/>
      <c r="C28" s="119"/>
      <c r="D28" s="120"/>
      <c r="E28" s="118"/>
      <c r="F28" s="119"/>
      <c r="G28" s="120"/>
      <c r="H28" s="118"/>
      <c r="I28" s="119"/>
      <c r="J28" s="121"/>
      <c r="K28" s="9"/>
      <c r="L28" s="1"/>
      <c r="M28" s="1"/>
      <c r="N28" s="1"/>
      <c r="O28" s="1"/>
      <c r="P28" s="1"/>
      <c r="Q28" s="1"/>
      <c r="R28" s="1"/>
      <c r="S28" s="1"/>
      <c r="T28" s="3"/>
      <c r="U28" s="3"/>
      <c r="V28" s="3"/>
      <c r="W28" s="3"/>
      <c r="X28" s="3"/>
      <c r="Y28" s="3"/>
      <c r="Z28" s="3"/>
      <c r="AA28" s="3"/>
    </row>
    <row r="29" spans="1:27" ht="15.75" x14ac:dyDescent="0.25">
      <c r="A29" s="117"/>
      <c r="B29" s="118"/>
      <c r="C29" s="119"/>
      <c r="D29" s="120"/>
      <c r="E29" s="118"/>
      <c r="F29" s="119"/>
      <c r="G29" s="120"/>
      <c r="H29" s="118"/>
      <c r="I29" s="119"/>
      <c r="J29" s="121"/>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22"/>
      <c r="B31" s="122"/>
      <c r="C31" s="122"/>
      <c r="D31" s="122"/>
      <c r="E31" s="122"/>
      <c r="F31" s="122"/>
      <c r="G31" s="122"/>
      <c r="H31" s="122"/>
      <c r="I31" s="122"/>
      <c r="J31" s="122"/>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7" t="s">
        <v>59</v>
      </c>
      <c r="B33" s="26"/>
      <c r="C33" s="26"/>
      <c r="D33" s="26"/>
      <c r="E33" s="26"/>
      <c r="F33" s="26"/>
      <c r="G33" s="26"/>
      <c r="H33" s="26"/>
      <c r="I33" s="26"/>
      <c r="J33" s="26"/>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15</v>
      </c>
      <c r="B35" s="115" t="s">
        <v>30</v>
      </c>
      <c r="C35" s="115"/>
      <c r="D35" s="115"/>
      <c r="E35" s="115"/>
      <c r="F35" s="115"/>
      <c r="G35" s="114"/>
      <c r="H35" s="115" t="s">
        <v>60</v>
      </c>
      <c r="I35" s="115"/>
      <c r="J35" s="116"/>
      <c r="K35" s="1"/>
      <c r="L35" s="1"/>
      <c r="M35" s="1"/>
      <c r="N35" s="1"/>
      <c r="O35" s="1"/>
      <c r="P35" s="1"/>
      <c r="Q35" s="1"/>
      <c r="R35" s="1"/>
      <c r="S35" s="1"/>
      <c r="T35" s="3"/>
      <c r="U35" s="3"/>
      <c r="V35" s="3"/>
      <c r="W35" s="3"/>
      <c r="X35" s="3"/>
      <c r="Y35" s="3"/>
      <c r="Z35" s="3"/>
      <c r="AA35" s="3"/>
    </row>
    <row r="36" spans="1:27" ht="15.75" x14ac:dyDescent="0.25">
      <c r="A36" s="24">
        <v>1</v>
      </c>
      <c r="B36" s="123" t="s">
        <v>31</v>
      </c>
      <c r="C36" s="124"/>
      <c r="D36" s="124"/>
      <c r="E36" s="124"/>
      <c r="F36" s="124"/>
      <c r="G36" s="125"/>
      <c r="H36" s="126"/>
      <c r="I36" s="120"/>
      <c r="J36" s="121"/>
      <c r="K36" s="1"/>
      <c r="L36" s="1"/>
      <c r="M36" s="1"/>
      <c r="N36" s="1"/>
      <c r="O36" s="1"/>
      <c r="P36" s="1"/>
      <c r="Q36" s="1"/>
      <c r="R36" s="1"/>
      <c r="S36" s="1"/>
      <c r="T36" s="3"/>
      <c r="U36" s="3"/>
      <c r="V36" s="3"/>
      <c r="W36" s="3"/>
      <c r="X36" s="3"/>
      <c r="Y36" s="3"/>
      <c r="Z36" s="3"/>
      <c r="AA36" s="3"/>
    </row>
    <row r="37" spans="1:27" ht="15.75" x14ac:dyDescent="0.25">
      <c r="A37" s="24">
        <v>2</v>
      </c>
      <c r="B37" s="123" t="s">
        <v>32</v>
      </c>
      <c r="C37" s="124"/>
      <c r="D37" s="124"/>
      <c r="E37" s="124"/>
      <c r="F37" s="124"/>
      <c r="G37" s="125"/>
      <c r="H37" s="126" t="s">
        <v>53</v>
      </c>
      <c r="I37" s="120"/>
      <c r="J37" s="121"/>
      <c r="K37" s="1"/>
      <c r="L37" s="1"/>
      <c r="M37" s="1"/>
      <c r="N37" s="1"/>
      <c r="O37" s="1"/>
      <c r="P37" s="1"/>
      <c r="Q37" s="1"/>
      <c r="R37" s="1"/>
      <c r="S37" s="1"/>
      <c r="T37" s="3"/>
      <c r="U37" s="3"/>
      <c r="V37" s="3"/>
      <c r="W37" s="3"/>
      <c r="X37" s="3"/>
      <c r="Y37" s="3"/>
      <c r="Z37" s="3"/>
      <c r="AA37" s="3"/>
    </row>
    <row r="38" spans="1:27" ht="51.75" customHeight="1" x14ac:dyDescent="0.25">
      <c r="A38" s="24">
        <v>3</v>
      </c>
      <c r="B38" s="123" t="s">
        <v>33</v>
      </c>
      <c r="C38" s="124"/>
      <c r="D38" s="124"/>
      <c r="E38" s="124"/>
      <c r="F38" s="124"/>
      <c r="G38" s="125"/>
      <c r="H38" s="119"/>
      <c r="I38" s="126"/>
      <c r="J38" s="133"/>
      <c r="K38" s="1"/>
      <c r="L38" s="1"/>
      <c r="M38" s="1"/>
      <c r="N38" s="1"/>
      <c r="O38" s="1"/>
      <c r="P38" s="1"/>
      <c r="Q38" s="1"/>
      <c r="R38" s="1"/>
      <c r="S38" s="1"/>
      <c r="T38" s="3"/>
      <c r="U38" s="3"/>
      <c r="V38" s="3"/>
      <c r="W38" s="3"/>
      <c r="X38" s="3"/>
      <c r="Y38" s="3"/>
      <c r="Z38" s="3"/>
      <c r="AA38" s="3"/>
    </row>
    <row r="39" spans="1:27" ht="32.25" customHeight="1" x14ac:dyDescent="0.25">
      <c r="A39" s="24">
        <v>4</v>
      </c>
      <c r="B39" s="123" t="s">
        <v>34</v>
      </c>
      <c r="C39" s="124"/>
      <c r="D39" s="124"/>
      <c r="E39" s="124"/>
      <c r="F39" s="124"/>
      <c r="G39" s="125"/>
      <c r="H39" s="126" t="s">
        <v>54</v>
      </c>
      <c r="I39" s="120"/>
      <c r="J39" s="121"/>
      <c r="K39" s="1"/>
      <c r="L39" s="1"/>
      <c r="M39" s="1"/>
      <c r="N39" s="1"/>
      <c r="O39" s="1"/>
      <c r="P39" s="1"/>
      <c r="Q39" s="1"/>
      <c r="R39" s="1"/>
      <c r="S39" s="1"/>
      <c r="T39" s="3"/>
      <c r="U39" s="3"/>
      <c r="V39" s="3"/>
      <c r="W39" s="3"/>
      <c r="X39" s="3"/>
      <c r="Y39" s="3"/>
      <c r="Z39" s="3"/>
      <c r="AA39" s="3"/>
    </row>
    <row r="40" spans="1:27" ht="15.75" x14ac:dyDescent="0.25">
      <c r="A40" s="25">
        <v>5</v>
      </c>
      <c r="B40" s="127" t="s">
        <v>38</v>
      </c>
      <c r="C40" s="128"/>
      <c r="D40" s="128"/>
      <c r="E40" s="128"/>
      <c r="F40" s="128"/>
      <c r="G40" s="129"/>
      <c r="H40" s="126" t="s">
        <v>53</v>
      </c>
      <c r="I40" s="120"/>
      <c r="J40" s="121"/>
      <c r="K40" s="1"/>
      <c r="L40" s="1"/>
      <c r="M40" s="1"/>
      <c r="N40" s="1"/>
      <c r="O40" s="1"/>
      <c r="P40" s="1"/>
      <c r="Q40" s="1"/>
      <c r="R40" s="1"/>
      <c r="S40" s="1"/>
      <c r="T40" s="3"/>
      <c r="U40" s="3"/>
      <c r="V40" s="3"/>
      <c r="W40" s="3"/>
      <c r="X40" s="3"/>
      <c r="Y40" s="3"/>
      <c r="Z40" s="3"/>
      <c r="AA40" s="3"/>
    </row>
    <row r="41" spans="1:27" ht="38.25" customHeight="1" x14ac:dyDescent="0.25">
      <c r="A41" s="11" t="s">
        <v>65</v>
      </c>
      <c r="B41" s="130" t="s">
        <v>194</v>
      </c>
      <c r="C41" s="131"/>
      <c r="D41" s="131"/>
      <c r="E41" s="131"/>
      <c r="F41" s="131"/>
      <c r="G41" s="132"/>
      <c r="H41" s="126" t="s">
        <v>54</v>
      </c>
      <c r="I41" s="120"/>
      <c r="J41" s="121"/>
      <c r="K41" s="1"/>
      <c r="L41" s="1"/>
      <c r="M41" s="1"/>
      <c r="N41" s="1"/>
      <c r="O41" s="1"/>
      <c r="P41" s="1"/>
      <c r="Q41" s="1"/>
      <c r="R41" s="1"/>
      <c r="S41" s="1"/>
      <c r="T41" s="3"/>
      <c r="U41" s="3"/>
      <c r="V41" s="3"/>
      <c r="W41" s="3"/>
      <c r="X41" s="3"/>
      <c r="Y41" s="3"/>
      <c r="Z41" s="3"/>
      <c r="AA41" s="3"/>
    </row>
    <row r="42" spans="1:27" ht="29.25" customHeight="1" x14ac:dyDescent="0.25">
      <c r="A42" s="11" t="s">
        <v>196</v>
      </c>
      <c r="B42" s="130" t="s">
        <v>195</v>
      </c>
      <c r="C42" s="131"/>
      <c r="D42" s="131"/>
      <c r="E42" s="131"/>
      <c r="F42" s="131"/>
      <c r="G42" s="132"/>
      <c r="H42" s="126" t="s">
        <v>54</v>
      </c>
      <c r="I42" s="120"/>
      <c r="J42" s="121"/>
      <c r="K42" s="1"/>
      <c r="L42" s="1"/>
      <c r="M42" s="1"/>
      <c r="N42" s="1"/>
      <c r="O42" s="1"/>
      <c r="P42" s="1"/>
      <c r="Q42" s="1"/>
      <c r="R42" s="1"/>
      <c r="S42" s="1"/>
      <c r="T42" s="3"/>
      <c r="U42" s="3"/>
      <c r="V42" s="3"/>
      <c r="W42" s="3"/>
      <c r="X42" s="3"/>
      <c r="Y42" s="3"/>
      <c r="Z42" s="3"/>
      <c r="AA42" s="3"/>
    </row>
    <row r="43" spans="1:27" ht="36.75" customHeight="1" x14ac:dyDescent="0.25">
      <c r="A43" s="11" t="s">
        <v>67</v>
      </c>
      <c r="B43" s="130" t="s">
        <v>197</v>
      </c>
      <c r="C43" s="131"/>
      <c r="D43" s="131"/>
      <c r="E43" s="131"/>
      <c r="F43" s="131"/>
      <c r="G43" s="132"/>
      <c r="H43" s="126" t="s">
        <v>54</v>
      </c>
      <c r="I43" s="120"/>
      <c r="J43" s="121"/>
      <c r="K43" s="1"/>
      <c r="L43" s="1"/>
      <c r="M43" s="1"/>
      <c r="N43" s="1"/>
      <c r="O43" s="1"/>
      <c r="P43" s="1"/>
      <c r="Q43" s="1"/>
      <c r="R43" s="1"/>
      <c r="S43" s="1"/>
      <c r="T43" s="3"/>
      <c r="U43" s="3"/>
      <c r="V43" s="3"/>
      <c r="W43" s="3"/>
      <c r="X43" s="3"/>
      <c r="Y43" s="3"/>
      <c r="Z43" s="3"/>
      <c r="AA43" s="3"/>
    </row>
    <row r="44" spans="1:27" ht="15.75" x14ac:dyDescent="0.25">
      <c r="A44" s="11">
        <v>9</v>
      </c>
      <c r="B44" s="130" t="s">
        <v>223</v>
      </c>
      <c r="C44" s="131"/>
      <c r="D44" s="131"/>
      <c r="E44" s="131"/>
      <c r="F44" s="131"/>
      <c r="G44" s="132"/>
      <c r="H44" s="126" t="s">
        <v>53</v>
      </c>
      <c r="I44" s="120"/>
      <c r="J44" s="121"/>
      <c r="K44" s="1"/>
      <c r="L44" s="1"/>
      <c r="M44" s="1"/>
      <c r="N44" s="1"/>
      <c r="O44" s="1"/>
      <c r="P44" s="1"/>
      <c r="Q44" s="1"/>
      <c r="R44" s="1"/>
      <c r="S44" s="1"/>
      <c r="T44" s="3"/>
      <c r="U44" s="3"/>
      <c r="V44" s="3"/>
      <c r="W44" s="3"/>
      <c r="X44" s="3"/>
      <c r="Y44" s="3"/>
      <c r="Z44" s="3"/>
      <c r="AA44" s="3"/>
    </row>
    <row r="45" spans="1:27" ht="15.75" x14ac:dyDescent="0.25">
      <c r="A45" s="11">
        <v>10</v>
      </c>
      <c r="B45" s="130" t="s">
        <v>224</v>
      </c>
      <c r="C45" s="131"/>
      <c r="D45" s="131"/>
      <c r="E45" s="131"/>
      <c r="F45" s="131"/>
      <c r="G45" s="132"/>
      <c r="H45" s="126" t="s">
        <v>54</v>
      </c>
      <c r="I45" s="120"/>
      <c r="J45" s="121"/>
      <c r="K45" s="1"/>
      <c r="L45" s="1"/>
      <c r="M45" s="1"/>
      <c r="N45" s="1"/>
      <c r="O45" s="1"/>
      <c r="P45" s="1"/>
      <c r="Q45" s="1"/>
      <c r="R45" s="1"/>
      <c r="S45" s="1"/>
      <c r="T45" s="3"/>
      <c r="U45" s="3"/>
      <c r="V45" s="3"/>
      <c r="W45" s="3"/>
      <c r="X45" s="3"/>
      <c r="Y45" s="3"/>
      <c r="Z45" s="3"/>
      <c r="AA45" s="3"/>
    </row>
    <row r="46" spans="1:27" ht="16.5" thickBot="1" x14ac:dyDescent="0.3">
      <c r="A46" s="12"/>
      <c r="B46" s="134"/>
      <c r="C46" s="135"/>
      <c r="D46" s="135"/>
      <c r="E46" s="135"/>
      <c r="F46" s="135"/>
      <c r="G46" s="136"/>
      <c r="H46" s="137"/>
      <c r="I46" s="138"/>
      <c r="J46" s="139"/>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40" t="s">
        <v>35</v>
      </c>
      <c r="B48" s="140"/>
      <c r="C48" s="140"/>
      <c r="D48" s="140"/>
      <c r="E48" s="140"/>
      <c r="F48" s="140"/>
      <c r="G48" s="140"/>
      <c r="H48" s="140"/>
      <c r="I48" s="140"/>
      <c r="J48" s="140"/>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41" t="s">
        <v>36</v>
      </c>
      <c r="B51" s="141"/>
      <c r="C51" s="141"/>
      <c r="D51" s="141"/>
      <c r="E51" s="142" t="s">
        <v>222</v>
      </c>
      <c r="F51" s="143"/>
      <c r="G51" s="143"/>
      <c r="H51" s="143"/>
      <c r="I51" s="143"/>
      <c r="J51" s="143"/>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44" t="s">
        <v>37</v>
      </c>
      <c r="B53" s="144"/>
      <c r="C53" s="144"/>
      <c r="D53" s="144"/>
      <c r="E53" s="142" t="s">
        <v>219</v>
      </c>
      <c r="F53" s="143"/>
      <c r="G53" s="143"/>
      <c r="H53" s="143"/>
      <c r="I53" s="143"/>
      <c r="J53" s="143"/>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3FDA4-0698-4343-B0B5-6EA138670496}">
  <dimension ref="A1"/>
  <sheetViews>
    <sheetView workbookViewId="0"/>
  </sheetViews>
  <sheetFormatPr defaultRowHeight="15" x14ac:dyDescent="0.25"/>
  <sheetData/>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2"/>
  <sheetViews>
    <sheetView zoomScale="84" zoomScaleNormal="84" workbookViewId="0">
      <selection activeCell="Q30" sqref="Q30"/>
    </sheetView>
  </sheetViews>
  <sheetFormatPr defaultColWidth="9.140625" defaultRowHeight="15.75" x14ac:dyDescent="0.25"/>
  <cols>
    <col min="1" max="1" width="3.28515625" style="14" customWidth="1"/>
    <col min="2" max="16384" width="9.140625" style="14"/>
  </cols>
  <sheetData>
    <row r="1" spans="1:15" ht="18.75" x14ac:dyDescent="0.3">
      <c r="A1" s="149" t="s">
        <v>55</v>
      </c>
      <c r="B1" s="149"/>
      <c r="C1" s="149"/>
      <c r="D1" s="149"/>
      <c r="E1" s="149"/>
      <c r="F1" s="149"/>
      <c r="G1" s="149"/>
      <c r="H1" s="149"/>
      <c r="I1" s="149"/>
      <c r="J1" s="149"/>
      <c r="K1" s="149"/>
      <c r="L1" s="149"/>
      <c r="M1" s="149"/>
      <c r="N1" s="149"/>
      <c r="O1" s="149"/>
    </row>
    <row r="2" spans="1:15" x14ac:dyDescent="0.25">
      <c r="A2" s="29" t="s">
        <v>58</v>
      </c>
      <c r="B2" s="150" t="s">
        <v>187</v>
      </c>
      <c r="C2" s="146"/>
      <c r="D2" s="146"/>
      <c r="E2" s="146"/>
      <c r="F2" s="146"/>
      <c r="G2" s="146"/>
      <c r="H2" s="146"/>
      <c r="I2" s="146"/>
      <c r="J2" s="146"/>
      <c r="K2" s="146"/>
      <c r="L2" s="146"/>
      <c r="M2" s="146"/>
      <c r="N2" s="146"/>
      <c r="O2" s="146"/>
    </row>
    <row r="3" spans="1:15" x14ac:dyDescent="0.25">
      <c r="A3" s="29"/>
      <c r="B3" s="146"/>
      <c r="C3" s="146"/>
      <c r="D3" s="146"/>
      <c r="E3" s="146"/>
      <c r="F3" s="146"/>
      <c r="G3" s="146"/>
      <c r="H3" s="146"/>
      <c r="I3" s="146"/>
      <c r="J3" s="146"/>
      <c r="K3" s="146"/>
      <c r="L3" s="146"/>
      <c r="M3" s="146"/>
      <c r="N3" s="146"/>
      <c r="O3" s="146"/>
    </row>
    <row r="4" spans="1:15" x14ac:dyDescent="0.25">
      <c r="A4" s="29"/>
      <c r="B4" s="146"/>
      <c r="C4" s="146"/>
      <c r="D4" s="146"/>
      <c r="E4" s="146"/>
      <c r="F4" s="146"/>
      <c r="G4" s="146"/>
      <c r="H4" s="146"/>
      <c r="I4" s="146"/>
      <c r="J4" s="146"/>
      <c r="K4" s="146"/>
      <c r="L4" s="146"/>
      <c r="M4" s="146"/>
      <c r="N4" s="146"/>
      <c r="O4" s="146"/>
    </row>
    <row r="5" spans="1:15" x14ac:dyDescent="0.25">
      <c r="A5" s="29"/>
      <c r="B5" s="146"/>
      <c r="C5" s="146"/>
      <c r="D5" s="146"/>
      <c r="E5" s="146"/>
      <c r="F5" s="146"/>
      <c r="G5" s="146"/>
      <c r="H5" s="146"/>
      <c r="I5" s="146"/>
      <c r="J5" s="146"/>
      <c r="K5" s="146"/>
      <c r="L5" s="146"/>
      <c r="M5" s="146"/>
      <c r="N5" s="146"/>
      <c r="O5" s="146"/>
    </row>
    <row r="6" spans="1:15" x14ac:dyDescent="0.25">
      <c r="A6" s="29"/>
      <c r="B6" s="146"/>
      <c r="C6" s="146"/>
      <c r="D6" s="146"/>
      <c r="E6" s="146"/>
      <c r="F6" s="146"/>
      <c r="G6" s="146"/>
      <c r="H6" s="146"/>
      <c r="I6" s="146"/>
      <c r="J6" s="146"/>
      <c r="K6" s="146"/>
      <c r="L6" s="146"/>
      <c r="M6" s="146"/>
      <c r="N6" s="146"/>
      <c r="O6" s="146"/>
    </row>
    <row r="7" spans="1:15" x14ac:dyDescent="0.25">
      <c r="A7" s="29"/>
      <c r="B7" s="146"/>
      <c r="C7" s="146"/>
      <c r="D7" s="146"/>
      <c r="E7" s="146"/>
      <c r="F7" s="146"/>
      <c r="G7" s="146"/>
      <c r="H7" s="146"/>
      <c r="I7" s="146"/>
      <c r="J7" s="146"/>
      <c r="K7" s="146"/>
      <c r="L7" s="146"/>
      <c r="M7" s="146"/>
      <c r="N7" s="146"/>
      <c r="O7" s="146"/>
    </row>
    <row r="8" spans="1:15" x14ac:dyDescent="0.25">
      <c r="A8" s="29"/>
      <c r="B8" s="146"/>
      <c r="C8" s="146"/>
      <c r="D8" s="146"/>
      <c r="E8" s="146"/>
      <c r="F8" s="146"/>
      <c r="G8" s="146"/>
      <c r="H8" s="146"/>
      <c r="I8" s="146"/>
      <c r="J8" s="146"/>
      <c r="K8" s="146"/>
      <c r="L8" s="146"/>
      <c r="M8" s="146"/>
      <c r="N8" s="146"/>
      <c r="O8" s="146"/>
    </row>
    <row r="9" spans="1:15" x14ac:dyDescent="0.25">
      <c r="A9" s="29"/>
      <c r="B9" s="146"/>
      <c r="C9" s="146"/>
      <c r="D9" s="146"/>
      <c r="E9" s="146"/>
      <c r="F9" s="146"/>
      <c r="G9" s="146"/>
      <c r="H9" s="146"/>
      <c r="I9" s="146"/>
      <c r="J9" s="146"/>
      <c r="K9" s="146"/>
      <c r="L9" s="146"/>
      <c r="M9" s="146"/>
      <c r="N9" s="146"/>
      <c r="O9" s="146"/>
    </row>
    <row r="10" spans="1:15" ht="15.95" customHeight="1" x14ac:dyDescent="0.25">
      <c r="A10" s="29" t="s">
        <v>61</v>
      </c>
      <c r="B10" s="146" t="s">
        <v>86</v>
      </c>
      <c r="C10" s="146"/>
      <c r="D10" s="146"/>
      <c r="E10" s="146"/>
      <c r="F10" s="146"/>
      <c r="G10" s="146"/>
      <c r="H10" s="146"/>
      <c r="I10" s="146"/>
      <c r="J10" s="146"/>
      <c r="K10" s="146"/>
      <c r="L10" s="146"/>
      <c r="M10" s="146"/>
      <c r="N10" s="146"/>
      <c r="O10" s="146"/>
    </row>
    <row r="11" spans="1:15" x14ac:dyDescent="0.25">
      <c r="A11" s="29"/>
      <c r="B11" s="146"/>
      <c r="C11" s="146"/>
      <c r="D11" s="146"/>
      <c r="E11" s="146"/>
      <c r="F11" s="146"/>
      <c r="G11" s="146"/>
      <c r="H11" s="146"/>
      <c r="I11" s="146"/>
      <c r="J11" s="146"/>
      <c r="K11" s="146"/>
      <c r="L11" s="146"/>
      <c r="M11" s="146"/>
      <c r="N11" s="146"/>
      <c r="O11" s="146"/>
    </row>
    <row r="12" spans="1:15" x14ac:dyDescent="0.25">
      <c r="A12" s="29"/>
      <c r="B12" s="146"/>
      <c r="C12" s="146"/>
      <c r="D12" s="146"/>
      <c r="E12" s="146"/>
      <c r="F12" s="146"/>
      <c r="G12" s="146"/>
      <c r="H12" s="146"/>
      <c r="I12" s="146"/>
      <c r="J12" s="146"/>
      <c r="K12" s="146"/>
      <c r="L12" s="146"/>
      <c r="M12" s="146"/>
      <c r="N12" s="146"/>
      <c r="O12" s="146"/>
    </row>
    <row r="13" spans="1:15" ht="15.95" customHeight="1" x14ac:dyDescent="0.25">
      <c r="A13" s="29" t="s">
        <v>62</v>
      </c>
      <c r="B13" s="146" t="s">
        <v>56</v>
      </c>
      <c r="C13" s="146"/>
      <c r="D13" s="146"/>
      <c r="E13" s="146"/>
      <c r="F13" s="146"/>
      <c r="G13" s="146"/>
      <c r="H13" s="146"/>
      <c r="I13" s="146"/>
      <c r="J13" s="146"/>
      <c r="K13" s="146"/>
      <c r="L13" s="146"/>
      <c r="M13" s="146"/>
      <c r="N13" s="146"/>
      <c r="O13" s="146"/>
    </row>
    <row r="14" spans="1:15" x14ac:dyDescent="0.25">
      <c r="A14" s="29"/>
      <c r="B14" s="146"/>
      <c r="C14" s="146"/>
      <c r="D14" s="146"/>
      <c r="E14" s="146"/>
      <c r="F14" s="146"/>
      <c r="G14" s="146"/>
      <c r="H14" s="146"/>
      <c r="I14" s="146"/>
      <c r="J14" s="146"/>
      <c r="K14" s="146"/>
      <c r="L14" s="146"/>
      <c r="M14" s="146"/>
      <c r="N14" s="146"/>
      <c r="O14" s="146"/>
    </row>
    <row r="15" spans="1:15" x14ac:dyDescent="0.25">
      <c r="A15" s="29"/>
      <c r="B15" s="146"/>
      <c r="C15" s="146"/>
      <c r="D15" s="146"/>
      <c r="E15" s="146"/>
      <c r="F15" s="146"/>
      <c r="G15" s="146"/>
      <c r="H15" s="146"/>
      <c r="I15" s="146"/>
      <c r="J15" s="146"/>
      <c r="K15" s="146"/>
      <c r="L15" s="146"/>
      <c r="M15" s="146"/>
      <c r="N15" s="146"/>
      <c r="O15" s="146"/>
    </row>
    <row r="16" spans="1:15" ht="15.95" customHeight="1" x14ac:dyDescent="0.25">
      <c r="A16" s="29" t="s">
        <v>63</v>
      </c>
      <c r="B16" s="146" t="s">
        <v>186</v>
      </c>
      <c r="C16" s="146"/>
      <c r="D16" s="146"/>
      <c r="E16" s="146"/>
      <c r="F16" s="146"/>
      <c r="G16" s="146"/>
      <c r="H16" s="146"/>
      <c r="I16" s="146"/>
      <c r="J16" s="146"/>
      <c r="K16" s="146"/>
      <c r="L16" s="146"/>
      <c r="M16" s="146"/>
      <c r="N16" s="146"/>
      <c r="O16" s="146"/>
    </row>
    <row r="17" spans="1:15" x14ac:dyDescent="0.25">
      <c r="A17" s="29"/>
      <c r="B17" s="146"/>
      <c r="C17" s="146"/>
      <c r="D17" s="146"/>
      <c r="E17" s="146"/>
      <c r="F17" s="146"/>
      <c r="G17" s="146"/>
      <c r="H17" s="146"/>
      <c r="I17" s="146"/>
      <c r="J17" s="146"/>
      <c r="K17" s="146"/>
      <c r="L17" s="146"/>
      <c r="M17" s="146"/>
      <c r="N17" s="146"/>
      <c r="O17" s="146"/>
    </row>
    <row r="18" spans="1:15" x14ac:dyDescent="0.25">
      <c r="A18" s="29"/>
      <c r="B18" s="146"/>
      <c r="C18" s="146"/>
      <c r="D18" s="146"/>
      <c r="E18" s="146"/>
      <c r="F18" s="146"/>
      <c r="G18" s="146"/>
      <c r="H18" s="146"/>
      <c r="I18" s="146"/>
      <c r="J18" s="146"/>
      <c r="K18" s="146"/>
      <c r="L18" s="146"/>
      <c r="M18" s="146"/>
      <c r="N18" s="146"/>
      <c r="O18" s="146"/>
    </row>
    <row r="19" spans="1:15" x14ac:dyDescent="0.25">
      <c r="A19" s="29"/>
      <c r="B19" s="146"/>
      <c r="C19" s="146"/>
      <c r="D19" s="146"/>
      <c r="E19" s="146"/>
      <c r="F19" s="146"/>
      <c r="G19" s="146"/>
      <c r="H19" s="146"/>
      <c r="I19" s="146"/>
      <c r="J19" s="146"/>
      <c r="K19" s="146"/>
      <c r="L19" s="146"/>
      <c r="M19" s="146"/>
      <c r="N19" s="146"/>
      <c r="O19" s="146"/>
    </row>
    <row r="20" spans="1:15" x14ac:dyDescent="0.25">
      <c r="A20" s="29"/>
      <c r="B20" s="146"/>
      <c r="C20" s="146"/>
      <c r="D20" s="146"/>
      <c r="E20" s="146"/>
      <c r="F20" s="146"/>
      <c r="G20" s="146"/>
      <c r="H20" s="146"/>
      <c r="I20" s="146"/>
      <c r="J20" s="146"/>
      <c r="K20" s="146"/>
      <c r="L20" s="146"/>
      <c r="M20" s="146"/>
      <c r="N20" s="146"/>
      <c r="O20" s="146"/>
    </row>
    <row r="21" spans="1:15" x14ac:dyDescent="0.25">
      <c r="A21" s="29"/>
      <c r="B21" s="146"/>
      <c r="C21" s="146"/>
      <c r="D21" s="146"/>
      <c r="E21" s="146"/>
      <c r="F21" s="146"/>
      <c r="G21" s="146"/>
      <c r="H21" s="146"/>
      <c r="I21" s="146"/>
      <c r="J21" s="146"/>
      <c r="K21" s="146"/>
      <c r="L21" s="146"/>
      <c r="M21" s="146"/>
      <c r="N21" s="146"/>
      <c r="O21" s="146"/>
    </row>
    <row r="22" spans="1:15" ht="15.95" customHeight="1" x14ac:dyDescent="0.25">
      <c r="A22" s="29" t="s">
        <v>64</v>
      </c>
      <c r="B22" s="146" t="s">
        <v>74</v>
      </c>
      <c r="C22" s="146"/>
      <c r="D22" s="146"/>
      <c r="E22" s="146"/>
      <c r="F22" s="146"/>
      <c r="G22" s="146"/>
      <c r="H22" s="146"/>
      <c r="I22" s="146"/>
      <c r="J22" s="146"/>
      <c r="K22" s="146"/>
      <c r="L22" s="146"/>
      <c r="M22" s="146"/>
      <c r="N22" s="146"/>
      <c r="O22" s="146"/>
    </row>
    <row r="23" spans="1:15" ht="15.95" customHeight="1" x14ac:dyDescent="0.25">
      <c r="A23" s="29"/>
      <c r="B23" s="146"/>
      <c r="C23" s="146"/>
      <c r="D23" s="146"/>
      <c r="E23" s="146"/>
      <c r="F23" s="146"/>
      <c r="G23" s="146"/>
      <c r="H23" s="146"/>
      <c r="I23" s="146"/>
      <c r="J23" s="146"/>
      <c r="K23" s="146"/>
      <c r="L23" s="146"/>
      <c r="M23" s="146"/>
      <c r="N23" s="146"/>
      <c r="O23" s="146"/>
    </row>
    <row r="24" spans="1:15" x14ac:dyDescent="0.25">
      <c r="A24" s="29"/>
      <c r="B24" s="146"/>
      <c r="C24" s="146"/>
      <c r="D24" s="146"/>
      <c r="E24" s="146"/>
      <c r="F24" s="146"/>
      <c r="G24" s="146"/>
      <c r="H24" s="146"/>
      <c r="I24" s="146"/>
      <c r="J24" s="146"/>
      <c r="K24" s="146"/>
      <c r="L24" s="146"/>
      <c r="M24" s="146"/>
      <c r="N24" s="146"/>
      <c r="O24" s="146"/>
    </row>
    <row r="25" spans="1:15" x14ac:dyDescent="0.25">
      <c r="A25" s="29" t="s">
        <v>65</v>
      </c>
      <c r="B25" s="146" t="s">
        <v>68</v>
      </c>
      <c r="C25" s="146"/>
      <c r="D25" s="146"/>
      <c r="E25" s="146"/>
      <c r="F25" s="146"/>
      <c r="G25" s="146"/>
      <c r="H25" s="146"/>
      <c r="I25" s="146"/>
      <c r="J25" s="146"/>
      <c r="K25" s="146"/>
      <c r="L25" s="146"/>
      <c r="M25" s="146"/>
      <c r="N25" s="146"/>
      <c r="O25" s="146"/>
    </row>
    <row r="26" spans="1:15" x14ac:dyDescent="0.25">
      <c r="A26" s="29"/>
      <c r="B26" s="147" t="s">
        <v>180</v>
      </c>
      <c r="C26" s="147"/>
      <c r="D26" s="147"/>
      <c r="E26" s="147"/>
      <c r="F26" s="147"/>
      <c r="G26" s="147"/>
      <c r="H26" s="147"/>
      <c r="I26" s="147"/>
      <c r="J26" s="147"/>
      <c r="K26" s="147"/>
      <c r="L26" s="147"/>
      <c r="M26" s="147"/>
      <c r="N26" s="147"/>
      <c r="O26" s="147"/>
    </row>
    <row r="27" spans="1:15" ht="15.95" customHeight="1" x14ac:dyDescent="0.25">
      <c r="A27" s="29"/>
      <c r="B27" s="146" t="s">
        <v>69</v>
      </c>
      <c r="C27" s="146"/>
      <c r="D27" s="146"/>
      <c r="E27" s="146"/>
      <c r="F27" s="146"/>
      <c r="G27" s="146"/>
      <c r="H27" s="146"/>
      <c r="I27" s="146"/>
      <c r="J27" s="146"/>
      <c r="K27" s="146"/>
      <c r="L27" s="146"/>
      <c r="M27" s="146"/>
      <c r="N27" s="146"/>
      <c r="O27" s="146"/>
    </row>
    <row r="28" spans="1:15" x14ac:dyDescent="0.25">
      <c r="A28" s="29"/>
      <c r="B28" s="146"/>
      <c r="C28" s="146"/>
      <c r="D28" s="146"/>
      <c r="E28" s="146"/>
      <c r="F28" s="146"/>
      <c r="G28" s="146"/>
      <c r="H28" s="146"/>
      <c r="I28" s="146"/>
      <c r="J28" s="146"/>
      <c r="K28" s="146"/>
      <c r="L28" s="146"/>
      <c r="M28" s="146"/>
      <c r="N28" s="146"/>
      <c r="O28" s="146"/>
    </row>
    <row r="29" spans="1:15" x14ac:dyDescent="0.25">
      <c r="A29" s="29"/>
      <c r="B29" s="146"/>
      <c r="C29" s="146"/>
      <c r="D29" s="146"/>
      <c r="E29" s="146"/>
      <c r="F29" s="146"/>
      <c r="G29" s="146"/>
      <c r="H29" s="146"/>
      <c r="I29" s="146"/>
      <c r="J29" s="146"/>
      <c r="K29" s="146"/>
      <c r="L29" s="146"/>
      <c r="M29" s="146"/>
      <c r="N29" s="146"/>
      <c r="O29" s="146"/>
    </row>
    <row r="30" spans="1:15" x14ac:dyDescent="0.25">
      <c r="A30" s="29" t="s">
        <v>66</v>
      </c>
      <c r="B30" s="146" t="s">
        <v>70</v>
      </c>
      <c r="C30" s="146"/>
      <c r="D30" s="146"/>
      <c r="E30" s="146"/>
      <c r="F30" s="146"/>
      <c r="G30" s="146"/>
      <c r="H30" s="146"/>
      <c r="I30" s="146"/>
      <c r="J30" s="146"/>
      <c r="K30" s="146"/>
      <c r="L30" s="146"/>
      <c r="M30" s="146"/>
      <c r="N30" s="146"/>
      <c r="O30" s="146"/>
    </row>
    <row r="31" spans="1:15" x14ac:dyDescent="0.25">
      <c r="A31" s="29"/>
      <c r="B31" s="146" t="s">
        <v>71</v>
      </c>
      <c r="C31" s="146"/>
      <c r="D31" s="146"/>
      <c r="E31" s="146"/>
      <c r="F31" s="146"/>
      <c r="G31" s="146"/>
      <c r="H31" s="146"/>
      <c r="I31" s="146"/>
      <c r="J31" s="146"/>
      <c r="K31" s="146"/>
      <c r="L31" s="146"/>
      <c r="M31" s="146"/>
      <c r="N31" s="146"/>
      <c r="O31" s="146"/>
    </row>
    <row r="32" spans="1:15" x14ac:dyDescent="0.25">
      <c r="A32" s="29"/>
      <c r="B32" s="146" t="s">
        <v>87</v>
      </c>
      <c r="C32" s="146"/>
      <c r="D32" s="146"/>
      <c r="E32" s="146"/>
      <c r="F32" s="146"/>
      <c r="G32" s="146"/>
      <c r="H32" s="146"/>
      <c r="I32" s="146"/>
      <c r="J32" s="146"/>
      <c r="K32" s="146"/>
      <c r="L32" s="146"/>
      <c r="M32" s="146"/>
      <c r="N32" s="146"/>
      <c r="O32" s="146"/>
    </row>
    <row r="33" spans="1:15" ht="15.95" customHeight="1" x14ac:dyDescent="0.25">
      <c r="A33" s="29"/>
      <c r="B33" s="146" t="s">
        <v>73</v>
      </c>
      <c r="C33" s="146"/>
      <c r="D33" s="146"/>
      <c r="E33" s="146"/>
      <c r="F33" s="146"/>
      <c r="G33" s="146"/>
      <c r="H33" s="146"/>
      <c r="I33" s="146"/>
      <c r="J33" s="146"/>
      <c r="K33" s="146"/>
      <c r="L33" s="146"/>
      <c r="M33" s="146"/>
      <c r="N33" s="146"/>
      <c r="O33" s="146"/>
    </row>
    <row r="34" spans="1:15" x14ac:dyDescent="0.25">
      <c r="A34" s="29"/>
      <c r="B34" s="146"/>
      <c r="C34" s="146"/>
      <c r="D34" s="146"/>
      <c r="E34" s="146"/>
      <c r="F34" s="146"/>
      <c r="G34" s="146"/>
      <c r="H34" s="146"/>
      <c r="I34" s="146"/>
      <c r="J34" s="146"/>
      <c r="K34" s="146"/>
      <c r="L34" s="146"/>
      <c r="M34" s="146"/>
      <c r="N34" s="146"/>
      <c r="O34" s="146"/>
    </row>
    <row r="35" spans="1:15" x14ac:dyDescent="0.25">
      <c r="A35" s="29"/>
      <c r="B35" s="146"/>
      <c r="C35" s="146"/>
      <c r="D35" s="146"/>
      <c r="E35" s="146"/>
      <c r="F35" s="146"/>
      <c r="G35" s="146"/>
      <c r="H35" s="146"/>
      <c r="I35" s="146"/>
      <c r="J35" s="146"/>
      <c r="K35" s="146"/>
      <c r="L35" s="146"/>
      <c r="M35" s="146"/>
      <c r="N35" s="146"/>
      <c r="O35" s="146"/>
    </row>
    <row r="36" spans="1:15" x14ac:dyDescent="0.25">
      <c r="A36" s="29"/>
      <c r="B36" s="146" t="s">
        <v>192</v>
      </c>
      <c r="C36" s="146"/>
      <c r="D36" s="146"/>
      <c r="E36" s="146"/>
      <c r="F36" s="146"/>
      <c r="G36" s="146"/>
      <c r="H36" s="146"/>
      <c r="I36" s="146"/>
      <c r="J36" s="146"/>
      <c r="K36" s="146"/>
      <c r="L36" s="146"/>
      <c r="M36" s="146"/>
      <c r="N36" s="146"/>
      <c r="O36" s="146"/>
    </row>
    <row r="37" spans="1:15" x14ac:dyDescent="0.25">
      <c r="A37" s="29" t="s">
        <v>67</v>
      </c>
      <c r="B37" s="147" t="s">
        <v>176</v>
      </c>
      <c r="C37" s="147"/>
      <c r="D37" s="147"/>
      <c r="E37" s="147"/>
      <c r="F37" s="147"/>
      <c r="G37" s="147"/>
      <c r="H37" s="147"/>
      <c r="I37" s="147"/>
      <c r="J37" s="147"/>
      <c r="K37" s="147"/>
      <c r="L37" s="147"/>
      <c r="M37" s="147"/>
      <c r="N37" s="147"/>
      <c r="O37" s="147"/>
    </row>
    <row r="38" spans="1:15" x14ac:dyDescent="0.25">
      <c r="A38" s="29"/>
      <c r="B38" s="145" t="s">
        <v>177</v>
      </c>
      <c r="C38" s="145"/>
      <c r="D38" s="145"/>
      <c r="E38" s="145"/>
      <c r="F38" s="145"/>
      <c r="G38" s="145"/>
      <c r="H38" s="145"/>
      <c r="I38" s="145"/>
      <c r="J38" s="145"/>
      <c r="K38" s="145"/>
      <c r="L38" s="145"/>
      <c r="M38" s="145"/>
      <c r="N38" s="145"/>
      <c r="O38" s="145"/>
    </row>
    <row r="39" spans="1:15" x14ac:dyDescent="0.25">
      <c r="A39" s="29"/>
      <c r="B39" s="148" t="s">
        <v>188</v>
      </c>
      <c r="C39" s="148"/>
      <c r="D39" s="148"/>
      <c r="E39" s="148"/>
      <c r="F39" s="148"/>
      <c r="G39" s="148"/>
      <c r="H39" s="148"/>
      <c r="I39" s="148"/>
      <c r="J39" s="148"/>
      <c r="K39" s="148"/>
      <c r="L39" s="148"/>
      <c r="M39" s="148"/>
      <c r="N39" s="148"/>
      <c r="O39" s="148"/>
    </row>
    <row r="40" spans="1:15" x14ac:dyDescent="0.25">
      <c r="A40" s="29"/>
      <c r="B40" s="148"/>
      <c r="C40" s="148"/>
      <c r="D40" s="148"/>
      <c r="E40" s="148"/>
      <c r="F40" s="148"/>
      <c r="G40" s="148"/>
      <c r="H40" s="148"/>
      <c r="I40" s="148"/>
      <c r="J40" s="148"/>
      <c r="K40" s="148"/>
      <c r="L40" s="148"/>
      <c r="M40" s="148"/>
      <c r="N40" s="148"/>
      <c r="O40" s="148"/>
    </row>
    <row r="41" spans="1:15" ht="15.95" customHeight="1" x14ac:dyDescent="0.25">
      <c r="A41" s="29" t="s">
        <v>88</v>
      </c>
      <c r="B41" s="146" t="s">
        <v>89</v>
      </c>
      <c r="C41" s="146"/>
      <c r="D41" s="146"/>
      <c r="E41" s="146"/>
      <c r="F41" s="146"/>
      <c r="G41" s="146"/>
      <c r="H41" s="146"/>
      <c r="I41" s="146"/>
      <c r="J41" s="146"/>
      <c r="K41" s="146"/>
      <c r="L41" s="146"/>
      <c r="M41" s="146"/>
      <c r="N41" s="146"/>
      <c r="O41" s="146"/>
    </row>
    <row r="42" spans="1:15" x14ac:dyDescent="0.25">
      <c r="B42" s="146"/>
      <c r="C42" s="146"/>
      <c r="D42" s="146"/>
      <c r="E42" s="146"/>
      <c r="F42" s="146"/>
      <c r="G42" s="146"/>
      <c r="H42" s="146"/>
      <c r="I42" s="146"/>
      <c r="J42" s="146"/>
      <c r="K42" s="146"/>
      <c r="L42" s="146"/>
      <c r="M42" s="146"/>
      <c r="N42" s="146"/>
      <c r="O42" s="146"/>
    </row>
    <row r="43" spans="1:15" x14ac:dyDescent="0.25">
      <c r="B43" s="146"/>
      <c r="C43" s="146"/>
      <c r="D43" s="146"/>
      <c r="E43" s="146"/>
      <c r="F43" s="146"/>
      <c r="G43" s="146"/>
      <c r="H43" s="146"/>
      <c r="I43" s="146"/>
      <c r="J43" s="146"/>
      <c r="K43" s="146"/>
      <c r="L43" s="146"/>
      <c r="M43" s="146"/>
      <c r="N43" s="146"/>
      <c r="O43" s="146"/>
    </row>
    <row r="44" spans="1:15" x14ac:dyDescent="0.25">
      <c r="B44" s="146"/>
      <c r="C44" s="146"/>
      <c r="D44" s="146"/>
      <c r="E44" s="146"/>
      <c r="F44" s="146"/>
      <c r="G44" s="146"/>
      <c r="H44" s="146"/>
      <c r="I44" s="146"/>
      <c r="J44" s="146"/>
      <c r="K44" s="146"/>
      <c r="L44" s="146"/>
      <c r="M44" s="146"/>
      <c r="N44" s="146"/>
      <c r="O44" s="146"/>
    </row>
    <row r="45" spans="1:15" x14ac:dyDescent="0.25">
      <c r="B45" s="146"/>
      <c r="C45" s="146"/>
      <c r="D45" s="146"/>
      <c r="E45" s="146"/>
      <c r="F45" s="146"/>
      <c r="G45" s="146"/>
      <c r="H45" s="146"/>
      <c r="I45" s="146"/>
      <c r="J45" s="146"/>
      <c r="K45" s="146"/>
      <c r="L45" s="146"/>
      <c r="M45" s="146"/>
      <c r="N45" s="146"/>
      <c r="O45" s="146"/>
    </row>
    <row r="46" spans="1:15" x14ac:dyDescent="0.25">
      <c r="B46" s="146"/>
      <c r="C46" s="146"/>
      <c r="D46" s="146"/>
      <c r="E46" s="146"/>
      <c r="F46" s="146"/>
      <c r="G46" s="146"/>
      <c r="H46" s="146"/>
      <c r="I46" s="146"/>
      <c r="J46" s="146"/>
      <c r="K46" s="146"/>
      <c r="L46" s="146"/>
      <c r="M46" s="146"/>
      <c r="N46" s="146"/>
      <c r="O46" s="146"/>
    </row>
    <row r="47" spans="1:15" x14ac:dyDescent="0.25">
      <c r="B47" s="146"/>
      <c r="C47" s="146"/>
      <c r="D47" s="146"/>
      <c r="E47" s="146"/>
      <c r="F47" s="146"/>
      <c r="G47" s="146"/>
      <c r="H47" s="146"/>
      <c r="I47" s="146"/>
      <c r="J47" s="146"/>
      <c r="K47" s="146"/>
      <c r="L47" s="146"/>
      <c r="M47" s="146"/>
      <c r="N47" s="146"/>
      <c r="O47" s="146"/>
    </row>
    <row r="48" spans="1:15" x14ac:dyDescent="0.25">
      <c r="B48" s="146"/>
      <c r="C48" s="146"/>
      <c r="D48" s="146"/>
      <c r="E48" s="146"/>
      <c r="F48" s="146"/>
      <c r="G48" s="146"/>
      <c r="H48" s="146"/>
      <c r="I48" s="146"/>
      <c r="J48" s="146"/>
      <c r="K48" s="146"/>
      <c r="L48" s="146"/>
      <c r="M48" s="146"/>
      <c r="N48" s="146"/>
      <c r="O48" s="146"/>
    </row>
    <row r="49" spans="1:15" x14ac:dyDescent="0.25">
      <c r="A49" s="14" t="s">
        <v>153</v>
      </c>
      <c r="B49" s="146" t="s">
        <v>154</v>
      </c>
      <c r="C49" s="146"/>
      <c r="D49" s="146"/>
      <c r="E49" s="146"/>
      <c r="F49" s="146"/>
      <c r="G49" s="146"/>
      <c r="H49" s="146"/>
      <c r="I49" s="146"/>
      <c r="J49" s="146"/>
      <c r="K49" s="146"/>
      <c r="L49" s="146"/>
      <c r="M49" s="146"/>
      <c r="N49" s="146"/>
      <c r="O49" s="146"/>
    </row>
    <row r="53" spans="1:15" x14ac:dyDescent="0.25">
      <c r="A53" s="14" t="s">
        <v>181</v>
      </c>
      <c r="B53" s="146" t="s">
        <v>182</v>
      </c>
      <c r="C53" s="147"/>
      <c r="D53" s="147"/>
      <c r="E53" s="147"/>
      <c r="F53" s="147"/>
      <c r="G53" s="147"/>
      <c r="H53" s="147"/>
      <c r="I53" s="147"/>
      <c r="J53" s="147"/>
      <c r="K53" s="147"/>
      <c r="L53" s="147"/>
      <c r="M53" s="147"/>
      <c r="N53" s="147"/>
      <c r="O53" s="147"/>
    </row>
    <row r="54" spans="1:15" x14ac:dyDescent="0.25">
      <c r="B54" s="147"/>
      <c r="C54" s="147"/>
      <c r="D54" s="147"/>
      <c r="E54" s="147"/>
      <c r="F54" s="147"/>
      <c r="G54" s="147"/>
      <c r="H54" s="147"/>
      <c r="I54" s="147"/>
      <c r="J54" s="147"/>
      <c r="K54" s="147"/>
      <c r="L54" s="147"/>
      <c r="M54" s="147"/>
      <c r="N54" s="147"/>
      <c r="O54" s="147"/>
    </row>
    <row r="55" spans="1:15" x14ac:dyDescent="0.25">
      <c r="B55" s="147"/>
      <c r="C55" s="147"/>
      <c r="D55" s="147"/>
      <c r="E55" s="147"/>
      <c r="F55" s="147"/>
      <c r="G55" s="147"/>
      <c r="H55" s="147"/>
      <c r="I55" s="147"/>
      <c r="J55" s="147"/>
      <c r="K55" s="147"/>
      <c r="L55" s="147"/>
      <c r="M55" s="147"/>
      <c r="N55" s="147"/>
      <c r="O55" s="147"/>
    </row>
    <row r="56" spans="1:15" x14ac:dyDescent="0.25">
      <c r="B56" s="147"/>
      <c r="C56" s="147"/>
      <c r="D56" s="147"/>
      <c r="E56" s="147"/>
      <c r="F56" s="147"/>
      <c r="G56" s="147"/>
      <c r="H56" s="147"/>
      <c r="I56" s="147"/>
      <c r="J56" s="147"/>
      <c r="K56" s="147"/>
      <c r="L56" s="147"/>
      <c r="M56" s="147"/>
      <c r="N56" s="147"/>
      <c r="O56" s="147"/>
    </row>
    <row r="57" spans="1:15" x14ac:dyDescent="0.25">
      <c r="B57" s="147"/>
      <c r="C57" s="147"/>
      <c r="D57" s="147"/>
      <c r="E57" s="147"/>
      <c r="F57" s="147"/>
      <c r="G57" s="147"/>
      <c r="H57" s="147"/>
      <c r="I57" s="147"/>
      <c r="J57" s="147"/>
      <c r="K57" s="147"/>
      <c r="L57" s="147"/>
      <c r="M57" s="147"/>
      <c r="N57" s="147"/>
      <c r="O57" s="147"/>
    </row>
    <row r="58" spans="1:15" x14ac:dyDescent="0.25">
      <c r="B58" s="147"/>
      <c r="C58" s="147"/>
      <c r="D58" s="147"/>
      <c r="E58" s="147"/>
      <c r="F58" s="147"/>
      <c r="G58" s="147"/>
      <c r="H58" s="147"/>
      <c r="I58" s="147"/>
      <c r="J58" s="147"/>
      <c r="K58" s="147"/>
      <c r="L58" s="147"/>
      <c r="M58" s="147"/>
      <c r="N58" s="147"/>
      <c r="O58" s="147"/>
    </row>
    <row r="59" spans="1:15" x14ac:dyDescent="0.25">
      <c r="B59" s="147"/>
      <c r="C59" s="147"/>
      <c r="D59" s="147"/>
      <c r="E59" s="147"/>
      <c r="F59" s="147"/>
      <c r="G59" s="147"/>
      <c r="H59" s="147"/>
      <c r="I59" s="147"/>
      <c r="J59" s="147"/>
      <c r="K59" s="147"/>
      <c r="L59" s="147"/>
      <c r="M59" s="147"/>
      <c r="N59" s="147"/>
      <c r="O59" s="147"/>
    </row>
    <row r="60" spans="1:15" x14ac:dyDescent="0.25">
      <c r="B60" s="147"/>
      <c r="C60" s="147"/>
      <c r="D60" s="147"/>
      <c r="E60" s="147"/>
      <c r="F60" s="147"/>
      <c r="G60" s="147"/>
      <c r="H60" s="147"/>
      <c r="I60" s="147"/>
      <c r="J60" s="147"/>
      <c r="K60" s="147"/>
      <c r="L60" s="147"/>
      <c r="M60" s="147"/>
      <c r="N60" s="147"/>
      <c r="O60" s="147"/>
    </row>
    <row r="61" spans="1:15" x14ac:dyDescent="0.25">
      <c r="B61" s="147"/>
      <c r="C61" s="147"/>
      <c r="D61" s="147"/>
      <c r="E61" s="147"/>
      <c r="F61" s="147"/>
      <c r="G61" s="147"/>
      <c r="H61" s="147"/>
      <c r="I61" s="147"/>
      <c r="J61" s="147"/>
      <c r="K61" s="147"/>
      <c r="L61" s="147"/>
      <c r="M61" s="147"/>
      <c r="N61" s="147"/>
      <c r="O61" s="147"/>
    </row>
    <row r="62" spans="1:15" x14ac:dyDescent="0.25">
      <c r="B62" s="147"/>
      <c r="C62" s="147"/>
      <c r="D62" s="147"/>
      <c r="E62" s="147"/>
      <c r="F62" s="147"/>
      <c r="G62" s="147"/>
      <c r="H62" s="147"/>
      <c r="I62" s="147"/>
      <c r="J62" s="147"/>
      <c r="K62" s="147"/>
      <c r="L62" s="147"/>
      <c r="M62" s="147"/>
      <c r="N62" s="147"/>
      <c r="O62" s="147"/>
    </row>
    <row r="63" spans="1:15" x14ac:dyDescent="0.25">
      <c r="B63" s="147"/>
      <c r="C63" s="147"/>
      <c r="D63" s="147"/>
      <c r="E63" s="147"/>
      <c r="F63" s="147"/>
      <c r="G63" s="147"/>
      <c r="H63" s="147"/>
      <c r="I63" s="147"/>
      <c r="J63" s="147"/>
      <c r="K63" s="147"/>
      <c r="L63" s="147"/>
      <c r="M63" s="147"/>
      <c r="N63" s="147"/>
      <c r="O63" s="147"/>
    </row>
    <row r="64" spans="1:15" x14ac:dyDescent="0.25">
      <c r="B64" s="147"/>
      <c r="C64" s="147"/>
      <c r="D64" s="147"/>
      <c r="E64" s="147"/>
      <c r="F64" s="147"/>
      <c r="G64" s="147"/>
      <c r="H64" s="147"/>
      <c r="I64" s="147"/>
      <c r="J64" s="147"/>
      <c r="K64" s="147"/>
      <c r="L64" s="147"/>
      <c r="M64" s="147"/>
      <c r="N64" s="147"/>
      <c r="O64" s="147"/>
    </row>
    <row r="65" spans="2:15" x14ac:dyDescent="0.25">
      <c r="B65" s="147"/>
      <c r="C65" s="147"/>
      <c r="D65" s="147"/>
      <c r="E65" s="147"/>
      <c r="F65" s="147"/>
      <c r="G65" s="147"/>
      <c r="H65" s="147"/>
      <c r="I65" s="147"/>
      <c r="J65" s="147"/>
      <c r="K65" s="147"/>
      <c r="L65" s="147"/>
      <c r="M65" s="147"/>
      <c r="N65" s="147"/>
      <c r="O65" s="147"/>
    </row>
    <row r="66" spans="2:15" x14ac:dyDescent="0.25">
      <c r="B66" s="147"/>
      <c r="C66" s="147"/>
      <c r="D66" s="147"/>
      <c r="E66" s="147"/>
      <c r="F66" s="147"/>
      <c r="G66" s="147"/>
      <c r="H66" s="147"/>
      <c r="I66" s="147"/>
      <c r="J66" s="147"/>
      <c r="K66" s="147"/>
      <c r="L66" s="147"/>
      <c r="M66" s="147"/>
      <c r="N66" s="147"/>
      <c r="O66" s="147"/>
    </row>
    <row r="67" spans="2:15" x14ac:dyDescent="0.25">
      <c r="B67" s="147"/>
      <c r="C67" s="147"/>
      <c r="D67" s="147"/>
      <c r="E67" s="147"/>
      <c r="F67" s="147"/>
      <c r="G67" s="147"/>
      <c r="H67" s="147"/>
      <c r="I67" s="147"/>
      <c r="J67" s="147"/>
      <c r="K67" s="147"/>
      <c r="L67" s="147"/>
      <c r="M67" s="147"/>
      <c r="N67" s="147"/>
      <c r="O67" s="147"/>
    </row>
    <row r="68" spans="2:15" x14ac:dyDescent="0.25">
      <c r="B68" s="147"/>
      <c r="C68" s="147"/>
      <c r="D68" s="147"/>
      <c r="E68" s="147"/>
      <c r="F68" s="147"/>
      <c r="G68" s="147"/>
      <c r="H68" s="147"/>
      <c r="I68" s="147"/>
      <c r="J68" s="147"/>
      <c r="K68" s="147"/>
      <c r="L68" s="147"/>
      <c r="M68" s="147"/>
      <c r="N68" s="147"/>
      <c r="O68" s="147"/>
    </row>
    <row r="69" spans="2:15" x14ac:dyDescent="0.25">
      <c r="B69" s="147"/>
      <c r="C69" s="147"/>
      <c r="D69" s="147"/>
      <c r="E69" s="147"/>
      <c r="F69" s="147"/>
      <c r="G69" s="147"/>
      <c r="H69" s="147"/>
      <c r="I69" s="147"/>
      <c r="J69" s="147"/>
      <c r="K69" s="147"/>
      <c r="L69" s="147"/>
      <c r="M69" s="147"/>
      <c r="N69" s="147"/>
      <c r="O69" s="147"/>
    </row>
    <row r="70" spans="2:15" x14ac:dyDescent="0.25">
      <c r="B70" s="147"/>
      <c r="C70" s="147"/>
      <c r="D70" s="147"/>
      <c r="E70" s="147"/>
      <c r="F70" s="147"/>
      <c r="G70" s="147"/>
      <c r="H70" s="147"/>
      <c r="I70" s="147"/>
      <c r="J70" s="147"/>
      <c r="K70" s="147"/>
      <c r="L70" s="147"/>
      <c r="M70" s="147"/>
      <c r="N70" s="147"/>
      <c r="O70" s="147"/>
    </row>
    <row r="71" spans="2:15" x14ac:dyDescent="0.25">
      <c r="B71" s="147"/>
      <c r="C71" s="147"/>
      <c r="D71" s="147"/>
      <c r="E71" s="147"/>
      <c r="F71" s="147"/>
      <c r="G71" s="147"/>
      <c r="H71" s="147"/>
      <c r="I71" s="147"/>
      <c r="J71" s="147"/>
      <c r="K71" s="147"/>
      <c r="L71" s="147"/>
      <c r="M71" s="147"/>
      <c r="N71" s="147"/>
      <c r="O71" s="147"/>
    </row>
    <row r="72" spans="2:15" x14ac:dyDescent="0.25">
      <c r="B72" s="147"/>
      <c r="C72" s="147"/>
      <c r="D72" s="147"/>
      <c r="E72" s="147"/>
      <c r="F72" s="147"/>
      <c r="G72" s="147"/>
      <c r="H72" s="147"/>
      <c r="I72" s="147"/>
      <c r="J72" s="147"/>
      <c r="K72" s="147"/>
      <c r="L72" s="147"/>
      <c r="M72" s="147"/>
      <c r="N72" s="147"/>
      <c r="O72" s="147"/>
    </row>
    <row r="73" spans="2:15" x14ac:dyDescent="0.25">
      <c r="B73" s="147"/>
      <c r="C73" s="147"/>
      <c r="D73" s="147"/>
      <c r="E73" s="147"/>
      <c r="F73" s="147"/>
      <c r="G73" s="147"/>
      <c r="H73" s="147"/>
      <c r="I73" s="147"/>
      <c r="J73" s="147"/>
      <c r="K73" s="147"/>
      <c r="L73" s="147"/>
      <c r="M73" s="147"/>
      <c r="N73" s="147"/>
      <c r="O73" s="147"/>
    </row>
    <row r="74" spans="2:15" x14ac:dyDescent="0.25">
      <c r="B74" s="147"/>
      <c r="C74" s="147"/>
      <c r="D74" s="147"/>
      <c r="E74" s="147"/>
      <c r="F74" s="147"/>
      <c r="G74" s="147"/>
      <c r="H74" s="147"/>
      <c r="I74" s="147"/>
      <c r="J74" s="147"/>
      <c r="K74" s="147"/>
      <c r="L74" s="147"/>
      <c r="M74" s="147"/>
      <c r="N74" s="147"/>
      <c r="O74" s="147"/>
    </row>
    <row r="75" spans="2:15" x14ac:dyDescent="0.25">
      <c r="B75" s="147"/>
      <c r="C75" s="147"/>
      <c r="D75" s="147"/>
      <c r="E75" s="147"/>
      <c r="F75" s="147"/>
      <c r="G75" s="147"/>
      <c r="H75" s="147"/>
      <c r="I75" s="147"/>
      <c r="J75" s="147"/>
      <c r="K75" s="147"/>
      <c r="L75" s="147"/>
      <c r="M75" s="147"/>
      <c r="N75" s="147"/>
      <c r="O75" s="147"/>
    </row>
    <row r="76" spans="2:15" x14ac:dyDescent="0.25">
      <c r="B76" s="147"/>
      <c r="C76" s="147"/>
      <c r="D76" s="147"/>
      <c r="E76" s="147"/>
      <c r="F76" s="147"/>
      <c r="G76" s="147"/>
      <c r="H76" s="147"/>
      <c r="I76" s="147"/>
      <c r="J76" s="147"/>
      <c r="K76" s="147"/>
      <c r="L76" s="147"/>
      <c r="M76" s="147"/>
      <c r="N76" s="147"/>
      <c r="O76" s="147"/>
    </row>
    <row r="77" spans="2:15" x14ac:dyDescent="0.25">
      <c r="B77" s="147"/>
      <c r="C77" s="147"/>
      <c r="D77" s="147"/>
      <c r="E77" s="147"/>
      <c r="F77" s="147"/>
      <c r="G77" s="147"/>
      <c r="H77" s="147"/>
      <c r="I77" s="147"/>
      <c r="J77" s="147"/>
      <c r="K77" s="147"/>
      <c r="L77" s="147"/>
      <c r="M77" s="147"/>
      <c r="N77" s="147"/>
      <c r="O77" s="147"/>
    </row>
    <row r="78" spans="2:15" x14ac:dyDescent="0.25">
      <c r="B78" s="147"/>
      <c r="C78" s="147"/>
      <c r="D78" s="147"/>
      <c r="E78" s="147"/>
      <c r="F78" s="147"/>
      <c r="G78" s="147"/>
      <c r="H78" s="147"/>
      <c r="I78" s="147"/>
      <c r="J78" s="147"/>
      <c r="K78" s="147"/>
      <c r="L78" s="147"/>
      <c r="M78" s="147"/>
      <c r="N78" s="147"/>
      <c r="O78" s="147"/>
    </row>
    <row r="79" spans="2:15" x14ac:dyDescent="0.25">
      <c r="B79" s="147"/>
      <c r="C79" s="147"/>
      <c r="D79" s="147"/>
      <c r="E79" s="147"/>
      <c r="F79" s="147"/>
      <c r="G79" s="147"/>
      <c r="H79" s="147"/>
      <c r="I79" s="147"/>
      <c r="J79" s="147"/>
      <c r="K79" s="147"/>
      <c r="L79" s="147"/>
      <c r="M79" s="147"/>
      <c r="N79" s="147"/>
      <c r="O79" s="147"/>
    </row>
    <row r="80" spans="2:15" x14ac:dyDescent="0.25">
      <c r="B80" s="147"/>
      <c r="C80" s="147"/>
      <c r="D80" s="147"/>
      <c r="E80" s="147"/>
      <c r="F80" s="147"/>
      <c r="G80" s="147"/>
      <c r="H80" s="147"/>
      <c r="I80" s="147"/>
      <c r="J80" s="147"/>
      <c r="K80" s="147"/>
      <c r="L80" s="147"/>
      <c r="M80" s="147"/>
      <c r="N80" s="147"/>
      <c r="O80" s="147"/>
    </row>
    <row r="81" spans="2:15" x14ac:dyDescent="0.25">
      <c r="B81" s="147"/>
      <c r="C81" s="147"/>
      <c r="D81" s="147"/>
      <c r="E81" s="147"/>
      <c r="F81" s="147"/>
      <c r="G81" s="147"/>
      <c r="H81" s="147"/>
      <c r="I81" s="147"/>
      <c r="J81" s="147"/>
      <c r="K81" s="147"/>
      <c r="L81" s="147"/>
      <c r="M81" s="147"/>
      <c r="N81" s="147"/>
      <c r="O81" s="147"/>
    </row>
    <row r="82" spans="2:15" x14ac:dyDescent="0.25">
      <c r="B82" s="68"/>
      <c r="C82" s="68"/>
      <c r="D82" s="68"/>
      <c r="E82" s="68"/>
      <c r="F82" s="68"/>
      <c r="G82" s="68"/>
      <c r="H82" s="68"/>
      <c r="I82" s="68"/>
      <c r="J82" s="68"/>
      <c r="K82" s="68"/>
      <c r="L82" s="68"/>
      <c r="M82" s="68"/>
      <c r="N82" s="68"/>
      <c r="O82" s="68"/>
    </row>
  </sheetData>
  <mergeCells count="20">
    <mergeCell ref="B25:O25"/>
    <mergeCell ref="B26:O26"/>
    <mergeCell ref="B30:O30"/>
    <mergeCell ref="B31:O31"/>
    <mergeCell ref="B32:O32"/>
    <mergeCell ref="B22:O24"/>
    <mergeCell ref="A1:O1"/>
    <mergeCell ref="B2:O9"/>
    <mergeCell ref="B10:O12"/>
    <mergeCell ref="B13:O15"/>
    <mergeCell ref="B16:O21"/>
    <mergeCell ref="B38:O38"/>
    <mergeCell ref="B41:O48"/>
    <mergeCell ref="B27:O29"/>
    <mergeCell ref="B53:O81"/>
    <mergeCell ref="B49:O49"/>
    <mergeCell ref="B33:O35"/>
    <mergeCell ref="B36:O36"/>
    <mergeCell ref="B37:O37"/>
    <mergeCell ref="B39:O40"/>
  </mergeCells>
  <phoneticPr fontId="1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8"/>
  <sheetViews>
    <sheetView zoomScale="87" zoomScaleNormal="87" workbookViewId="0">
      <selection activeCell="B38" sqref="B38:O39"/>
    </sheetView>
  </sheetViews>
  <sheetFormatPr defaultColWidth="9.140625" defaultRowHeight="15.75" x14ac:dyDescent="0.25"/>
  <cols>
    <col min="1" max="16384" width="9.140625" style="14"/>
  </cols>
  <sheetData>
    <row r="1" spans="1:15" ht="18.75" x14ac:dyDescent="0.3">
      <c r="A1" s="154" t="s">
        <v>161</v>
      </c>
      <c r="B1" s="154"/>
      <c r="C1" s="154"/>
      <c r="D1" s="154"/>
      <c r="E1" s="154"/>
      <c r="F1" s="154"/>
      <c r="G1" s="154"/>
      <c r="H1" s="154"/>
      <c r="I1" s="154"/>
      <c r="J1" s="154"/>
      <c r="K1" s="154"/>
      <c r="L1" s="154"/>
      <c r="M1" s="154"/>
      <c r="N1" s="154"/>
      <c r="O1" s="154"/>
    </row>
    <row r="2" spans="1:15" x14ac:dyDescent="0.25">
      <c r="A2" s="69" t="s">
        <v>58</v>
      </c>
      <c r="B2" s="151" t="s">
        <v>162</v>
      </c>
      <c r="C2" s="151"/>
      <c r="D2" s="151"/>
      <c r="E2" s="151"/>
      <c r="F2" s="151"/>
      <c r="G2" s="151"/>
      <c r="H2" s="151"/>
      <c r="I2" s="151"/>
      <c r="J2" s="151"/>
      <c r="K2" s="151"/>
      <c r="L2" s="151"/>
      <c r="M2" s="151"/>
      <c r="N2" s="151"/>
      <c r="O2" s="151"/>
    </row>
    <row r="3" spans="1:15" x14ac:dyDescent="0.25">
      <c r="A3" s="69"/>
      <c r="B3" s="151"/>
      <c r="C3" s="151"/>
      <c r="D3" s="151"/>
      <c r="E3" s="151"/>
      <c r="F3" s="151"/>
      <c r="G3" s="151"/>
      <c r="H3" s="151"/>
      <c r="I3" s="151"/>
      <c r="J3" s="151"/>
      <c r="K3" s="151"/>
      <c r="L3" s="151"/>
      <c r="M3" s="151"/>
      <c r="N3" s="151"/>
      <c r="O3" s="151"/>
    </row>
    <row r="4" spans="1:15" x14ac:dyDescent="0.25">
      <c r="A4" s="69"/>
      <c r="B4" s="151"/>
      <c r="C4" s="151"/>
      <c r="D4" s="151"/>
      <c r="E4" s="151"/>
      <c r="F4" s="151"/>
      <c r="G4" s="151"/>
      <c r="H4" s="151"/>
      <c r="I4" s="151"/>
      <c r="J4" s="151"/>
      <c r="K4" s="151"/>
      <c r="L4" s="151"/>
      <c r="M4" s="151"/>
      <c r="N4" s="151"/>
      <c r="O4" s="151"/>
    </row>
    <row r="5" spans="1:15" x14ac:dyDescent="0.25">
      <c r="A5" s="69"/>
      <c r="B5" s="151"/>
      <c r="C5" s="151"/>
      <c r="D5" s="151"/>
      <c r="E5" s="151"/>
      <c r="F5" s="151"/>
      <c r="G5" s="151"/>
      <c r="H5" s="151"/>
      <c r="I5" s="151"/>
      <c r="J5" s="151"/>
      <c r="K5" s="151"/>
      <c r="L5" s="151"/>
      <c r="M5" s="151"/>
      <c r="N5" s="151"/>
      <c r="O5" s="151"/>
    </row>
    <row r="6" spans="1:15" x14ac:dyDescent="0.25">
      <c r="A6" s="69"/>
      <c r="B6" s="151"/>
      <c r="C6" s="151"/>
      <c r="D6" s="151"/>
      <c r="E6" s="151"/>
      <c r="F6" s="151"/>
      <c r="G6" s="151"/>
      <c r="H6" s="151"/>
      <c r="I6" s="151"/>
      <c r="J6" s="151"/>
      <c r="K6" s="151"/>
      <c r="L6" s="151"/>
      <c r="M6" s="151"/>
      <c r="N6" s="151"/>
      <c r="O6" s="151"/>
    </row>
    <row r="7" spans="1:15" x14ac:dyDescent="0.25">
      <c r="A7" s="69"/>
      <c r="B7" s="151"/>
      <c r="C7" s="151"/>
      <c r="D7" s="151"/>
      <c r="E7" s="151"/>
      <c r="F7" s="151"/>
      <c r="G7" s="151"/>
      <c r="H7" s="151"/>
      <c r="I7" s="151"/>
      <c r="J7" s="151"/>
      <c r="K7" s="151"/>
      <c r="L7" s="151"/>
      <c r="M7" s="151"/>
      <c r="N7" s="151"/>
      <c r="O7" s="151"/>
    </row>
    <row r="8" spans="1:15" x14ac:dyDescent="0.25">
      <c r="A8" s="69"/>
      <c r="B8" s="151"/>
      <c r="C8" s="151"/>
      <c r="D8" s="151"/>
      <c r="E8" s="151"/>
      <c r="F8" s="151"/>
      <c r="G8" s="151"/>
      <c r="H8" s="151"/>
      <c r="I8" s="151"/>
      <c r="J8" s="151"/>
      <c r="K8" s="151"/>
      <c r="L8" s="151"/>
      <c r="M8" s="151"/>
      <c r="N8" s="151"/>
      <c r="O8" s="151"/>
    </row>
    <row r="9" spans="1:15" x14ac:dyDescent="0.25">
      <c r="A9" s="69"/>
      <c r="B9" s="151"/>
      <c r="C9" s="151"/>
      <c r="D9" s="151"/>
      <c r="E9" s="151"/>
      <c r="F9" s="151"/>
      <c r="G9" s="151"/>
      <c r="H9" s="151"/>
      <c r="I9" s="151"/>
      <c r="J9" s="151"/>
      <c r="K9" s="151"/>
      <c r="L9" s="151"/>
      <c r="M9" s="151"/>
      <c r="N9" s="151"/>
      <c r="O9" s="151"/>
    </row>
    <row r="10" spans="1:15" x14ac:dyDescent="0.25">
      <c r="A10" s="155" t="s">
        <v>61</v>
      </c>
      <c r="B10" s="151" t="s">
        <v>163</v>
      </c>
      <c r="C10" s="151"/>
      <c r="D10" s="151"/>
      <c r="E10" s="151"/>
      <c r="F10" s="151"/>
      <c r="G10" s="151"/>
      <c r="H10" s="151"/>
      <c r="I10" s="151"/>
      <c r="J10" s="151"/>
      <c r="K10" s="151"/>
      <c r="L10" s="151"/>
      <c r="M10" s="151"/>
      <c r="N10" s="151"/>
      <c r="O10" s="151"/>
    </row>
    <row r="11" spans="1:15" x14ac:dyDescent="0.25">
      <c r="A11" s="155"/>
      <c r="B11" s="151"/>
      <c r="C11" s="151"/>
      <c r="D11" s="151"/>
      <c r="E11" s="151"/>
      <c r="F11" s="151"/>
      <c r="G11" s="151"/>
      <c r="H11" s="151"/>
      <c r="I11" s="151"/>
      <c r="J11" s="151"/>
      <c r="K11" s="151"/>
      <c r="L11" s="151"/>
      <c r="M11" s="151"/>
      <c r="N11" s="151"/>
      <c r="O11" s="151"/>
    </row>
    <row r="12" spans="1:15" x14ac:dyDescent="0.25">
      <c r="A12" s="155"/>
      <c r="B12" s="151"/>
      <c r="C12" s="151"/>
      <c r="D12" s="151"/>
      <c r="E12" s="151"/>
      <c r="F12" s="151"/>
      <c r="G12" s="151"/>
      <c r="H12" s="151"/>
      <c r="I12" s="151"/>
      <c r="J12" s="151"/>
      <c r="K12" s="151"/>
      <c r="L12" s="151"/>
      <c r="M12" s="151"/>
      <c r="N12" s="151"/>
      <c r="O12" s="151"/>
    </row>
    <row r="13" spans="1:15" x14ac:dyDescent="0.25">
      <c r="A13" s="155" t="s">
        <v>62</v>
      </c>
      <c r="B13" s="151" t="s">
        <v>164</v>
      </c>
      <c r="C13" s="151"/>
      <c r="D13" s="151"/>
      <c r="E13" s="151"/>
      <c r="F13" s="151"/>
      <c r="G13" s="151"/>
      <c r="H13" s="151"/>
      <c r="I13" s="151"/>
      <c r="J13" s="151"/>
      <c r="K13" s="151"/>
      <c r="L13" s="151"/>
      <c r="M13" s="151"/>
      <c r="N13" s="151"/>
      <c r="O13" s="151"/>
    </row>
    <row r="14" spans="1:15" x14ac:dyDescent="0.25">
      <c r="A14" s="155"/>
      <c r="B14" s="151"/>
      <c r="C14" s="151"/>
      <c r="D14" s="151"/>
      <c r="E14" s="151"/>
      <c r="F14" s="151"/>
      <c r="G14" s="151"/>
      <c r="H14" s="151"/>
      <c r="I14" s="151"/>
      <c r="J14" s="151"/>
      <c r="K14" s="151"/>
      <c r="L14" s="151"/>
      <c r="M14" s="151"/>
      <c r="N14" s="151"/>
      <c r="O14" s="151"/>
    </row>
    <row r="15" spans="1:15" x14ac:dyDescent="0.25">
      <c r="A15" s="155"/>
      <c r="B15" s="151"/>
      <c r="C15" s="151"/>
      <c r="D15" s="151"/>
      <c r="E15" s="151"/>
      <c r="F15" s="151"/>
      <c r="G15" s="151"/>
      <c r="H15" s="151"/>
      <c r="I15" s="151"/>
      <c r="J15" s="151"/>
      <c r="K15" s="151"/>
      <c r="L15" s="151"/>
      <c r="M15" s="151"/>
      <c r="N15" s="151"/>
      <c r="O15" s="151"/>
    </row>
    <row r="16" spans="1:15" x14ac:dyDescent="0.25">
      <c r="A16" s="155" t="s">
        <v>63</v>
      </c>
      <c r="B16" s="151" t="s">
        <v>165</v>
      </c>
      <c r="C16" s="151"/>
      <c r="D16" s="151"/>
      <c r="E16" s="151"/>
      <c r="F16" s="151"/>
      <c r="G16" s="151"/>
      <c r="H16" s="151"/>
      <c r="I16" s="151"/>
      <c r="J16" s="151"/>
      <c r="K16" s="151"/>
      <c r="L16" s="151"/>
      <c r="M16" s="151"/>
      <c r="N16" s="151"/>
      <c r="O16" s="151"/>
    </row>
    <row r="17" spans="1:15" x14ac:dyDescent="0.25">
      <c r="A17" s="155"/>
      <c r="B17" s="151"/>
      <c r="C17" s="151"/>
      <c r="D17" s="151"/>
      <c r="E17" s="151"/>
      <c r="F17" s="151"/>
      <c r="G17" s="151"/>
      <c r="H17" s="151"/>
      <c r="I17" s="151"/>
      <c r="J17" s="151"/>
      <c r="K17" s="151"/>
      <c r="L17" s="151"/>
      <c r="M17" s="151"/>
      <c r="N17" s="151"/>
      <c r="O17" s="151"/>
    </row>
    <row r="18" spans="1:15" x14ac:dyDescent="0.25">
      <c r="A18" s="155"/>
      <c r="B18" s="151"/>
      <c r="C18" s="151"/>
      <c r="D18" s="151"/>
      <c r="E18" s="151"/>
      <c r="F18" s="151"/>
      <c r="G18" s="151"/>
      <c r="H18" s="151"/>
      <c r="I18" s="151"/>
      <c r="J18" s="151"/>
      <c r="K18" s="151"/>
      <c r="L18" s="151"/>
      <c r="M18" s="151"/>
      <c r="N18" s="151"/>
      <c r="O18" s="151"/>
    </row>
    <row r="19" spans="1:15" x14ac:dyDescent="0.25">
      <c r="A19" s="155"/>
      <c r="B19" s="151"/>
      <c r="C19" s="151"/>
      <c r="D19" s="151"/>
      <c r="E19" s="151"/>
      <c r="F19" s="151"/>
      <c r="G19" s="151"/>
      <c r="H19" s="151"/>
      <c r="I19" s="151"/>
      <c r="J19" s="151"/>
      <c r="K19" s="151"/>
      <c r="L19" s="151"/>
      <c r="M19" s="151"/>
      <c r="N19" s="151"/>
      <c r="O19" s="151"/>
    </row>
    <row r="20" spans="1:15" x14ac:dyDescent="0.25">
      <c r="A20" s="155"/>
      <c r="B20" s="151"/>
      <c r="C20" s="151"/>
      <c r="D20" s="151"/>
      <c r="E20" s="151"/>
      <c r="F20" s="151"/>
      <c r="G20" s="151"/>
      <c r="H20" s="151"/>
      <c r="I20" s="151"/>
      <c r="J20" s="151"/>
      <c r="K20" s="151"/>
      <c r="L20" s="151"/>
      <c r="M20" s="151"/>
      <c r="N20" s="151"/>
      <c r="O20" s="151"/>
    </row>
    <row r="21" spans="1:15" x14ac:dyDescent="0.25">
      <c r="A21" s="70" t="s">
        <v>64</v>
      </c>
      <c r="B21" s="156" t="s">
        <v>190</v>
      </c>
      <c r="C21" s="156"/>
      <c r="D21" s="156"/>
      <c r="E21" s="156"/>
      <c r="F21" s="156"/>
      <c r="G21" s="156"/>
      <c r="H21" s="156"/>
      <c r="I21" s="156"/>
      <c r="J21" s="156"/>
      <c r="K21" s="156"/>
      <c r="L21" s="156"/>
      <c r="M21" s="156"/>
      <c r="N21" s="156"/>
      <c r="O21" s="156"/>
    </row>
    <row r="22" spans="1:15" x14ac:dyDescent="0.25">
      <c r="A22" s="70"/>
      <c r="B22" s="156"/>
      <c r="C22" s="156"/>
      <c r="D22" s="156"/>
      <c r="E22" s="156"/>
      <c r="F22" s="156"/>
      <c r="G22" s="156"/>
      <c r="H22" s="156"/>
      <c r="I22" s="156"/>
      <c r="J22" s="156"/>
      <c r="K22" s="156"/>
      <c r="L22" s="156"/>
      <c r="M22" s="156"/>
      <c r="N22" s="156"/>
      <c r="O22" s="156"/>
    </row>
    <row r="23" spans="1:15" x14ac:dyDescent="0.25">
      <c r="A23" s="70"/>
      <c r="B23" s="156"/>
      <c r="C23" s="156"/>
      <c r="D23" s="156"/>
      <c r="E23" s="156"/>
      <c r="F23" s="156"/>
      <c r="G23" s="156"/>
      <c r="H23" s="156"/>
      <c r="I23" s="156"/>
      <c r="J23" s="156"/>
      <c r="K23" s="156"/>
      <c r="L23" s="156"/>
      <c r="M23" s="156"/>
      <c r="N23" s="156"/>
      <c r="O23" s="156"/>
    </row>
    <row r="24" spans="1:15" x14ac:dyDescent="0.25">
      <c r="A24" s="70" t="s">
        <v>65</v>
      </c>
      <c r="B24" s="151" t="s">
        <v>166</v>
      </c>
      <c r="C24" s="151"/>
      <c r="D24" s="151"/>
      <c r="E24" s="151"/>
      <c r="F24" s="151"/>
      <c r="G24" s="151"/>
      <c r="H24" s="151"/>
      <c r="I24" s="151"/>
      <c r="J24" s="151"/>
      <c r="K24" s="151"/>
      <c r="L24" s="151"/>
      <c r="M24" s="151"/>
      <c r="N24" s="151"/>
      <c r="O24" s="151"/>
    </row>
    <row r="25" spans="1:15" x14ac:dyDescent="0.25">
      <c r="A25" s="70"/>
      <c r="B25" s="153" t="s">
        <v>179</v>
      </c>
      <c r="C25" s="153"/>
      <c r="D25" s="153"/>
      <c r="E25" s="153"/>
      <c r="F25" s="153"/>
      <c r="G25" s="153"/>
      <c r="H25" s="153"/>
      <c r="I25" s="153"/>
      <c r="J25" s="153"/>
      <c r="K25" s="153"/>
      <c r="L25" s="153"/>
      <c r="M25" s="153"/>
      <c r="N25" s="153"/>
      <c r="O25" s="153"/>
    </row>
    <row r="26" spans="1:15" x14ac:dyDescent="0.25">
      <c r="A26" s="70"/>
      <c r="B26" s="151" t="s">
        <v>167</v>
      </c>
      <c r="C26" s="151"/>
      <c r="D26" s="151"/>
      <c r="E26" s="151"/>
      <c r="F26" s="151"/>
      <c r="G26" s="151"/>
      <c r="H26" s="151"/>
      <c r="I26" s="151"/>
      <c r="J26" s="151"/>
      <c r="K26" s="151"/>
      <c r="L26" s="151"/>
      <c r="M26" s="151"/>
      <c r="N26" s="151"/>
      <c r="O26" s="151"/>
    </row>
    <row r="27" spans="1:15" x14ac:dyDescent="0.25">
      <c r="A27" s="70"/>
      <c r="B27" s="151"/>
      <c r="C27" s="151"/>
      <c r="D27" s="151"/>
      <c r="E27" s="151"/>
      <c r="F27" s="151"/>
      <c r="G27" s="151"/>
      <c r="H27" s="151"/>
      <c r="I27" s="151"/>
      <c r="J27" s="151"/>
      <c r="K27" s="151"/>
      <c r="L27" s="151"/>
      <c r="M27" s="151"/>
      <c r="N27" s="151"/>
      <c r="O27" s="151"/>
    </row>
    <row r="28" spans="1:15" x14ac:dyDescent="0.25">
      <c r="A28" s="70"/>
      <c r="B28" s="151"/>
      <c r="C28" s="151"/>
      <c r="D28" s="151"/>
      <c r="E28" s="151"/>
      <c r="F28" s="151"/>
      <c r="G28" s="151"/>
      <c r="H28" s="151"/>
      <c r="I28" s="151"/>
      <c r="J28" s="151"/>
      <c r="K28" s="151"/>
      <c r="L28" s="151"/>
      <c r="M28" s="151"/>
      <c r="N28" s="151"/>
      <c r="O28" s="151"/>
    </row>
    <row r="29" spans="1:15" x14ac:dyDescent="0.25">
      <c r="A29" s="70" t="s">
        <v>66</v>
      </c>
      <c r="B29" s="151" t="s">
        <v>168</v>
      </c>
      <c r="C29" s="151"/>
      <c r="D29" s="151"/>
      <c r="E29" s="151"/>
      <c r="F29" s="151"/>
      <c r="G29" s="151"/>
      <c r="H29" s="151"/>
      <c r="I29" s="151"/>
      <c r="J29" s="151"/>
      <c r="K29" s="151"/>
      <c r="L29" s="151"/>
      <c r="M29" s="151"/>
      <c r="N29" s="151"/>
      <c r="O29" s="151"/>
    </row>
    <row r="30" spans="1:15" x14ac:dyDescent="0.25">
      <c r="A30" s="70"/>
      <c r="B30" s="151" t="s">
        <v>169</v>
      </c>
      <c r="C30" s="151"/>
      <c r="D30" s="151"/>
      <c r="E30" s="151"/>
      <c r="F30" s="151"/>
      <c r="G30" s="151"/>
      <c r="H30" s="151"/>
      <c r="I30" s="151"/>
      <c r="J30" s="151"/>
      <c r="K30" s="151"/>
      <c r="L30" s="151"/>
      <c r="M30" s="151"/>
      <c r="N30" s="151"/>
      <c r="O30" s="151"/>
    </row>
    <row r="31" spans="1:15" x14ac:dyDescent="0.25">
      <c r="A31" s="70"/>
      <c r="B31" s="151" t="s">
        <v>170</v>
      </c>
      <c r="C31" s="151"/>
      <c r="D31" s="151"/>
      <c r="E31" s="151"/>
      <c r="F31" s="151"/>
      <c r="G31" s="151"/>
      <c r="H31" s="151"/>
      <c r="I31" s="151"/>
      <c r="J31" s="151"/>
      <c r="K31" s="151"/>
      <c r="L31" s="151"/>
      <c r="M31" s="151"/>
      <c r="N31" s="151"/>
      <c r="O31" s="151"/>
    </row>
    <row r="32" spans="1:15" x14ac:dyDescent="0.25">
      <c r="A32" s="70"/>
      <c r="B32" s="151" t="s">
        <v>171</v>
      </c>
      <c r="C32" s="151"/>
      <c r="D32" s="151"/>
      <c r="E32" s="151"/>
      <c r="F32" s="151"/>
      <c r="G32" s="151"/>
      <c r="H32" s="151"/>
      <c r="I32" s="151"/>
      <c r="J32" s="151"/>
      <c r="K32" s="151"/>
      <c r="L32" s="151"/>
      <c r="M32" s="151"/>
      <c r="N32" s="151"/>
      <c r="O32" s="151"/>
    </row>
    <row r="33" spans="1:15" x14ac:dyDescent="0.25">
      <c r="A33" s="70"/>
      <c r="B33" s="151"/>
      <c r="C33" s="151"/>
      <c r="D33" s="151"/>
      <c r="E33" s="151"/>
      <c r="F33" s="151"/>
      <c r="G33" s="151"/>
      <c r="H33" s="151"/>
      <c r="I33" s="151"/>
      <c r="J33" s="151"/>
      <c r="K33" s="151"/>
      <c r="L33" s="151"/>
      <c r="M33" s="151"/>
      <c r="N33" s="151"/>
      <c r="O33" s="151"/>
    </row>
    <row r="34" spans="1:15" x14ac:dyDescent="0.25">
      <c r="A34" s="70"/>
      <c r="B34" s="151"/>
      <c r="C34" s="151"/>
      <c r="D34" s="151"/>
      <c r="E34" s="151"/>
      <c r="F34" s="151"/>
      <c r="G34" s="151"/>
      <c r="H34" s="151"/>
      <c r="I34" s="151"/>
      <c r="J34" s="151"/>
      <c r="K34" s="151"/>
      <c r="L34" s="151"/>
      <c r="M34" s="151"/>
      <c r="N34" s="151"/>
      <c r="O34" s="151"/>
    </row>
    <row r="35" spans="1:15" x14ac:dyDescent="0.25">
      <c r="A35" s="70"/>
      <c r="B35" s="151" t="s">
        <v>172</v>
      </c>
      <c r="C35" s="151"/>
      <c r="D35" s="151"/>
      <c r="E35" s="151"/>
      <c r="F35" s="151"/>
      <c r="G35" s="151"/>
      <c r="H35" s="151"/>
      <c r="I35" s="151"/>
      <c r="J35" s="151"/>
      <c r="K35" s="151"/>
      <c r="L35" s="151"/>
      <c r="M35" s="151"/>
      <c r="N35" s="151"/>
      <c r="O35" s="151"/>
    </row>
    <row r="36" spans="1:15" x14ac:dyDescent="0.25">
      <c r="A36" s="70" t="s">
        <v>67</v>
      </c>
      <c r="B36" s="153" t="s">
        <v>173</v>
      </c>
      <c r="C36" s="153"/>
      <c r="D36" s="153"/>
      <c r="E36" s="153"/>
      <c r="F36" s="153"/>
      <c r="G36" s="153"/>
      <c r="H36" s="153"/>
      <c r="I36" s="153"/>
      <c r="J36" s="153"/>
      <c r="K36" s="153"/>
      <c r="L36" s="153"/>
      <c r="M36" s="153"/>
      <c r="N36" s="153"/>
      <c r="O36" s="153"/>
    </row>
    <row r="37" spans="1:15" x14ac:dyDescent="0.25">
      <c r="A37" s="70"/>
      <c r="B37" s="152" t="s">
        <v>174</v>
      </c>
      <c r="C37" s="152"/>
      <c r="D37" s="152"/>
      <c r="E37" s="152"/>
      <c r="F37" s="152"/>
      <c r="G37" s="152"/>
      <c r="H37" s="152"/>
      <c r="I37" s="152"/>
      <c r="J37" s="152"/>
      <c r="K37" s="152"/>
      <c r="L37" s="152"/>
      <c r="M37" s="152"/>
      <c r="N37" s="152"/>
      <c r="O37" s="152"/>
    </row>
    <row r="38" spans="1:15" ht="15.95" customHeight="1" x14ac:dyDescent="0.25">
      <c r="A38" s="70"/>
      <c r="B38" s="152" t="s">
        <v>189</v>
      </c>
      <c r="C38" s="152"/>
      <c r="D38" s="152"/>
      <c r="E38" s="152"/>
      <c r="F38" s="152"/>
      <c r="G38" s="152"/>
      <c r="H38" s="152"/>
      <c r="I38" s="152"/>
      <c r="J38" s="152"/>
      <c r="K38" s="152"/>
      <c r="L38" s="152"/>
      <c r="M38" s="152"/>
      <c r="N38" s="152"/>
      <c r="O38" s="152"/>
    </row>
    <row r="39" spans="1:15" x14ac:dyDescent="0.25">
      <c r="A39" s="70"/>
      <c r="B39" s="152"/>
      <c r="C39" s="152"/>
      <c r="D39" s="152"/>
      <c r="E39" s="152"/>
      <c r="F39" s="152"/>
      <c r="G39" s="152"/>
      <c r="H39" s="152"/>
      <c r="I39" s="152"/>
      <c r="J39" s="152"/>
      <c r="K39" s="152"/>
      <c r="L39" s="152"/>
      <c r="M39" s="152"/>
      <c r="N39" s="152"/>
      <c r="O39" s="152"/>
    </row>
    <row r="40" spans="1:15" ht="15.95" customHeight="1" x14ac:dyDescent="0.25">
      <c r="A40" s="70" t="s">
        <v>191</v>
      </c>
      <c r="B40" s="151" t="s">
        <v>175</v>
      </c>
      <c r="C40" s="151"/>
      <c r="D40" s="151"/>
      <c r="E40" s="151"/>
      <c r="F40" s="151"/>
      <c r="G40" s="151"/>
      <c r="H40" s="151"/>
      <c r="I40" s="151"/>
      <c r="J40" s="151"/>
      <c r="K40" s="151"/>
      <c r="L40" s="151"/>
      <c r="M40" s="151"/>
      <c r="N40" s="151"/>
      <c r="O40" s="151"/>
    </row>
    <row r="41" spans="1:15" x14ac:dyDescent="0.25">
      <c r="A41" s="71"/>
      <c r="B41" s="151"/>
      <c r="C41" s="151"/>
      <c r="D41" s="151"/>
      <c r="E41" s="151"/>
      <c r="F41" s="151"/>
      <c r="G41" s="151"/>
      <c r="H41" s="151"/>
      <c r="I41" s="151"/>
      <c r="J41" s="151"/>
      <c r="K41" s="151"/>
      <c r="L41" s="151"/>
      <c r="M41" s="151"/>
      <c r="N41" s="151"/>
      <c r="O41" s="151"/>
    </row>
    <row r="42" spans="1:15" x14ac:dyDescent="0.25">
      <c r="A42" s="71"/>
      <c r="B42" s="151"/>
      <c r="C42" s="151"/>
      <c r="D42" s="151"/>
      <c r="E42" s="151"/>
      <c r="F42" s="151"/>
      <c r="G42" s="151"/>
      <c r="H42" s="151"/>
      <c r="I42" s="151"/>
      <c r="J42" s="151"/>
      <c r="K42" s="151"/>
      <c r="L42" s="151"/>
      <c r="M42" s="151"/>
      <c r="N42" s="151"/>
      <c r="O42" s="151"/>
    </row>
    <row r="43" spans="1:15" x14ac:dyDescent="0.25">
      <c r="A43" s="71"/>
      <c r="B43" s="151"/>
      <c r="C43" s="151"/>
      <c r="D43" s="151"/>
      <c r="E43" s="151"/>
      <c r="F43" s="151"/>
      <c r="G43" s="151"/>
      <c r="H43" s="151"/>
      <c r="I43" s="151"/>
      <c r="J43" s="151"/>
      <c r="K43" s="151"/>
      <c r="L43" s="151"/>
      <c r="M43" s="151"/>
      <c r="N43" s="151"/>
      <c r="O43" s="151"/>
    </row>
    <row r="44" spans="1:15" x14ac:dyDescent="0.25">
      <c r="A44" s="71"/>
      <c r="B44" s="151"/>
      <c r="C44" s="151"/>
      <c r="D44" s="151"/>
      <c r="E44" s="151"/>
      <c r="F44" s="151"/>
      <c r="G44" s="151"/>
      <c r="H44" s="151"/>
      <c r="I44" s="151"/>
      <c r="J44" s="151"/>
      <c r="K44" s="151"/>
      <c r="L44" s="151"/>
      <c r="M44" s="151"/>
      <c r="N44" s="151"/>
      <c r="O44" s="151"/>
    </row>
    <row r="45" spans="1:15" x14ac:dyDescent="0.25">
      <c r="A45" s="71"/>
      <c r="B45" s="151"/>
      <c r="C45" s="151"/>
      <c r="D45" s="151"/>
      <c r="E45" s="151"/>
      <c r="F45" s="151"/>
      <c r="G45" s="151"/>
      <c r="H45" s="151"/>
      <c r="I45" s="151"/>
      <c r="J45" s="151"/>
      <c r="K45" s="151"/>
      <c r="L45" s="151"/>
      <c r="M45" s="151"/>
      <c r="N45" s="151"/>
      <c r="O45" s="151"/>
    </row>
    <row r="46" spans="1:15" x14ac:dyDescent="0.25">
      <c r="A46" s="71"/>
      <c r="B46" s="151"/>
      <c r="C46" s="151"/>
      <c r="D46" s="151"/>
      <c r="E46" s="151"/>
      <c r="F46" s="151"/>
      <c r="G46" s="151"/>
      <c r="H46" s="151"/>
      <c r="I46" s="151"/>
      <c r="J46" s="151"/>
      <c r="K46" s="151"/>
      <c r="L46" s="151"/>
      <c r="M46" s="151"/>
      <c r="N46" s="151"/>
      <c r="O46" s="151"/>
    </row>
    <row r="47" spans="1:15" x14ac:dyDescent="0.25">
      <c r="A47" s="71"/>
      <c r="B47" s="151"/>
      <c r="C47" s="151"/>
      <c r="D47" s="151"/>
      <c r="E47" s="151"/>
      <c r="F47" s="151"/>
      <c r="G47" s="151"/>
      <c r="H47" s="151"/>
      <c r="I47" s="151"/>
      <c r="J47" s="151"/>
      <c r="K47" s="151"/>
      <c r="L47" s="151"/>
      <c r="M47" s="151"/>
      <c r="N47" s="151"/>
      <c r="O47" s="151"/>
    </row>
    <row r="48" spans="1:15" x14ac:dyDescent="0.25">
      <c r="A48" s="71" t="s">
        <v>153</v>
      </c>
      <c r="B48" s="146" t="s">
        <v>193</v>
      </c>
      <c r="C48" s="146"/>
      <c r="D48" s="146"/>
      <c r="E48" s="146"/>
      <c r="F48" s="146"/>
      <c r="G48" s="146"/>
      <c r="H48" s="146"/>
      <c r="I48" s="146"/>
      <c r="J48" s="146"/>
      <c r="K48" s="146"/>
      <c r="L48" s="146"/>
      <c r="M48" s="146"/>
      <c r="N48" s="146"/>
      <c r="O48" s="146"/>
    </row>
  </sheetData>
  <mergeCells count="22">
    <mergeCell ref="A1:O1"/>
    <mergeCell ref="B2:O9"/>
    <mergeCell ref="B10:O12"/>
    <mergeCell ref="B13:O15"/>
    <mergeCell ref="B29:O29"/>
    <mergeCell ref="B25:O25"/>
    <mergeCell ref="B26:O28"/>
    <mergeCell ref="A10:A12"/>
    <mergeCell ref="A13:A15"/>
    <mergeCell ref="A16:A20"/>
    <mergeCell ref="B16:O20"/>
    <mergeCell ref="B24:O24"/>
    <mergeCell ref="B21:O23"/>
    <mergeCell ref="B48:O48"/>
    <mergeCell ref="B40:O47"/>
    <mergeCell ref="B37:O37"/>
    <mergeCell ref="B30:O30"/>
    <mergeCell ref="B31:O31"/>
    <mergeCell ref="B32:O34"/>
    <mergeCell ref="B36:O36"/>
    <mergeCell ref="B35:O35"/>
    <mergeCell ref="B38:O3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2"/>
  <sheetViews>
    <sheetView zoomScale="84" zoomScaleNormal="84" workbookViewId="0">
      <selection activeCell="D6" sqref="D6"/>
    </sheetView>
  </sheetViews>
  <sheetFormatPr defaultColWidth="9.140625" defaultRowHeight="15.75" x14ac:dyDescent="0.25"/>
  <cols>
    <col min="1" max="1" width="10" style="14" customWidth="1"/>
    <col min="2" max="2" width="51.28515625" style="14" customWidth="1"/>
    <col min="3" max="3" width="57" style="14" customWidth="1"/>
    <col min="4" max="4" width="54.28515625" style="14" customWidth="1"/>
    <col min="5" max="16384" width="9.140625" style="14"/>
  </cols>
  <sheetData>
    <row r="1" spans="1:4" x14ac:dyDescent="0.25">
      <c r="B1" s="23"/>
    </row>
    <row r="2" spans="1:4" x14ac:dyDescent="0.25">
      <c r="A2" s="157" t="str">
        <f>Pasiūlymas!B27</f>
        <v>1 pirkimo objekto dalis. Automatinis ląstelių skaičiuoklis</v>
      </c>
      <c r="B2" s="157"/>
      <c r="C2" s="157"/>
      <c r="D2" s="157"/>
    </row>
    <row r="3" spans="1:4" x14ac:dyDescent="0.25">
      <c r="A3" s="16"/>
      <c r="B3" s="17"/>
      <c r="C3" s="17"/>
    </row>
    <row r="4" spans="1:4" x14ac:dyDescent="0.25">
      <c r="A4" s="31" t="s">
        <v>14</v>
      </c>
      <c r="B4" s="32"/>
      <c r="C4" s="32"/>
      <c r="D4" s="33"/>
    </row>
    <row r="5" spans="1:4" s="15" customFormat="1" ht="78.75" x14ac:dyDescent="0.25">
      <c r="A5" s="34" t="s">
        <v>46</v>
      </c>
      <c r="B5" s="34" t="s">
        <v>47</v>
      </c>
      <c r="C5" s="34" t="s">
        <v>48</v>
      </c>
      <c r="D5" s="35" t="s">
        <v>50</v>
      </c>
    </row>
    <row r="6" spans="1:4" s="15" customFormat="1" ht="31.5" x14ac:dyDescent="0.25">
      <c r="A6" s="46" t="s">
        <v>75</v>
      </c>
      <c r="B6" s="36" t="s">
        <v>49</v>
      </c>
      <c r="C6" s="37" t="s">
        <v>57</v>
      </c>
      <c r="D6" s="72" t="s">
        <v>198</v>
      </c>
    </row>
    <row r="7" spans="1:4" s="15" customFormat="1" ht="58.5" x14ac:dyDescent="0.25">
      <c r="A7" s="46" t="s">
        <v>76</v>
      </c>
      <c r="B7" s="48" t="s">
        <v>90</v>
      </c>
      <c r="C7" s="49" t="s">
        <v>91</v>
      </c>
      <c r="D7" s="73" t="s">
        <v>212</v>
      </c>
    </row>
    <row r="8" spans="1:4" s="15" customFormat="1" ht="45" x14ac:dyDescent="0.25">
      <c r="A8" s="46" t="s">
        <v>77</v>
      </c>
      <c r="B8" s="48" t="s">
        <v>92</v>
      </c>
      <c r="C8" s="48" t="s">
        <v>93</v>
      </c>
      <c r="D8" s="72" t="s">
        <v>199</v>
      </c>
    </row>
    <row r="9" spans="1:4" s="15" customFormat="1" ht="29.25" x14ac:dyDescent="0.25">
      <c r="A9" s="46" t="s">
        <v>78</v>
      </c>
      <c r="B9" s="50" t="s">
        <v>94</v>
      </c>
      <c r="C9" s="48" t="s">
        <v>95</v>
      </c>
      <c r="D9" s="72" t="s">
        <v>200</v>
      </c>
    </row>
    <row r="10" spans="1:4" s="15" customFormat="1" ht="31.5" x14ac:dyDescent="0.25">
      <c r="A10" s="46" t="s">
        <v>79</v>
      </c>
      <c r="B10" s="50" t="s">
        <v>96</v>
      </c>
      <c r="C10" s="48" t="s">
        <v>97</v>
      </c>
      <c r="D10" s="72" t="s">
        <v>201</v>
      </c>
    </row>
    <row r="11" spans="1:4" s="15" customFormat="1" ht="119.25" x14ac:dyDescent="0.25">
      <c r="A11" s="46" t="s">
        <v>80</v>
      </c>
      <c r="B11" s="50" t="s">
        <v>72</v>
      </c>
      <c r="C11" s="51" t="s">
        <v>185</v>
      </c>
      <c r="D11" s="73" t="s">
        <v>214</v>
      </c>
    </row>
    <row r="12" spans="1:4" s="15" customFormat="1" ht="63" x14ac:dyDescent="0.25">
      <c r="A12" s="46" t="s">
        <v>81</v>
      </c>
      <c r="B12" s="50" t="s">
        <v>98</v>
      </c>
      <c r="C12" s="51" t="s">
        <v>99</v>
      </c>
      <c r="D12" s="72" t="s">
        <v>202</v>
      </c>
    </row>
    <row r="13" spans="1:4" s="15" customFormat="1" ht="45" x14ac:dyDescent="0.25">
      <c r="A13" s="46" t="s">
        <v>82</v>
      </c>
      <c r="B13" s="51" t="s">
        <v>100</v>
      </c>
      <c r="C13" s="51" t="s">
        <v>101</v>
      </c>
      <c r="D13" s="72" t="s">
        <v>203</v>
      </c>
    </row>
    <row r="14" spans="1:4" s="15" customFormat="1" x14ac:dyDescent="0.25">
      <c r="A14" s="46" t="s">
        <v>83</v>
      </c>
      <c r="B14" s="52" t="s">
        <v>102</v>
      </c>
      <c r="C14" s="53" t="s">
        <v>103</v>
      </c>
      <c r="D14" s="72" t="s">
        <v>204</v>
      </c>
    </row>
    <row r="15" spans="1:4" s="15" customFormat="1" ht="29.25" x14ac:dyDescent="0.25">
      <c r="A15" s="46" t="s">
        <v>84</v>
      </c>
      <c r="B15" s="50" t="s">
        <v>104</v>
      </c>
      <c r="C15" s="51" t="s">
        <v>105</v>
      </c>
      <c r="D15" s="72" t="s">
        <v>205</v>
      </c>
    </row>
    <row r="16" spans="1:4" s="15" customFormat="1" ht="63" x14ac:dyDescent="0.25">
      <c r="A16" s="46" t="s">
        <v>85</v>
      </c>
      <c r="B16" s="51" t="s">
        <v>106</v>
      </c>
      <c r="C16" s="54" t="s">
        <v>107</v>
      </c>
      <c r="D16" s="72" t="s">
        <v>206</v>
      </c>
    </row>
    <row r="17" spans="1:4" x14ac:dyDescent="0.25">
      <c r="A17" s="38"/>
      <c r="B17" s="33"/>
      <c r="C17" s="39" t="s">
        <v>17</v>
      </c>
      <c r="D17" s="40">
        <v>1</v>
      </c>
    </row>
    <row r="18" spans="1:4" x14ac:dyDescent="0.25">
      <c r="A18" s="38"/>
      <c r="B18" s="33"/>
      <c r="C18" s="41" t="s">
        <v>18</v>
      </c>
      <c r="D18" s="42" t="s">
        <v>21</v>
      </c>
    </row>
    <row r="19" spans="1:4" x14ac:dyDescent="0.25">
      <c r="A19" s="38"/>
      <c r="B19" s="33"/>
      <c r="C19" s="41" t="s">
        <v>19</v>
      </c>
      <c r="D19" s="43">
        <v>47488</v>
      </c>
    </row>
    <row r="20" spans="1:4" x14ac:dyDescent="0.25">
      <c r="A20" s="38"/>
      <c r="B20" s="33"/>
      <c r="C20" s="41" t="s">
        <v>20</v>
      </c>
      <c r="D20" s="44">
        <f>D19*D17</f>
        <v>47488</v>
      </c>
    </row>
    <row r="21" spans="1:4" x14ac:dyDescent="0.25">
      <c r="A21" s="38"/>
      <c r="B21" s="33"/>
      <c r="C21" s="41" t="s">
        <v>51</v>
      </c>
      <c r="D21" s="45">
        <f>D20*0.21</f>
        <v>9972.48</v>
      </c>
    </row>
    <row r="22" spans="1:4" x14ac:dyDescent="0.25">
      <c r="A22" s="38"/>
      <c r="B22" s="33"/>
      <c r="C22" s="41" t="s">
        <v>52</v>
      </c>
      <c r="D22" s="44">
        <f>D20+D21</f>
        <v>57460.479999999996</v>
      </c>
    </row>
  </sheetData>
  <mergeCells count="1">
    <mergeCell ref="A2:D2"/>
  </mergeCells>
  <phoneticPr fontId="19"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0"/>
  <sheetViews>
    <sheetView zoomScale="87" zoomScaleNormal="87" workbookViewId="0"/>
  </sheetViews>
  <sheetFormatPr defaultColWidth="9.140625" defaultRowHeight="15.75" x14ac:dyDescent="0.25"/>
  <cols>
    <col min="1" max="1" width="8.140625" style="56" customWidth="1"/>
    <col min="2" max="2" width="33.28515625" style="56" customWidth="1"/>
    <col min="3" max="4" width="26.42578125" style="56" customWidth="1"/>
    <col min="5" max="5" width="55.140625" style="56" customWidth="1"/>
    <col min="6" max="16384" width="9.140625" style="56"/>
  </cols>
  <sheetData>
    <row r="1" spans="1:5" x14ac:dyDescent="0.25">
      <c r="A1" s="55" t="s">
        <v>108</v>
      </c>
    </row>
    <row r="2" spans="1:5" x14ac:dyDescent="0.25">
      <c r="A2" s="55"/>
    </row>
    <row r="3" spans="1:5" x14ac:dyDescent="0.25">
      <c r="A3" s="163" t="s">
        <v>109</v>
      </c>
      <c r="B3" s="163"/>
      <c r="C3" s="163"/>
      <c r="D3" s="163"/>
      <c r="E3" s="163"/>
    </row>
    <row r="4" spans="1:5" x14ac:dyDescent="0.25">
      <c r="A4" s="163"/>
      <c r="B4" s="163"/>
      <c r="C4" s="163"/>
      <c r="D4" s="163"/>
      <c r="E4" s="163"/>
    </row>
    <row r="5" spans="1:5" x14ac:dyDescent="0.25">
      <c r="A5" s="163" t="s">
        <v>110</v>
      </c>
      <c r="B5" s="163"/>
      <c r="C5" s="163"/>
      <c r="D5" s="163"/>
      <c r="E5" s="163"/>
    </row>
    <row r="6" spans="1:5" x14ac:dyDescent="0.25">
      <c r="A6" s="163"/>
      <c r="B6" s="163"/>
      <c r="C6" s="163"/>
      <c r="D6" s="163"/>
      <c r="E6" s="163"/>
    </row>
    <row r="7" spans="1:5" x14ac:dyDescent="0.25">
      <c r="A7" s="56" t="s">
        <v>111</v>
      </c>
    </row>
    <row r="8" spans="1:5" x14ac:dyDescent="0.25">
      <c r="B8" s="56" t="s">
        <v>112</v>
      </c>
    </row>
    <row r="9" spans="1:5" x14ac:dyDescent="0.25">
      <c r="B9" s="56" t="s">
        <v>113</v>
      </c>
    </row>
    <row r="12" spans="1:5" x14ac:dyDescent="0.25">
      <c r="A12" s="56" t="s">
        <v>114</v>
      </c>
    </row>
    <row r="13" spans="1:5" x14ac:dyDescent="0.25">
      <c r="A13" s="164"/>
      <c r="B13" s="164"/>
      <c r="C13" s="164"/>
      <c r="D13" s="164"/>
      <c r="E13" s="164"/>
    </row>
    <row r="14" spans="1:5" ht="16.5" thickBot="1" x14ac:dyDescent="0.3">
      <c r="A14" s="57"/>
      <c r="B14" s="57"/>
      <c r="C14" s="57"/>
      <c r="D14" s="57"/>
      <c r="E14" s="57"/>
    </row>
    <row r="15" spans="1:5" ht="32.1" customHeight="1" thickBot="1" x14ac:dyDescent="0.3">
      <c r="A15" s="165" t="s">
        <v>115</v>
      </c>
      <c r="B15" s="165"/>
      <c r="C15" s="165"/>
      <c r="D15" s="58" t="s">
        <v>116</v>
      </c>
      <c r="E15" s="58" t="s">
        <v>117</v>
      </c>
    </row>
    <row r="16" spans="1:5" ht="16.5" thickBot="1" x14ac:dyDescent="0.3">
      <c r="A16" s="166" t="s">
        <v>118</v>
      </c>
      <c r="B16" s="166"/>
      <c r="C16" s="166"/>
      <c r="D16" s="166"/>
      <c r="E16" s="58" t="s">
        <v>119</v>
      </c>
    </row>
    <row r="17" spans="1:7" ht="16.5" thickBot="1" x14ac:dyDescent="0.3">
      <c r="A17" s="159" t="s">
        <v>120</v>
      </c>
      <c r="B17" s="159"/>
      <c r="C17" s="159"/>
      <c r="D17" s="159"/>
      <c r="E17" s="58" t="s">
        <v>121</v>
      </c>
    </row>
    <row r="18" spans="1:7" ht="16.5" thickBot="1" x14ac:dyDescent="0.3">
      <c r="A18" s="59" t="s">
        <v>15</v>
      </c>
      <c r="B18" s="59" t="s">
        <v>47</v>
      </c>
      <c r="C18" s="59" t="s">
        <v>122</v>
      </c>
      <c r="D18" s="59"/>
      <c r="E18" s="60"/>
    </row>
    <row r="19" spans="1:7" ht="32.25" thickBot="1" x14ac:dyDescent="0.3">
      <c r="A19" s="64" t="s">
        <v>123</v>
      </c>
      <c r="B19" s="65" t="s">
        <v>124</v>
      </c>
      <c r="C19" s="61" t="s">
        <v>125</v>
      </c>
      <c r="D19" s="61" t="s">
        <v>126</v>
      </c>
      <c r="E19" s="62" t="s">
        <v>207</v>
      </c>
    </row>
    <row r="20" spans="1:7" ht="32.25" thickBot="1" x14ac:dyDescent="0.3">
      <c r="A20" s="64" t="s">
        <v>127</v>
      </c>
      <c r="B20" s="65" t="s">
        <v>146</v>
      </c>
      <c r="C20" s="61" t="s">
        <v>125</v>
      </c>
      <c r="D20" s="63" t="s">
        <v>128</v>
      </c>
      <c r="E20" s="62" t="s">
        <v>208</v>
      </c>
      <c r="G20" s="47"/>
    </row>
    <row r="21" spans="1:7" ht="48" thickBot="1" x14ac:dyDescent="0.3">
      <c r="A21" s="64" t="s">
        <v>129</v>
      </c>
      <c r="B21" s="65" t="s">
        <v>130</v>
      </c>
      <c r="C21" s="61" t="s">
        <v>125</v>
      </c>
      <c r="D21" s="63" t="s">
        <v>131</v>
      </c>
      <c r="E21" s="62" t="s">
        <v>209</v>
      </c>
    </row>
    <row r="22" spans="1:7" ht="135" customHeight="1" thickBot="1" x14ac:dyDescent="0.3">
      <c r="A22" s="64" t="s">
        <v>132</v>
      </c>
      <c r="B22" s="66" t="s">
        <v>133</v>
      </c>
      <c r="C22" s="61" t="s">
        <v>125</v>
      </c>
      <c r="D22" s="63" t="s">
        <v>149</v>
      </c>
      <c r="E22" s="62" t="s">
        <v>210</v>
      </c>
    </row>
    <row r="23" spans="1:7" ht="170.1" customHeight="1" thickBot="1" x14ac:dyDescent="0.3">
      <c r="A23" s="64" t="s">
        <v>134</v>
      </c>
      <c r="B23" s="66" t="s">
        <v>135</v>
      </c>
      <c r="C23" s="61" t="s">
        <v>125</v>
      </c>
      <c r="D23" s="63" t="s">
        <v>136</v>
      </c>
      <c r="E23" s="74" t="s">
        <v>213</v>
      </c>
    </row>
    <row r="24" spans="1:7" ht="32.25" thickBot="1" x14ac:dyDescent="0.3">
      <c r="A24" s="64" t="s">
        <v>137</v>
      </c>
      <c r="B24" s="66" t="s">
        <v>147</v>
      </c>
      <c r="C24" s="61" t="s">
        <v>125</v>
      </c>
      <c r="D24" s="61" t="s">
        <v>138</v>
      </c>
      <c r="E24" s="62" t="s">
        <v>207</v>
      </c>
    </row>
    <row r="25" spans="1:7" ht="48" thickBot="1" x14ac:dyDescent="0.3">
      <c r="A25" s="64" t="s">
        <v>139</v>
      </c>
      <c r="B25" s="66" t="s">
        <v>148</v>
      </c>
      <c r="C25" s="61" t="s">
        <v>125</v>
      </c>
      <c r="D25" s="63" t="s">
        <v>140</v>
      </c>
      <c r="E25" s="62" t="s">
        <v>211</v>
      </c>
    </row>
    <row r="27" spans="1:7" x14ac:dyDescent="0.25">
      <c r="A27" s="160" t="s">
        <v>141</v>
      </c>
      <c r="B27" s="160"/>
      <c r="C27" s="160"/>
      <c r="D27" s="160"/>
      <c r="E27" s="160"/>
    </row>
    <row r="28" spans="1:7" x14ac:dyDescent="0.25">
      <c r="A28" s="33"/>
      <c r="B28" s="33"/>
      <c r="C28" s="33"/>
      <c r="D28" s="33"/>
      <c r="E28" s="33"/>
    </row>
    <row r="29" spans="1:7" x14ac:dyDescent="0.25">
      <c r="A29" s="158" t="s">
        <v>142</v>
      </c>
      <c r="B29" s="158"/>
      <c r="C29" s="158"/>
      <c r="D29" s="158"/>
      <c r="E29" s="158"/>
    </row>
    <row r="30" spans="1:7" x14ac:dyDescent="0.25">
      <c r="A30" s="158"/>
      <c r="B30" s="158"/>
      <c r="C30" s="158"/>
      <c r="D30" s="158"/>
      <c r="E30" s="158"/>
    </row>
    <row r="31" spans="1:7" x14ac:dyDescent="0.25">
      <c r="A31" s="33"/>
      <c r="B31" s="33"/>
      <c r="C31" s="33" t="s">
        <v>143</v>
      </c>
      <c r="D31" s="33"/>
      <c r="E31" s="33"/>
    </row>
    <row r="32" spans="1:7" x14ac:dyDescent="0.25">
      <c r="A32" s="33"/>
      <c r="B32" s="33"/>
      <c r="C32" s="33"/>
      <c r="D32" s="33"/>
      <c r="E32" s="33"/>
    </row>
    <row r="33" spans="1:5" x14ac:dyDescent="0.25">
      <c r="A33" s="161" t="s">
        <v>184</v>
      </c>
      <c r="B33" s="161"/>
      <c r="C33" s="161"/>
      <c r="D33" s="161"/>
      <c r="E33" s="161"/>
    </row>
    <row r="34" spans="1:5" x14ac:dyDescent="0.25">
      <c r="A34" s="161"/>
      <c r="B34" s="161"/>
      <c r="C34" s="161"/>
      <c r="D34" s="161"/>
      <c r="E34" s="161"/>
    </row>
    <row r="35" spans="1:5" x14ac:dyDescent="0.25">
      <c r="A35" s="33"/>
      <c r="B35" s="33"/>
      <c r="C35" s="33"/>
      <c r="D35" s="33"/>
      <c r="E35" s="33"/>
    </row>
    <row r="36" spans="1:5" x14ac:dyDescent="0.25">
      <c r="A36" s="33"/>
      <c r="B36" s="33"/>
      <c r="C36" s="33"/>
      <c r="D36" s="33"/>
      <c r="E36" s="33"/>
    </row>
    <row r="37" spans="1:5" x14ac:dyDescent="0.25">
      <c r="A37" s="33"/>
      <c r="B37" s="33"/>
      <c r="C37" s="33"/>
      <c r="D37" s="33"/>
      <c r="E37" s="33"/>
    </row>
    <row r="38" spans="1:5" x14ac:dyDescent="0.25">
      <c r="A38" s="158" t="s">
        <v>144</v>
      </c>
      <c r="B38" s="158"/>
      <c r="C38" s="158"/>
      <c r="D38" s="158"/>
      <c r="E38" s="158"/>
    </row>
    <row r="39" spans="1:5" x14ac:dyDescent="0.25">
      <c r="A39" s="158"/>
      <c r="B39" s="158"/>
      <c r="C39" s="158"/>
      <c r="D39" s="158"/>
      <c r="E39" s="158"/>
    </row>
    <row r="40" spans="1:5" x14ac:dyDescent="0.25">
      <c r="A40" s="162" t="s">
        <v>150</v>
      </c>
      <c r="B40" s="162"/>
      <c r="C40" s="162"/>
      <c r="D40" s="162"/>
      <c r="E40" s="162"/>
    </row>
    <row r="41" spans="1:5" x14ac:dyDescent="0.25">
      <c r="A41" s="162"/>
      <c r="B41" s="162"/>
      <c r="C41" s="162"/>
      <c r="D41" s="162"/>
      <c r="E41" s="162"/>
    </row>
    <row r="42" spans="1:5" x14ac:dyDescent="0.25">
      <c r="A42" s="162"/>
      <c r="B42" s="162"/>
      <c r="C42" s="162"/>
      <c r="D42" s="162"/>
      <c r="E42" s="162"/>
    </row>
    <row r="43" spans="1:5" x14ac:dyDescent="0.25">
      <c r="A43" s="33"/>
      <c r="B43" s="33"/>
      <c r="C43" s="33"/>
      <c r="D43" s="33"/>
      <c r="E43" s="33"/>
    </row>
    <row r="44" spans="1:5" x14ac:dyDescent="0.25">
      <c r="A44" s="158" t="s">
        <v>145</v>
      </c>
      <c r="B44" s="158"/>
      <c r="C44" s="158"/>
      <c r="D44" s="158"/>
      <c r="E44" s="158"/>
    </row>
    <row r="45" spans="1:5" x14ac:dyDescent="0.25">
      <c r="A45" s="33"/>
      <c r="B45" s="33"/>
      <c r="C45" s="33"/>
      <c r="D45" s="33"/>
      <c r="E45" s="33"/>
    </row>
    <row r="46" spans="1:5" x14ac:dyDescent="0.25">
      <c r="A46" s="33"/>
      <c r="B46" s="33"/>
      <c r="C46" s="33"/>
      <c r="D46" s="33"/>
      <c r="E46" s="33"/>
    </row>
    <row r="47" spans="1:5" x14ac:dyDescent="0.25">
      <c r="A47" s="33"/>
      <c r="B47" s="33"/>
      <c r="C47" s="33"/>
      <c r="D47" s="33"/>
      <c r="E47" s="33"/>
    </row>
    <row r="48" spans="1:5" x14ac:dyDescent="0.25">
      <c r="A48" s="33"/>
      <c r="B48" s="33"/>
      <c r="C48" s="33"/>
      <c r="D48" s="33"/>
      <c r="E48" s="33"/>
    </row>
    <row r="49" spans="1:15" x14ac:dyDescent="0.25">
      <c r="A49" s="33"/>
      <c r="B49" s="33"/>
      <c r="C49" s="33"/>
      <c r="D49" s="33"/>
      <c r="E49" s="33"/>
    </row>
    <row r="50" spans="1:15" x14ac:dyDescent="0.25">
      <c r="A50" s="33"/>
      <c r="B50" s="33"/>
      <c r="C50" s="33"/>
      <c r="D50" s="33"/>
      <c r="E50" s="33"/>
    </row>
    <row r="53" spans="1:15" ht="15.95" customHeight="1" x14ac:dyDescent="0.25">
      <c r="A53" s="14" t="s">
        <v>181</v>
      </c>
      <c r="B53" s="146" t="s">
        <v>183</v>
      </c>
      <c r="C53" s="146"/>
      <c r="D53" s="146"/>
      <c r="E53" s="146"/>
      <c r="F53" s="16"/>
      <c r="G53" s="16"/>
      <c r="H53" s="16"/>
      <c r="I53" s="16"/>
      <c r="J53" s="16"/>
      <c r="K53" s="16"/>
      <c r="L53" s="16"/>
      <c r="M53" s="16"/>
      <c r="N53" s="16"/>
      <c r="O53" s="16"/>
    </row>
    <row r="54" spans="1:15" x14ac:dyDescent="0.25">
      <c r="A54" s="14"/>
      <c r="B54" s="146"/>
      <c r="C54" s="146"/>
      <c r="D54" s="146"/>
      <c r="E54" s="146"/>
      <c r="F54" s="16"/>
      <c r="G54" s="16"/>
      <c r="H54" s="16"/>
      <c r="I54" s="16"/>
      <c r="J54" s="16"/>
      <c r="K54" s="16"/>
      <c r="L54" s="16"/>
      <c r="M54" s="16"/>
      <c r="N54" s="16"/>
      <c r="O54" s="16"/>
    </row>
    <row r="55" spans="1:15" x14ac:dyDescent="0.25">
      <c r="A55" s="14"/>
      <c r="B55" s="146"/>
      <c r="C55" s="146"/>
      <c r="D55" s="146"/>
      <c r="E55" s="146"/>
      <c r="F55" s="16"/>
      <c r="G55" s="16"/>
      <c r="H55" s="16"/>
      <c r="I55" s="16"/>
      <c r="J55" s="16"/>
      <c r="K55" s="16"/>
      <c r="L55" s="16"/>
      <c r="M55" s="16"/>
      <c r="N55" s="16"/>
      <c r="O55" s="16"/>
    </row>
    <row r="56" spans="1:15" x14ac:dyDescent="0.25">
      <c r="A56" s="14"/>
      <c r="B56" s="146"/>
      <c r="C56" s="146"/>
      <c r="D56" s="146"/>
      <c r="E56" s="146"/>
      <c r="F56" s="16"/>
      <c r="G56" s="16"/>
      <c r="H56" s="16"/>
      <c r="I56" s="16"/>
      <c r="J56" s="16"/>
      <c r="K56" s="16"/>
      <c r="L56" s="16"/>
      <c r="M56" s="16"/>
      <c r="N56" s="16"/>
      <c r="O56" s="16"/>
    </row>
    <row r="57" spans="1:15" x14ac:dyDescent="0.25">
      <c r="A57" s="14"/>
      <c r="B57" s="146"/>
      <c r="C57" s="146"/>
      <c r="D57" s="146"/>
      <c r="E57" s="146"/>
      <c r="F57" s="16"/>
      <c r="G57" s="16"/>
      <c r="H57" s="16"/>
      <c r="I57" s="16"/>
      <c r="J57" s="16"/>
      <c r="K57" s="16"/>
      <c r="L57" s="16"/>
      <c r="M57" s="16"/>
      <c r="N57" s="16"/>
      <c r="O57" s="16"/>
    </row>
    <row r="58" spans="1:15" x14ac:dyDescent="0.25">
      <c r="A58" s="14"/>
      <c r="B58" s="146"/>
      <c r="C58" s="146"/>
      <c r="D58" s="146"/>
      <c r="E58" s="146"/>
      <c r="F58" s="16"/>
      <c r="G58" s="16"/>
      <c r="H58" s="16"/>
      <c r="I58" s="16"/>
      <c r="J58" s="16"/>
      <c r="K58" s="16"/>
      <c r="L58" s="16"/>
      <c r="M58" s="16"/>
      <c r="N58" s="16"/>
      <c r="O58" s="16"/>
    </row>
    <row r="59" spans="1:15" x14ac:dyDescent="0.25">
      <c r="A59" s="14"/>
      <c r="B59" s="146"/>
      <c r="C59" s="146"/>
      <c r="D59" s="146"/>
      <c r="E59" s="146"/>
      <c r="F59" s="16"/>
      <c r="G59" s="16"/>
      <c r="H59" s="16"/>
      <c r="I59" s="16"/>
      <c r="J59" s="16"/>
      <c r="K59" s="16"/>
      <c r="L59" s="16"/>
      <c r="M59" s="16"/>
      <c r="N59" s="16"/>
      <c r="O59" s="16"/>
    </row>
    <row r="60" spans="1:15" x14ac:dyDescent="0.25">
      <c r="A60" s="14"/>
      <c r="B60" s="146"/>
      <c r="C60" s="146"/>
      <c r="D60" s="146"/>
      <c r="E60" s="146"/>
      <c r="F60" s="16"/>
      <c r="G60" s="16"/>
      <c r="H60" s="16"/>
      <c r="I60" s="16"/>
      <c r="J60" s="16"/>
      <c r="K60" s="16"/>
      <c r="L60" s="16"/>
      <c r="M60" s="16"/>
      <c r="N60" s="16"/>
      <c r="O60" s="16"/>
    </row>
    <row r="61" spans="1:15" x14ac:dyDescent="0.25">
      <c r="A61" s="14"/>
      <c r="B61" s="146"/>
      <c r="C61" s="146"/>
      <c r="D61" s="146"/>
      <c r="E61" s="146"/>
      <c r="F61" s="16"/>
      <c r="G61" s="16"/>
      <c r="H61" s="16"/>
      <c r="I61" s="16"/>
      <c r="J61" s="16"/>
      <c r="K61" s="16"/>
      <c r="L61" s="16"/>
      <c r="M61" s="16"/>
      <c r="N61" s="16"/>
      <c r="O61" s="16"/>
    </row>
    <row r="62" spans="1:15" x14ac:dyDescent="0.25">
      <c r="A62" s="14"/>
      <c r="B62" s="146"/>
      <c r="C62" s="146"/>
      <c r="D62" s="146"/>
      <c r="E62" s="146"/>
      <c r="F62" s="16"/>
      <c r="G62" s="16"/>
      <c r="H62" s="16"/>
      <c r="I62" s="16"/>
      <c r="J62" s="16"/>
      <c r="K62" s="16"/>
      <c r="L62" s="16"/>
      <c r="M62" s="16"/>
      <c r="N62" s="16"/>
      <c r="O62" s="16"/>
    </row>
    <row r="63" spans="1:15" x14ac:dyDescent="0.25">
      <c r="A63" s="14"/>
      <c r="B63" s="146"/>
      <c r="C63" s="146"/>
      <c r="D63" s="146"/>
      <c r="E63" s="146"/>
      <c r="F63" s="16"/>
      <c r="G63" s="16"/>
      <c r="H63" s="16"/>
      <c r="I63" s="16"/>
      <c r="J63" s="16"/>
      <c r="K63" s="16"/>
      <c r="L63" s="16"/>
      <c r="M63" s="16"/>
      <c r="N63" s="16"/>
      <c r="O63" s="16"/>
    </row>
    <row r="64" spans="1:15" x14ac:dyDescent="0.25">
      <c r="A64" s="14"/>
      <c r="B64" s="146"/>
      <c r="C64" s="146"/>
      <c r="D64" s="146"/>
      <c r="E64" s="146"/>
      <c r="F64" s="16"/>
      <c r="G64" s="16"/>
      <c r="H64" s="16"/>
      <c r="I64" s="16"/>
      <c r="J64" s="16"/>
      <c r="K64" s="16"/>
      <c r="L64" s="16"/>
      <c r="M64" s="16"/>
      <c r="N64" s="16"/>
      <c r="O64" s="16"/>
    </row>
    <row r="65" spans="1:15" x14ac:dyDescent="0.25">
      <c r="A65" s="14"/>
      <c r="B65" s="146"/>
      <c r="C65" s="146"/>
      <c r="D65" s="146"/>
      <c r="E65" s="146"/>
      <c r="F65" s="16"/>
      <c r="G65" s="16"/>
      <c r="H65" s="16"/>
      <c r="I65" s="16"/>
      <c r="J65" s="16"/>
      <c r="K65" s="16"/>
      <c r="L65" s="16"/>
      <c r="M65" s="16"/>
      <c r="N65" s="16"/>
      <c r="O65" s="16"/>
    </row>
    <row r="66" spans="1:15" x14ac:dyDescent="0.25">
      <c r="A66" s="14"/>
      <c r="B66" s="146"/>
      <c r="C66" s="146"/>
      <c r="D66" s="146"/>
      <c r="E66" s="146"/>
      <c r="F66" s="16"/>
      <c r="G66" s="16"/>
      <c r="H66" s="16"/>
      <c r="I66" s="16"/>
      <c r="J66" s="16"/>
      <c r="K66" s="16"/>
      <c r="L66" s="16"/>
      <c r="M66" s="16"/>
      <c r="N66" s="16"/>
      <c r="O66" s="16"/>
    </row>
    <row r="67" spans="1:15" x14ac:dyDescent="0.25">
      <c r="B67" s="146"/>
      <c r="C67" s="146"/>
      <c r="D67" s="146"/>
      <c r="E67" s="146"/>
    </row>
    <row r="68" spans="1:15" x14ac:dyDescent="0.25">
      <c r="B68" s="146"/>
      <c r="C68" s="146"/>
      <c r="D68" s="146"/>
      <c r="E68" s="146"/>
    </row>
    <row r="69" spans="1:15" x14ac:dyDescent="0.25">
      <c r="B69" s="146"/>
      <c r="C69" s="146"/>
      <c r="D69" s="146"/>
      <c r="E69" s="146"/>
    </row>
    <row r="70" spans="1:15" x14ac:dyDescent="0.25">
      <c r="B70" s="146"/>
      <c r="C70" s="146"/>
      <c r="D70" s="146"/>
      <c r="E70" s="146"/>
    </row>
  </sheetData>
  <mergeCells count="13">
    <mergeCell ref="A3:E4"/>
    <mergeCell ref="A5:E6"/>
    <mergeCell ref="A13:E13"/>
    <mergeCell ref="A15:C15"/>
    <mergeCell ref="A16:D16"/>
    <mergeCell ref="B53:E70"/>
    <mergeCell ref="A44:E44"/>
    <mergeCell ref="A17:D17"/>
    <mergeCell ref="A27:E27"/>
    <mergeCell ref="A29:E30"/>
    <mergeCell ref="A33:E34"/>
    <mergeCell ref="A38:E39"/>
    <mergeCell ref="A40:E42"/>
  </mergeCells>
  <phoneticPr fontId="19"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53</v>
      </c>
    </row>
    <row r="2" spans="1:1" x14ac:dyDescent="0.25">
      <c r="A2" s="2" t="s">
        <v>54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Pasiūlymas</vt:lpstr>
      <vt:lpstr>Subtiekėjai ir priedai</vt:lpstr>
      <vt:lpstr>Sheet1</vt:lpstr>
      <vt:lpstr>Specialieji reikalavimai</vt:lpstr>
      <vt:lpstr>SPECIAL REQUIREMENTS</vt:lpstr>
      <vt:lpstr>TS1</vt:lpstr>
      <vt:lpstr>Pasiūlymų vertinimas_TS1</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2026-01-02T11:51:14Z</dcterms:created>
  <dcterms:modified xsi:type="dcterms:W3CDTF">2026-01-02T11:57:41Z</dcterms:modified>
</cp:coreProperties>
</file>