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defaultThemeVersion="124226"/>
  <xr:revisionPtr revIDLastSave="0" documentId="13_ncr:1_{077C1162-A67F-4A2F-8227-911049D9932D}" xr6:coauthVersionLast="47" xr6:coauthVersionMax="47" xr10:uidLastSave="{00000000-0000-0000-0000-000000000000}"/>
  <bookViews>
    <workbookView xWindow="-108" yWindow="-108" windowWidth="23256" windowHeight="12456"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E17" i="1"/>
  <c r="E11" i="1"/>
  <c r="E8" i="1"/>
  <c r="E18" i="1" l="1"/>
  <c r="E19" i="1" s="1"/>
  <c r="E20" i="1" s="1"/>
</calcChain>
</file>

<file path=xl/sharedStrings.xml><?xml version="1.0" encoding="utf-8"?>
<sst xmlns="http://schemas.openxmlformats.org/spreadsheetml/2006/main" count="35" uniqueCount="32">
  <si>
    <t>PRIEDAS NR. 4</t>
  </si>
  <si>
    <t>Darbų kainų žiniaraštis</t>
  </si>
  <si>
    <t>Eil. Nr.</t>
  </si>
  <si>
    <t>Pozicijos</t>
  </si>
  <si>
    <t>Mato vnt.</t>
  </si>
  <si>
    <t>Pagal sutartį</t>
  </si>
  <si>
    <t>Kiekis</t>
  </si>
  <si>
    <t>Kaina, Eur be PVM</t>
  </si>
  <si>
    <t>1.</t>
  </si>
  <si>
    <t>Bendroji dalis</t>
  </si>
  <si>
    <t>1.1</t>
  </si>
  <si>
    <t xml:space="preserve">Išpildomieji brėžiniai ir kadastriniai matavimai </t>
  </si>
  <si>
    <t>kompl.</t>
  </si>
  <si>
    <t>Iš viso: Bendroji dalis</t>
  </si>
  <si>
    <t xml:space="preserve">2. </t>
  </si>
  <si>
    <t>Vandentiekio tinklų Bajorų kel. statyba</t>
  </si>
  <si>
    <t>2.1</t>
  </si>
  <si>
    <t>Vandentiekio tinklų statyba atviru ar/ir uždaru būdu naudojant tai technologijai tinkančius vamzdžius, įskaitant visas reikiamas sujungimo detales, fasonines dalis, visą reguliuojamąją, uždaromąją, apsauginę ir kitą tinklui priklausančią armatūrą  bei reikiamas atramas po jomis, pilnos komplektacijos g/b šulinių įrengimo darbus,   komunikacijų nužymėjimo ženklų įrengimą, dangų išardymą, dangų atstatymą, aplinkos atstatymą, visus žemės darbus, tranšėjų išramstymą, esamų komunikacijų pakabinimą, smėlio pagrindo po vamzdžiais įrengimą, pirminį užpylimą smėliu, gruntinio vandens pažeminimas, tinklų išbandymą, plovimą, dezinfekavimą ir kita.</t>
  </si>
  <si>
    <t>Iš viso: Vandentiekio tinklų Bajorų kel. statyba</t>
  </si>
  <si>
    <t>3.</t>
  </si>
  <si>
    <t>Nuotekų tinklų Bajorų kel. statyba</t>
  </si>
  <si>
    <t>3.1</t>
  </si>
  <si>
    <t>Savitakinių buitinių nuotekų šalinimo tinklų įrengimas atviru ar/ir uždaru būdu, įskaitant tai technologijai tinkančius nuotekų vamzdžius, visas sujungimo detales,  aplinkos, dangų išardymo ir jų atstatymo darbus, visus žemės darbus, gruntinio vandens pažeminimą, tranšėjų išramstymą, smėlinio grunto pagrindo po vamzdžiais įrengimą (jei reikia) apsauginio smėlinio grunto sluoksnio įrengimą (jei reikia), esamų komunikacijų pakabinimą, prisijungimą prie esamų nuotekų tinklų, bandymus, vamzdynų patikrinimą TV diagnostika, komunikacijų ženklų įrengimą ir kitus darbus.</t>
  </si>
  <si>
    <t>Iš viso: Nuotekų tinklų Bajorų kel. statyba</t>
  </si>
  <si>
    <t>4.</t>
  </si>
  <si>
    <t>Kvartalinės vandentiekio siurblinės Bajorų kel. statyba</t>
  </si>
  <si>
    <t>4.1</t>
  </si>
  <si>
    <t xml:space="preserve">Pilnai automatizuota konteinerinio tipo vandens kėlimo siurblinė su vertikalaus tipo siurbliais ir higieninio išpildymo tarpusavio sujungimo vamzdynu. Optimalių matmenų ir racionalaus išdėstymo apšiltintas konteinerio tipo siurblinės pastatas su el. valdymo įrenginiais, technologiniais vamzdynais su uždaromąja armatūra, elektriniu šildymu, ventiliacija, vidaus patalpų apšvietimu, vandentiekio įvadų vietose prieduobėmis, patalpų apdaila, metalinėmis rakinamomis durimis, lauko apšvietimu, apsaugine signalizacija. Elektros apskaita su duomenų nuskaitymo ir jų perdavimo į  dispečerinę aparatūra, įvadų srovės ir įtampos matavimo prietaisai, siurbliams-sklandaus paleidimo įrenginiai ir visi kiti reikalingi įrenginiai. Dispečerizacija. Siurblinės technologinių signalų, energetinių parametrų perdavimas per GSM tinklą, naudojant GPRS ryšį į UAB"Vilniaus vandenys" centrinę dispečerinę. Apsauginė ir gaisro signalizacija su informacijos perdavimu per GSM tinklą naudojant GPRS ryšį į  dispečerinėje  veikiančią SCADA sistemą ir lygiagrečiai perduodant informaciją saugos tarnybos pultui. Kietos dangos (trinkelių, betoninių plytelių) aptarnavimo aikštelės ir privažiavimo kelio įrengimas su visais reikiamais pagrindais, apsaugine segmentine tvora h-1,8m., įvažiavimo vartais ir varteliais, vandens kėlimo stotelės sklypo sutvarkymas. </t>
  </si>
  <si>
    <t>Iš viso: Kvartalinės vandentiekio siurblinės Bajorų kel. statyba</t>
  </si>
  <si>
    <t>IŠ VISO DARBAMS:</t>
  </si>
  <si>
    <t>PVM:</t>
  </si>
  <si>
    <t>IŠ VISO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</si>
</sst>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Arial"/>
      <family val="2"/>
      <charset val="186"/>
    </font>
    <font>
      <sz val="8"/>
      <name val="Calibri"/>
      <family val="2"/>
      <charset val="186"/>
      <scheme val="minor"/>
    </font>
    <font>
      <b/>
      <sz val="11"/>
      <color theme="1"/>
      <name val="Calibri"/>
      <family val="2"/>
      <charset val="186"/>
      <scheme val="minor"/>
    </font>
    <font>
      <b/>
      <sz val="11"/>
      <name val="Calibri"/>
      <family val="2"/>
      <charset val="186"/>
      <scheme val="minor"/>
    </font>
    <font>
      <b/>
      <sz val="11"/>
      <color rgb="FF000000"/>
      <name val="Calibri"/>
      <family val="2"/>
      <charset val="186"/>
      <scheme val="minor"/>
    </font>
    <font>
      <b/>
      <sz val="11"/>
      <color rgb="FFFF0000"/>
      <name val="Calibri"/>
      <family val="2"/>
      <charset val="186"/>
      <scheme val="minor"/>
    </font>
  </fonts>
  <fills count="4">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42">
    <xf numFmtId="0" fontId="0" fillId="0" borderId="0" xfId="0"/>
    <xf numFmtId="0" fontId="4"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4" fontId="3" fillId="3"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wrapText="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Border="1" applyAlignment="1">
      <alignment horizontal="right" wrapText="1"/>
    </xf>
    <xf numFmtId="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right" vertical="center" wrapText="1"/>
    </xf>
    <xf numFmtId="0" fontId="0" fillId="0" borderId="2" xfId="0" applyBorder="1" applyAlignment="1">
      <alignment horizontal="center" vertical="center" wrapText="1"/>
    </xf>
    <xf numFmtId="0" fontId="0" fillId="0" borderId="5" xfId="0" applyBorder="1" applyAlignment="1">
      <alignment horizontal="justify" vertical="center" wrapText="1"/>
    </xf>
    <xf numFmtId="0" fontId="0" fillId="0" borderId="3" xfId="0"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0" fontId="0" fillId="0" borderId="0" xfId="0" applyAlignment="1">
      <alignment horizontal="right" vertical="center" wrapText="1"/>
    </xf>
    <xf numFmtId="0" fontId="0" fillId="0" borderId="0" xfId="0" applyAlignment="1">
      <alignment vertical="center"/>
    </xf>
    <xf numFmtId="49" fontId="3" fillId="3" borderId="1" xfId="0" applyNumberFormat="1"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2"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6" fillId="0" borderId="0" xfId="0" applyFont="1" applyAlignment="1">
      <alignment horizontal="justify" vertical="center" wrapText="1"/>
    </xf>
    <xf numFmtId="0" fontId="5" fillId="0" borderId="0" xfId="0" applyFont="1" applyAlignment="1">
      <alignment vertical="center"/>
    </xf>
    <xf numFmtId="0" fontId="0" fillId="0" borderId="0" xfId="0" applyAlignment="1">
      <alignment vertical="center" wrapText="1"/>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2" fontId="3" fillId="0" borderId="1" xfId="0" applyNumberFormat="1" applyFont="1" applyBorder="1" applyAlignment="1">
      <alignment horizontal="center" vertical="center" wrapText="1"/>
    </xf>
  </cellXfs>
  <cellStyles count="2">
    <cellStyle name="Excel Built-in Normal" xfId="1" xr:uid="{00000000-0005-0000-0000-000000000000}"/>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tabSelected="1" topLeftCell="A16" zoomScale="70" zoomScaleNormal="70" workbookViewId="0">
      <selection activeCell="K16" sqref="K16"/>
    </sheetView>
  </sheetViews>
  <sheetFormatPr defaultColWidth="9.109375" defaultRowHeight="14.4" x14ac:dyDescent="0.3"/>
  <cols>
    <col min="1" max="1" width="8.88671875" customWidth="1"/>
    <col min="2" max="2" width="52.33203125" customWidth="1"/>
    <col min="3" max="3" width="9.44140625" customWidth="1"/>
    <col min="4" max="4" width="7.109375" customWidth="1"/>
    <col min="5" max="5" width="14.44140625" customWidth="1"/>
    <col min="11" max="11" width="27.109375" customWidth="1"/>
  </cols>
  <sheetData>
    <row r="1" spans="1:6" x14ac:dyDescent="0.3">
      <c r="E1" s="1" t="s">
        <v>0</v>
      </c>
    </row>
    <row r="2" spans="1:6" x14ac:dyDescent="0.3">
      <c r="A2" s="36"/>
      <c r="B2" s="36"/>
      <c r="C2" s="37"/>
      <c r="D2" s="37"/>
    </row>
    <row r="3" spans="1:6" x14ac:dyDescent="0.3">
      <c r="A3" s="38" t="s">
        <v>1</v>
      </c>
      <c r="B3" s="38"/>
      <c r="C3" s="38"/>
      <c r="D3" s="38"/>
      <c r="E3" s="38"/>
    </row>
    <row r="4" spans="1:6" x14ac:dyDescent="0.3">
      <c r="A4" s="39" t="s">
        <v>2</v>
      </c>
      <c r="B4" s="39" t="s">
        <v>3</v>
      </c>
      <c r="C4" s="40" t="s">
        <v>4</v>
      </c>
      <c r="D4" s="39" t="s">
        <v>5</v>
      </c>
      <c r="E4" s="39"/>
      <c r="F4" s="11"/>
    </row>
    <row r="5" spans="1:6" ht="28.8" x14ac:dyDescent="0.3">
      <c r="A5" s="39"/>
      <c r="B5" s="39"/>
      <c r="C5" s="40"/>
      <c r="D5" s="9" t="s">
        <v>6</v>
      </c>
      <c r="E5" s="10" t="s">
        <v>7</v>
      </c>
      <c r="F5" s="11"/>
    </row>
    <row r="6" spans="1:6" x14ac:dyDescent="0.3">
      <c r="A6" s="2" t="s">
        <v>8</v>
      </c>
      <c r="B6" s="3" t="s">
        <v>9</v>
      </c>
      <c r="C6" s="3"/>
      <c r="D6" s="3"/>
      <c r="E6" s="3"/>
      <c r="F6" s="11"/>
    </row>
    <row r="7" spans="1:6" x14ac:dyDescent="0.3">
      <c r="A7" s="13" t="s">
        <v>10</v>
      </c>
      <c r="B7" s="12" t="s">
        <v>11</v>
      </c>
      <c r="C7" s="13" t="s">
        <v>12</v>
      </c>
      <c r="D7" s="14">
        <v>1</v>
      </c>
      <c r="E7" s="41">
        <v>1500</v>
      </c>
      <c r="F7" s="11"/>
    </row>
    <row r="8" spans="1:6" x14ac:dyDescent="0.3">
      <c r="A8" s="4"/>
      <c r="B8" s="15" t="s">
        <v>13</v>
      </c>
      <c r="C8" s="5"/>
      <c r="D8" s="5"/>
      <c r="E8" s="16">
        <f>SUM(E7)</f>
        <v>1500</v>
      </c>
      <c r="F8" s="11"/>
    </row>
    <row r="9" spans="1:6" x14ac:dyDescent="0.3">
      <c r="A9" s="6" t="s">
        <v>14</v>
      </c>
      <c r="B9" s="32" t="s">
        <v>15</v>
      </c>
      <c r="C9" s="33"/>
      <c r="D9" s="33"/>
      <c r="E9" s="34"/>
      <c r="F9" s="11"/>
    </row>
    <row r="10" spans="1:6" ht="183" customHeight="1" x14ac:dyDescent="0.3">
      <c r="A10" s="17" t="s">
        <v>16</v>
      </c>
      <c r="B10" s="18" t="s">
        <v>17</v>
      </c>
      <c r="C10" s="13" t="s">
        <v>12</v>
      </c>
      <c r="D10" s="14">
        <v>1</v>
      </c>
      <c r="E10" s="14">
        <v>16000</v>
      </c>
      <c r="F10" s="11"/>
    </row>
    <row r="11" spans="1:6" x14ac:dyDescent="0.3">
      <c r="A11" s="17"/>
      <c r="B11" s="19" t="s">
        <v>18</v>
      </c>
      <c r="C11" s="13"/>
      <c r="D11" s="20"/>
      <c r="E11" s="16">
        <f>SUM(E10)</f>
        <v>16000</v>
      </c>
      <c r="F11" s="11"/>
    </row>
    <row r="12" spans="1:6" x14ac:dyDescent="0.3">
      <c r="A12" s="6" t="s">
        <v>19</v>
      </c>
      <c r="B12" s="32" t="s">
        <v>20</v>
      </c>
      <c r="C12" s="33"/>
      <c r="D12" s="33"/>
      <c r="E12" s="34"/>
      <c r="F12" s="11"/>
    </row>
    <row r="13" spans="1:6" ht="144" x14ac:dyDescent="0.3">
      <c r="A13" s="17" t="s">
        <v>21</v>
      </c>
      <c r="B13" s="21" t="s">
        <v>22</v>
      </c>
      <c r="C13" s="13" t="s">
        <v>12</v>
      </c>
      <c r="D13" s="14">
        <v>1</v>
      </c>
      <c r="E13" s="16">
        <v>3000</v>
      </c>
      <c r="F13" s="11"/>
    </row>
    <row r="14" spans="1:6" x14ac:dyDescent="0.3">
      <c r="A14" s="17"/>
      <c r="B14" s="19" t="s">
        <v>23</v>
      </c>
      <c r="C14" s="22"/>
      <c r="D14" s="22"/>
      <c r="E14" s="16">
        <f>SUM(E13)</f>
        <v>3000</v>
      </c>
      <c r="F14" s="11"/>
    </row>
    <row r="15" spans="1:6" x14ac:dyDescent="0.3">
      <c r="A15" s="27" t="s">
        <v>24</v>
      </c>
      <c r="B15" s="32" t="s">
        <v>25</v>
      </c>
      <c r="C15" s="33"/>
      <c r="D15" s="33"/>
      <c r="E15" s="34"/>
      <c r="F15" s="11"/>
    </row>
    <row r="16" spans="1:6" ht="331.2" x14ac:dyDescent="0.3">
      <c r="A16" s="23" t="s">
        <v>26</v>
      </c>
      <c r="B16" s="24" t="s">
        <v>27</v>
      </c>
      <c r="C16" s="13" t="s">
        <v>12</v>
      </c>
      <c r="D16" s="14">
        <v>1</v>
      </c>
      <c r="E16" s="14">
        <v>91700</v>
      </c>
      <c r="F16" s="11"/>
    </row>
    <row r="17" spans="1:6" x14ac:dyDescent="0.3">
      <c r="A17" s="23"/>
      <c r="B17" s="25" t="s">
        <v>28</v>
      </c>
      <c r="C17" s="13"/>
      <c r="D17" s="20"/>
      <c r="E17" s="16">
        <f>SUM(E16)</f>
        <v>91700</v>
      </c>
      <c r="F17" s="11"/>
    </row>
    <row r="18" spans="1:6" x14ac:dyDescent="0.3">
      <c r="A18" s="7"/>
      <c r="B18" s="28" t="s">
        <v>29</v>
      </c>
      <c r="C18" s="29"/>
      <c r="D18" s="29"/>
      <c r="E18" s="8">
        <f>SUM(E17,E14,E11,E8)</f>
        <v>112200</v>
      </c>
      <c r="F18" s="11"/>
    </row>
    <row r="19" spans="1:6" x14ac:dyDescent="0.3">
      <c r="A19" s="7"/>
      <c r="B19" s="30" t="s">
        <v>30</v>
      </c>
      <c r="C19" s="31"/>
      <c r="D19" s="31"/>
      <c r="E19" s="8">
        <f>(E18*0.21)</f>
        <v>23562</v>
      </c>
      <c r="F19" s="11"/>
    </row>
    <row r="20" spans="1:6" x14ac:dyDescent="0.3">
      <c r="A20" s="7"/>
      <c r="B20" s="30" t="s">
        <v>31</v>
      </c>
      <c r="C20" s="31"/>
      <c r="D20" s="31"/>
      <c r="E20" s="8">
        <f>SUM(E18:E19)</f>
        <v>135762</v>
      </c>
      <c r="F20" s="11"/>
    </row>
    <row r="21" spans="1:6" x14ac:dyDescent="0.3">
      <c r="A21" s="26"/>
      <c r="F21" s="11"/>
    </row>
    <row r="22" spans="1:6" x14ac:dyDescent="0.3">
      <c r="A22" s="26"/>
      <c r="F22" s="11"/>
    </row>
    <row r="23" spans="1:6" x14ac:dyDescent="0.3">
      <c r="A23" s="26"/>
      <c r="F23" s="11"/>
    </row>
    <row r="24" spans="1:6" x14ac:dyDescent="0.3">
      <c r="A24" s="26"/>
    </row>
    <row r="25" spans="1:6" x14ac:dyDescent="0.3">
      <c r="D25" s="35"/>
      <c r="E25" s="35"/>
    </row>
  </sheetData>
  <mergeCells count="14">
    <mergeCell ref="A2:B2"/>
    <mergeCell ref="C2:D2"/>
    <mergeCell ref="A3:E3"/>
    <mergeCell ref="A4:A5"/>
    <mergeCell ref="B4:B5"/>
    <mergeCell ref="C4:C5"/>
    <mergeCell ref="D4:E4"/>
    <mergeCell ref="B18:D18"/>
    <mergeCell ref="B19:D19"/>
    <mergeCell ref="B20:D20"/>
    <mergeCell ref="B9:E9"/>
    <mergeCell ref="D25:E25"/>
    <mergeCell ref="B15:E15"/>
    <mergeCell ref="B12:E12"/>
  </mergeCells>
  <phoneticPr fontId="2" type="noConversion"/>
  <pageMargins left="0.70866141732283472" right="0.70866141732283472" top="0.74803149606299213" bottom="0.74803149606299213" header="0.31496062992125984" footer="0.31496062992125984"/>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2023-12-21T10:51:40Z</dcterms:created>
  <dcterms:modified xsi:type="dcterms:W3CDTF">2024-01-15T13:15:51Z</dcterms:modified>
  <cp:category/>
  <cp:contentStatus/>
</cp:coreProperties>
</file>