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irkimu konkursine medziaga\SIP konkursai 2024\Valstybinis sektorius\-Vilniaus vandenys Vandentiekio tinklų rekonstravimo  Vilniaus m. TDP 725569 (06.18_12)\Pasiūlymas\"/>
    </mc:Choice>
  </mc:AlternateContent>
  <xr:revisionPtr revIDLastSave="0" documentId="8_{3F76ECAA-F588-4C8A-AE66-4E69C18137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9" i="1"/>
  <c r="F10" i="1" l="1"/>
  <c r="F12" i="1" s="1"/>
  <c r="F13" i="1" l="1"/>
  <c r="F14" i="1" l="1"/>
</calcChain>
</file>

<file path=xl/sharedStrings.xml><?xml version="1.0" encoding="utf-8"?>
<sst xmlns="http://schemas.openxmlformats.org/spreadsheetml/2006/main" count="24" uniqueCount="21">
  <si>
    <t>PRIEDAS Nr. 2</t>
  </si>
  <si>
    <t xml:space="preserve">Vandentiekio  tinklų rekonstravimo Giedros g., Vanagų g., Kregždžių g. Vilniaus m. projektavimo darbai </t>
  </si>
  <si>
    <t>Paslaugų kainų žiniaraštis</t>
  </si>
  <si>
    <t>Eil. Nr.</t>
  </si>
  <si>
    <t>Pozicijos</t>
  </si>
  <si>
    <t>Mato vnt.</t>
  </si>
  <si>
    <t>Kiekis</t>
  </si>
  <si>
    <t>Vnt. kaina be PVM, Eur</t>
  </si>
  <si>
    <t>Suma, Eur (4x5=6)</t>
  </si>
  <si>
    <t>1.</t>
  </si>
  <si>
    <t>1.1.</t>
  </si>
  <si>
    <t>Statybiniai tyrimai</t>
  </si>
  <si>
    <t>kompl.</t>
  </si>
  <si>
    <t>1.2.</t>
  </si>
  <si>
    <t>Statinio projekto parengimas (įskaitant statybos leidimo gavimą)</t>
  </si>
  <si>
    <t xml:space="preserve">	Iš viso: Vandentiekio  tinklų rekonstravimo Giedros g., Vanagų g., Kregždžių g. Vilniaus m. projektavimo darbai </t>
  </si>
  <si>
    <t>2.</t>
  </si>
  <si>
    <t xml:space="preserve">Projekto vykdymo priežiūros paslaugos </t>
  </si>
  <si>
    <t>VISO be PVM:</t>
  </si>
  <si>
    <t>PVM:</t>
  </si>
  <si>
    <t>VISO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</si>
</sst>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6" fillId="0" borderId="0" xfId="0" applyFont="1"/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2" fontId="3" fillId="0" borderId="0" xfId="0" applyNumberFormat="1" applyFont="1"/>
    <xf numFmtId="2" fontId="8" fillId="0" borderId="0" xfId="0" applyNumberFormat="1" applyFont="1"/>
    <xf numFmtId="2" fontId="8" fillId="2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3" borderId="0" xfId="0" applyFont="1" applyFill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zoomScaleNormal="100" workbookViewId="0">
      <selection activeCell="G19" sqref="G19"/>
    </sheetView>
  </sheetViews>
  <sheetFormatPr defaultColWidth="9.109375" defaultRowHeight="14.4" x14ac:dyDescent="0.3"/>
  <cols>
    <col min="1" max="1" width="8.88671875" style="17" customWidth="1"/>
    <col min="2" max="2" width="56.44140625" style="1" customWidth="1"/>
    <col min="3" max="3" width="9.44140625" style="1" customWidth="1"/>
    <col min="4" max="4" width="9.109375" style="1" customWidth="1"/>
    <col min="5" max="5" width="14.6640625" style="8" customWidth="1"/>
    <col min="6" max="6" width="14.44140625" style="8" customWidth="1"/>
    <col min="7" max="11" width="9.109375" style="1"/>
    <col min="12" max="12" width="27.109375" style="1" customWidth="1"/>
    <col min="13" max="16384" width="9.109375" style="1"/>
  </cols>
  <sheetData>
    <row r="1" spans="1:12" x14ac:dyDescent="0.3">
      <c r="A1" s="29"/>
      <c r="B1" s="30"/>
      <c r="C1" s="30"/>
      <c r="D1" s="2"/>
      <c r="E1" s="31"/>
      <c r="F1" s="9" t="s">
        <v>0</v>
      </c>
      <c r="G1" s="30"/>
      <c r="H1" s="30"/>
      <c r="I1" s="30"/>
      <c r="J1" s="30"/>
      <c r="K1" s="30"/>
      <c r="L1" s="30"/>
    </row>
    <row r="2" spans="1:12" ht="34.5" customHeight="1" x14ac:dyDescent="0.3">
      <c r="A2" s="40" t="s">
        <v>1</v>
      </c>
      <c r="B2" s="40"/>
      <c r="C2" s="40"/>
      <c r="D2" s="40"/>
      <c r="E2" s="40"/>
      <c r="F2" s="40"/>
      <c r="G2" s="30"/>
      <c r="H2" s="30"/>
      <c r="I2" s="30"/>
      <c r="J2" s="30"/>
      <c r="K2" s="30"/>
      <c r="L2" s="30"/>
    </row>
    <row r="3" spans="1:12" x14ac:dyDescent="0.3">
      <c r="A3" s="39" t="s">
        <v>2</v>
      </c>
      <c r="B3" s="39"/>
      <c r="C3" s="39"/>
      <c r="D3" s="39"/>
      <c r="E3" s="39"/>
      <c r="F3" s="39"/>
      <c r="G3" s="30"/>
      <c r="H3" s="30"/>
      <c r="I3" s="30"/>
      <c r="J3" s="30"/>
      <c r="K3" s="30"/>
      <c r="L3" s="30"/>
    </row>
    <row r="4" spans="1:12" x14ac:dyDescent="0.3">
      <c r="A4" s="41" t="s">
        <v>3</v>
      </c>
      <c r="B4" s="42" t="s">
        <v>4</v>
      </c>
      <c r="C4" s="43" t="s">
        <v>5</v>
      </c>
      <c r="D4" s="44"/>
      <c r="E4" s="44"/>
      <c r="F4" s="44"/>
      <c r="G4" s="32"/>
      <c r="H4" s="30"/>
      <c r="I4" s="30"/>
      <c r="J4" s="30"/>
      <c r="K4" s="30"/>
      <c r="L4" s="30"/>
    </row>
    <row r="5" spans="1:12" ht="28.8" x14ac:dyDescent="0.3">
      <c r="A5" s="41"/>
      <c r="B5" s="42"/>
      <c r="C5" s="43"/>
      <c r="D5" s="14" t="s">
        <v>6</v>
      </c>
      <c r="E5" s="15" t="s">
        <v>7</v>
      </c>
      <c r="F5" s="15" t="s">
        <v>8</v>
      </c>
      <c r="G5" s="32"/>
      <c r="H5" s="30"/>
      <c r="I5" s="30"/>
      <c r="J5" s="30"/>
      <c r="K5" s="30"/>
      <c r="L5" s="30"/>
    </row>
    <row r="6" spans="1:12" x14ac:dyDescent="0.3">
      <c r="A6" s="18">
        <v>1</v>
      </c>
      <c r="B6" s="14">
        <v>2</v>
      </c>
      <c r="C6" s="13">
        <v>3</v>
      </c>
      <c r="D6" s="14">
        <v>4</v>
      </c>
      <c r="E6" s="19">
        <v>5</v>
      </c>
      <c r="F6" s="19">
        <v>6</v>
      </c>
      <c r="G6" s="32"/>
      <c r="H6" s="30"/>
      <c r="I6" s="30"/>
      <c r="J6" s="30"/>
      <c r="K6" s="30"/>
      <c r="L6" s="30"/>
    </row>
    <row r="7" spans="1:12" ht="28.8" x14ac:dyDescent="0.3">
      <c r="A7" s="16" t="s">
        <v>9</v>
      </c>
      <c r="B7" s="28" t="s">
        <v>1</v>
      </c>
      <c r="C7" s="28"/>
      <c r="D7" s="28"/>
      <c r="E7" s="28"/>
      <c r="F7" s="28"/>
      <c r="G7" s="26"/>
      <c r="H7" s="30"/>
      <c r="I7" s="30"/>
      <c r="J7" s="30"/>
      <c r="K7" s="30"/>
      <c r="L7" s="30"/>
    </row>
    <row r="8" spans="1:12" x14ac:dyDescent="0.3">
      <c r="A8" s="21" t="s">
        <v>10</v>
      </c>
      <c r="B8" s="20" t="s">
        <v>11</v>
      </c>
      <c r="C8" s="22" t="s">
        <v>12</v>
      </c>
      <c r="D8" s="33">
        <v>1</v>
      </c>
      <c r="E8" s="34">
        <v>1600</v>
      </c>
      <c r="F8" s="35">
        <f>D8*E8</f>
        <v>1600</v>
      </c>
      <c r="G8" s="32"/>
      <c r="H8" s="30"/>
      <c r="I8" s="30"/>
      <c r="J8" s="30"/>
      <c r="K8" s="30"/>
      <c r="L8" s="30"/>
    </row>
    <row r="9" spans="1:12" x14ac:dyDescent="0.3">
      <c r="A9" s="21" t="s">
        <v>13</v>
      </c>
      <c r="B9" s="20" t="s">
        <v>14</v>
      </c>
      <c r="C9" s="22" t="s">
        <v>12</v>
      </c>
      <c r="D9" s="33">
        <v>1</v>
      </c>
      <c r="E9" s="34">
        <v>7200</v>
      </c>
      <c r="F9" s="35">
        <f>D9*E9</f>
        <v>7200</v>
      </c>
      <c r="G9" s="32"/>
      <c r="H9" s="30"/>
      <c r="I9" s="30"/>
      <c r="J9" s="30"/>
      <c r="K9" s="30"/>
      <c r="L9" s="30"/>
    </row>
    <row r="10" spans="1:12" ht="28.8" x14ac:dyDescent="0.3">
      <c r="A10" s="21"/>
      <c r="B10" s="24" t="s">
        <v>15</v>
      </c>
      <c r="C10" s="22"/>
      <c r="D10" s="33"/>
      <c r="E10" s="34"/>
      <c r="F10" s="25">
        <f>SUM(F8:F9)</f>
        <v>8800</v>
      </c>
      <c r="G10" s="32"/>
      <c r="H10" s="30"/>
      <c r="I10" s="30"/>
      <c r="J10" s="30"/>
      <c r="K10" s="30"/>
      <c r="L10" s="30"/>
    </row>
    <row r="11" spans="1:12" ht="27.9" customHeight="1" x14ac:dyDescent="0.3">
      <c r="A11" s="23" t="s">
        <v>16</v>
      </c>
      <c r="B11" s="27" t="s">
        <v>17</v>
      </c>
      <c r="C11" s="22" t="s">
        <v>12</v>
      </c>
      <c r="D11" s="22">
        <v>1</v>
      </c>
      <c r="E11" s="34">
        <v>1000</v>
      </c>
      <c r="F11" s="25">
        <f>D11*E11</f>
        <v>1000</v>
      </c>
      <c r="G11" s="32"/>
      <c r="H11" s="30"/>
      <c r="I11" s="30"/>
      <c r="J11" s="30"/>
      <c r="K11" s="30"/>
      <c r="L11" s="30"/>
    </row>
    <row r="12" spans="1:12" x14ac:dyDescent="0.3">
      <c r="A12" s="36"/>
      <c r="B12" s="4" t="s">
        <v>18</v>
      </c>
      <c r="C12" s="37"/>
      <c r="D12" s="37"/>
      <c r="E12" s="10"/>
      <c r="F12" s="6">
        <f>SUM(F10,F11)</f>
        <v>9800</v>
      </c>
      <c r="G12" s="32"/>
      <c r="H12" s="30"/>
      <c r="I12" s="30"/>
      <c r="J12" s="30"/>
      <c r="K12" s="30"/>
      <c r="L12" s="38"/>
    </row>
    <row r="13" spans="1:12" ht="15" customHeight="1" x14ac:dyDescent="0.3">
      <c r="A13" s="36"/>
      <c r="B13" s="5" t="s">
        <v>19</v>
      </c>
      <c r="C13" s="3"/>
      <c r="D13" s="3"/>
      <c r="E13" s="11"/>
      <c r="F13" s="6">
        <f>F12*0.21</f>
        <v>2058</v>
      </c>
      <c r="G13" s="32"/>
      <c r="H13" s="30"/>
      <c r="I13" s="30"/>
      <c r="J13" s="30"/>
      <c r="K13" s="30"/>
      <c r="L13" s="30"/>
    </row>
    <row r="14" spans="1:12" ht="15" customHeight="1" x14ac:dyDescent="0.3">
      <c r="A14" s="7"/>
      <c r="B14" s="5" t="s">
        <v>20</v>
      </c>
      <c r="C14" s="5"/>
      <c r="D14" s="5"/>
      <c r="E14" s="12"/>
      <c r="F14" s="6">
        <f>SUM(F12+F13)</f>
        <v>11858</v>
      </c>
      <c r="G14" s="32"/>
      <c r="H14" s="30"/>
      <c r="I14" s="30"/>
      <c r="J14" s="30"/>
      <c r="K14" s="30"/>
      <c r="L14" s="30"/>
    </row>
  </sheetData>
  <mergeCells count="6">
    <mergeCell ref="A3:F3"/>
    <mergeCell ref="A2:F2"/>
    <mergeCell ref="A4:A5"/>
    <mergeCell ref="B4:B5"/>
    <mergeCell ref="C4:C5"/>
    <mergeCell ref="D4:F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3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0005F-082B-465B-AACA-636E56A81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9EA759-0117-4CBD-BFA4-F0094316C6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>Vilniaus vandenys 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Giedrius Stramkauska</dc:creator>
  <cp:keywords/>
  <dc:description/>
  <cp:lastModifiedBy>Asta Veličkienė</cp:lastModifiedBy>
  <cp:revision/>
  <dcterms:created xsi:type="dcterms:W3CDTF">2017-03-09T06:26:55Z</dcterms:created>
  <dcterms:modified xsi:type="dcterms:W3CDTF">2024-06-13T05:51:41Z</dcterms:modified>
  <cp:category/>
  <cp:contentStatus/>
</cp:coreProperties>
</file>