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filterPrivacy="1" defaultThemeVersion="166925"/>
  <xr:revisionPtr revIDLastSave="0" documentId="8_{AD61450B-0749-4E47-B7DD-004A4A6E2039}" xr6:coauthVersionLast="47" xr6:coauthVersionMax="47" xr10:uidLastSave="{00000000-0000-0000-0000-000000000000}"/>
  <bookViews>
    <workbookView xWindow="-120" yWindow="-120" windowWidth="29040" windowHeight="17640" xr2:uid="{329F9B16-0339-451D-B1E4-A779A01CA3C8}"/>
  </bookViews>
  <sheets>
    <sheet name="Lapas1" sheetId="1" r:id="rId1"/>
    <sheet name="Sheet1" sheetId="2" r:id="rId2"/>
  </sheets>
  <calcPr calcId="191029"/>
</workbook>
</file>

<file path=xl/calcChain.xml><?xml version="1.0" encoding="utf-8"?>
<calcChain xmlns="http://schemas.openxmlformats.org/spreadsheetml/2006/main">
  <c r="F40" i="1" l="1"/>
  <c r="J37" i="1"/>
  <c r="F42" i="1"/>
  <c r="F41" i="1"/>
  <c r="J36" i="1"/>
  <c r="I36" i="1"/>
  <c r="I37" i="1"/>
</calcChain>
</file>

<file path=xl/sharedStrings.xml><?xml version="1.0" encoding="utf-8"?>
<sst xmlns="http://schemas.openxmlformats.org/spreadsheetml/2006/main" count="113" uniqueCount="99">
  <si>
    <t>Melsvai pažymėtas lentelės sritis pildo tiekėjas.</t>
  </si>
  <si>
    <t>Pirkimo sąlygų 1 priedas</t>
  </si>
  <si>
    <t>TECHNINĖ SPECIFIKACIJA IR PASIŪLYMO KAINA</t>
  </si>
  <si>
    <t>Tiekėjo pavadinimas / ūkio subjektų grupės nariai:</t>
  </si>
  <si>
    <t>Tiekėjo kodas:</t>
  </si>
  <si>
    <t>Tiekėjo adresas:</t>
  </si>
  <si>
    <t>Asmens atsakingo už pasiūlymą vardas, pavardė:</t>
  </si>
  <si>
    <t>Asmens atsakingo už pasiūlymą telefono numeris:</t>
  </si>
  <si>
    <t>Asmens atsakingo už pasiūlymą el. pašto adresas:</t>
  </si>
  <si>
    <t>Tiekėjo patvirtinimai:</t>
  </si>
  <si>
    <t>Šiuo pasiūlymu pažymime, kad sutinkame su visomis pirkimo dokumentų sąlygomis.</t>
  </si>
  <si>
    <t>Pasiūlymas galioja iki termino, nustatyto pirkimo dokumentuose.</t>
  </si>
  <si>
    <t>Jeigu kvalifikacija dėl teisės verstis atitinkama veikla nebuvo tikrinama arba tikrinama ne visa apimtimi, įsipareigojame perkančiajai organizacijai, kad pirkimo sutartį vykdys tik tokią teisę turintys asmenys.</t>
  </si>
  <si>
    <t>1. Bendrieji reikalavimai:</t>
  </si>
  <si>
    <t>2. Perkančiosios organizacijos reikalaujami prekių techniniai parametrai bei tiekėjo siūlomos prekės ir kainos:</t>
  </si>
  <si>
    <t>P.D. Nr.</t>
  </si>
  <si>
    <t>Mato vnt.</t>
  </si>
  <si>
    <t>PVM tarifas %</t>
  </si>
  <si>
    <t>PVM suma, EUR:</t>
  </si>
  <si>
    <t xml:space="preserve"> Į pasiūlymo kainą įeina visos išlaidos ir visi mokesčiai, susiję su prekių tiekimu.</t>
  </si>
  <si>
    <t xml:space="preserve">*Tais atvejais, kai pagal galiojančius teisės aktus tiekėjui nereikia mokėti PVM, tiekėjas privalo su pasiūlymu pateikti laisvos formos raštą dėl PVM netaikymo pagrindo. </t>
  </si>
  <si>
    <t>Pasiūlymo priedai ir konfidenciali informacija:</t>
  </si>
  <si>
    <t>Eil. Nr.</t>
  </si>
  <si>
    <t>Dokumento pavadinimas</t>
  </si>
  <si>
    <t>Lapų skaičius</t>
  </si>
  <si>
    <t>Dokumentas yra konfidencialus?
Taip / Ne</t>
  </si>
  <si>
    <t>1.</t>
  </si>
  <si>
    <t>2.</t>
  </si>
  <si>
    <t>3.</t>
  </si>
  <si>
    <t>Subtiekėjo kodas</t>
  </si>
  <si>
    <t>Perduodama veikla</t>
  </si>
  <si>
    <t>Tiekėjo PVM mokėtojo kodas:</t>
  </si>
  <si>
    <t>A/s numeris:</t>
  </si>
  <si>
    <t>Bankas, banko kodas:</t>
  </si>
  <si>
    <t>Asmens, laimėjimo atveju pasirašysiančio sutartį, pareigos, vardas, pavardė:</t>
  </si>
  <si>
    <t>Tiekėjo įmonės vadovo pareigos, vardas, pavardė:</t>
  </si>
  <si>
    <t>PVM suma, Eur</t>
  </si>
  <si>
    <t>3. Bendra pasiūlymo kaina:</t>
  </si>
  <si>
    <t>Techniniai reikalavimai, metodas</t>
  </si>
  <si>
    <t>Mato vnt. įkainis, Eur be PVM</t>
  </si>
  <si>
    <t xml:space="preserve">Suma, Eur be PVM </t>
  </si>
  <si>
    <t xml:space="preserve">Suma, Eur su PVM </t>
  </si>
  <si>
    <t>Priemonės pavadinimas (pirkimo dalies pavadinimas)</t>
  </si>
  <si>
    <t>Siūlomos priemonės gamintojo pavadinimas, šalis, nuoroda į gaminio kodą techninėje dokumentacijoje, psl. Nr. Techninėje dokumentacijoje atžymėti pozicijos numerį prie reikalaujamų parametrų reikšmės. Įrašyti prekės ref. kodą, jei taikomas.</t>
  </si>
  <si>
    <t>Preliminaruskiekis</t>
  </si>
  <si>
    <t>Bendra pasiūlymo kaina, EUR be PVM:</t>
  </si>
  <si>
    <t>Bendra pasiūlymo kaina, EUR su PVM:</t>
  </si>
  <si>
    <t>Tiekėjo įmonės telefono nr., elektroninis paštas:</t>
  </si>
  <si>
    <t>Tiekėjo (laimėjimo atveju) paskirto atsakingo asmens už sutarties vykdymą pareigos, vardas, pavardė, tel. Nr., el. p. adresas:</t>
  </si>
  <si>
    <t>Tiekėjo elektroninio pašto adresas užsakymų teikimui:</t>
  </si>
  <si>
    <t>Subtiekėjo pavadinimas ir (ar) specialisto vardas pavardė</t>
  </si>
  <si>
    <t>vnt.</t>
  </si>
  <si>
    <t>Plataus kaklelio Intrakranijinių aneurizmų embolizavimo priemonė</t>
  </si>
  <si>
    <t>Skirta neplyšusių aneurizmų gydymui, įskaitant plataus kaklo bifurkacijas ir bifurkacines aneurizmas.
Paprastas tinkamos priemonės dydžio nustatymo metodas -  tik pagal aneurizmos kaklo dydį.
Mikropinimo nitinolio tinklelio implantas su platinos viela vizualizacijai.
Per išskleistą implanto tinklelį galima įvesti nukreipiančiąją vielą ir mikrokateterį neurospiralių įvedimui, aneurizmos „kupolo“ embolizavimui.
Ne mažiau keturių dydžių diametro, skirtų gydyti mažo ir vidutinio dydžio aneurizmas. Būtini dydžiai:
7 mm (skirtas aneurizmai su 3.0-5.0mm kakleliu); 9 mm (skirtas aneurizmai su 4.0-6.0mm kakleliu); 
11 mm (skirtas aneurizmai su 5.0-8.0mm kakleliu); 14 mm (skirtas aneurizmai su 7.0-10.0mm kakleliu);
Suderinamas su 0,021 ir 0,027 mikrokateteriais.</t>
  </si>
  <si>
    <t>Mikrosferos</t>
  </si>
  <si>
    <t>Mikrosferos
• sferinės, porėtos dalelės
• yra įvairių dydžių
• pasižymi suspaudžiamumu, leidžiančiu atlikti tikslią procedūrą
• skirtas visam laikui uždaryti kraujagyslių dugną esant patologiniams pažeidimams
Mikrosferų skersmenų diapazonas µm:
&lt; 300 
300-500
500-700
700-900
&gt;900</t>
  </si>
  <si>
    <t xml:space="preserve">1 . Prekių kokybė, žymėjimas, informacija vartotojui turi atitikti 93/42/EEC ir/ar MDR (ES) 2017/745 direktivų reikalavimams, CE ženklinimas, pateikti kartu su pasiūlymų tai įrodančius dokumentus.                 </t>
  </si>
  <si>
    <t xml:space="preserve">2. Visoms nurodytoms konkrečioms medžiagoms ir/ar konkretiems prekių pavadinimams taikoma „arba lygiavertis“. </t>
  </si>
  <si>
    <t xml:space="preserve">3. Tiekėjas, siūlantis lygiavertę prekę privalo patikimomis priemonėmis įrodyti, kad siūloma prekė yra lygiavertė ir visiškai atitinka techninėje specifikacijoje keliamus reikalavimus. </t>
  </si>
  <si>
    <t>4. Tiekėjas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markiruoti,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t>
  </si>
  <si>
    <t>5. *Prekių kodas gamintojo kataloge, jeigu gamintojas turi savo prekių katalogą.</t>
  </si>
  <si>
    <r>
      <t>Numatomi pasitekti subtiekėjai ir (ar) specialistai (</t>
    </r>
    <r>
      <rPr>
        <b/>
        <sz val="10"/>
        <color indexed="8"/>
        <rFont val="Times New Roman"/>
        <family val="1"/>
        <charset val="186"/>
      </rPr>
      <t>jei nepasitelkiami, prašome lentelėje įrašyti NEPASITELKIAMI</t>
    </r>
    <r>
      <rPr>
        <sz val="10"/>
        <color indexed="8"/>
        <rFont val="Times New Roman"/>
        <family val="1"/>
        <charset val="186"/>
      </rPr>
      <t>):</t>
    </r>
  </si>
  <si>
    <t>Pirkimo pavadinimas: VIENKARTINĖS MEDICINOS PAGALBOS PRIEMONĖS INTERVENCINEI RADIOLOGIJAI (STENTAI, KATETERIAI,DRENAVIMO RINKINIAI, ŽYMEKLIAI) (NR. 9241)</t>
  </si>
  <si>
    <t>Skirta neplyšusių aneurizmų gydymui, įskaitant plataus kaklo bifurkacijas ir bifurkacines aneurizmas.
Paprastas tinkamos priemonės dydžio nustatymo metodas -  tik pagal aneurizmos kaklo dydį.
Mikropinimo nitinolio tinklelio implantas su platinos viela vizualizacijai.
Per išskleistą implanto tinklelį galima įvesti nukreipiančiąją vielą ir mikrokateterį neurospiralių įvedimui, aneurizmos „kupolo“ embolizavimui.
Ne mažiau keturių dydžių diametro, skirtų gydyti mažo ir vidutinio dydžio aneurizmas. Būtini dydžiai:
7 mm (skirtas aneurizmai su 3.0-5.0mm kakleliu); 9 mm (skirtas aneurizmai su 4.0-6.0mm kakleliu); 
11 mm (skirtas aneurizmai su 5.0-8.0mm kakleliu); 14 mm (skirtas aneurizmai su 7.0-10.0mm kakleliu);
Suderinamas su 0,021 ir 0,027 mikrokateteriais. Stryker Neurovascular (JAV), Contour, Katalogas Nr.1 psl.1-12.Kodai:CNS21005-15, CNS21007-15, CNS21009-15, CNS011-15, CNS014-15</t>
  </si>
  <si>
    <t>Mikrosferos
• sferinės, porėtos dalelės
• yra įvairių dydžių
• pasižymi suspaudžiamumu, leidžiančiu atlikti tikslią procedūrą
• skirtas visam laikui uždaryti kraujagyslių dugną esant patologiniams pažeidimams
Mikrosferų skersmenų diapazonas µm:
&lt; 300 
300-500
500-700
700-900
&gt;900. Boston Scientific (JAV), Embozene 2 ml, Katalogas Nr.2 psl.1-4. kodai: nuo 10420-S1 iki 113020-S1</t>
  </si>
  <si>
    <t>NEPASITELKIAMI</t>
  </si>
  <si>
    <t>UAB "Ilsanta"</t>
  </si>
  <si>
    <t>Saltoniškių g. 29, LT-08105 Vilnius</t>
  </si>
  <si>
    <t>LT104986716</t>
  </si>
  <si>
    <t>LT254010042401605375</t>
  </si>
  <si>
    <t>Luminor Bank AS
Banko kodas 40100</t>
  </si>
  <si>
    <t xml:space="preserve">(8 5) 269 1610, info@ilsanta.lt </t>
  </si>
  <si>
    <t>Silvija Lukė</t>
  </si>
  <si>
    <t>Vykdomasis direktorius Tomas Godelis, veikiantis pagal 2024 m. sausio 2 d. įgaliojimą Nr. ILS-Į24-022</t>
  </si>
  <si>
    <t>Generalinis direktorius Linas Valentukevičius</t>
  </si>
  <si>
    <t xml:space="preserve">uzsakymai@ilsanta.lt </t>
  </si>
  <si>
    <t>4.</t>
  </si>
  <si>
    <t>5.</t>
  </si>
  <si>
    <t>6.</t>
  </si>
  <si>
    <t>7.</t>
  </si>
  <si>
    <t>8.</t>
  </si>
  <si>
    <t>Įgaliojimas dalyvauti konkursuose</t>
  </si>
  <si>
    <t>Ne</t>
  </si>
  <si>
    <t>EBVPD</t>
  </si>
  <si>
    <t>Katalogas Nr. 1</t>
  </si>
  <si>
    <t>Katalogas Nr. 2</t>
  </si>
  <si>
    <t>CE sertifikatai_Boston Scientific</t>
  </si>
  <si>
    <t>CE sertifikatai_Stryker</t>
  </si>
  <si>
    <t>Atstovavimas_Stryker</t>
  </si>
  <si>
    <t>Atstovavimas_Boston Scientific</t>
  </si>
  <si>
    <t>XXX</t>
  </si>
  <si>
    <t>Compatibility Report for Techninė specifikacija ir pasiūlymo kaina0740484.xls</t>
  </si>
  <si>
    <t>Run on 2025-01-23 08:28</t>
  </si>
  <si>
    <t>If the workbook is saved in an earlier file format or opened in an earlier version of Microsoft Excel, the listed features will not be available.</t>
  </si>
  <si>
    <t>Minor loss of fidelity</t>
  </si>
  <si>
    <t># of occurrences</t>
  </si>
  <si>
    <t>Version</t>
  </si>
  <si>
    <t>Some cells or styles in this workbook contain formatting that is not supported by the selected file format. These formats will be converted to the closest format available.</t>
  </si>
  <si>
    <t>Excel 97-2003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</si>
</sst>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charset val="186"/>
      <scheme val="minor"/>
    </font>
    <font>
      <sz val="8"/>
      <name val="Calibri"/>
      <family val="2"/>
      <charset val="186"/>
    </font>
    <font>
      <sz val="10"/>
      <name val="Times New Roman"/>
      <family val="1"/>
      <charset val="186"/>
    </font>
    <font>
      <b/>
      <sz val="9"/>
      <name val="Times New Roman"/>
      <family val="1"/>
      <charset val="186"/>
    </font>
    <font>
      <sz val="10"/>
      <color indexed="8"/>
      <name val="Times New Roman"/>
      <family val="1"/>
      <charset val="186"/>
    </font>
    <font>
      <b/>
      <sz val="10"/>
      <color indexed="8"/>
      <name val="Times New Roman"/>
      <family val="1"/>
      <charset val="186"/>
    </font>
    <font>
      <sz val="11"/>
      <name val="Times New Roman"/>
      <family val="1"/>
      <charset val="186"/>
    </font>
    <font>
      <u/>
      <sz val="11"/>
      <color theme="10"/>
      <name val="Calibri"/>
      <family val="2"/>
      <charset val="186"/>
      <scheme val="minor"/>
    </font>
    <font>
      <b/>
      <sz val="11"/>
      <color theme="1"/>
      <name val="Calibri"/>
      <family val="2"/>
      <charset val="186"/>
      <scheme val="minor"/>
    </font>
    <font>
      <sz val="10"/>
      <color rgb="FF000000"/>
      <name val="Times New Roman"/>
      <family val="1"/>
      <charset val="186"/>
    </font>
    <font>
      <b/>
      <sz val="11"/>
      <color rgb="FF000000"/>
      <name val="Times New Roman"/>
      <family val="1"/>
      <charset val="186"/>
    </font>
    <font>
      <b/>
      <sz val="10"/>
      <color rgb="FF000000"/>
      <name val="Times New Roman"/>
      <family val="1"/>
      <charset val="186"/>
    </font>
    <font>
      <sz val="11"/>
      <color theme="1"/>
      <name val="Times New Roman"/>
      <family val="1"/>
      <charset val="186"/>
    </font>
    <font>
      <sz val="10"/>
      <color rgb="FF000000"/>
      <name val="Calibri"/>
      <family val="2"/>
      <charset val="186"/>
    </font>
    <font>
      <sz val="11"/>
      <color rgb="FF000000"/>
      <name val="Times New Roman"/>
      <family val="1"/>
      <charset val="186"/>
    </font>
    <font>
      <b/>
      <sz val="8"/>
      <color rgb="FF000000"/>
      <name val="Times New Roman"/>
      <family val="1"/>
      <charset val="186"/>
    </font>
    <font>
      <sz val="10"/>
      <color theme="1"/>
      <name val="Calibri"/>
      <family val="2"/>
      <charset val="186"/>
      <scheme val="minor"/>
    </font>
    <font>
      <b/>
      <sz val="11"/>
      <color theme="1"/>
      <name val="Times New Roman"/>
      <family val="1"/>
      <charset val="186"/>
    </font>
    <font>
      <sz val="10"/>
      <color rgb="FFFF0000"/>
      <name val="Times New Roman"/>
      <family val="1"/>
      <charset val="186"/>
    </font>
    <font>
      <sz val="10"/>
      <color theme="1"/>
      <name val="Times New Roman"/>
      <family val="1"/>
      <charset val="186"/>
    </font>
  </fonts>
  <fills count="4">
    <fill>
      <patternFill patternType="none"/>
    </fill>
    <fill>
      <patternFill patternType="gray125"/>
    </fill>
    <fill>
      <patternFill patternType="solid">
        <fgColor rgb="FFCCFFFF"/>
        <bgColor rgb="FFCCFFFF"/>
      </patternFill>
    </fill>
    <fill>
      <patternFill patternType="solid">
        <fgColor rgb="FFCCFF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s>
  <cellStyleXfs count="2">
    <xf numFmtId="0" fontId="0" fillId="0" borderId="0"/>
    <xf numFmtId="0" fontId="7" fillId="0" borderId="0" applyNumberFormat="0" applyFill="0" applyBorder="0" applyAlignment="0" applyProtection="0"/>
  </cellStyleXfs>
  <cellXfs count="84">
    <xf numFmtId="0" fontId="0" fillId="0" borderId="0" xfId="0"/>
    <xf numFmtId="0" fontId="9" fillId="0" borderId="0" xfId="0" applyFont="1" applyAlignment="1">
      <alignment horizontal="right"/>
    </xf>
    <xf numFmtId="0" fontId="9" fillId="0" borderId="0" xfId="0" applyFont="1"/>
    <xf numFmtId="0" fontId="10" fillId="0" borderId="0" xfId="0" applyFont="1"/>
    <xf numFmtId="0" fontId="11" fillId="0" borderId="0" xfId="0" applyFont="1"/>
    <xf numFmtId="49" fontId="11" fillId="0" borderId="6" xfId="0" applyNumberFormat="1" applyFont="1" applyBorder="1" applyAlignment="1">
      <alignment horizontal="center" vertical="center" wrapText="1"/>
    </xf>
    <xf numFmtId="0" fontId="11" fillId="0" borderId="6" xfId="0" applyFont="1" applyBorder="1" applyAlignment="1">
      <alignment horizontal="center" vertical="center" wrapText="1"/>
    </xf>
    <xf numFmtId="0" fontId="0" fillId="0" borderId="0" xfId="0"/>
    <xf numFmtId="0" fontId="11" fillId="0" borderId="0" xfId="0" applyFont="1" applyAlignment="1">
      <alignment horizontal="left"/>
    </xf>
    <xf numFmtId="0" fontId="11" fillId="0" borderId="0" xfId="0" applyFont="1" applyAlignment="1">
      <alignment horizontal="left" vertical="top" wrapText="1"/>
    </xf>
    <xf numFmtId="0" fontId="9" fillId="0" borderId="0" xfId="0" applyFont="1" applyAlignment="1">
      <alignment horizontal="left" vertical="top" wrapText="1"/>
    </xf>
    <xf numFmtId="0" fontId="12" fillId="0" borderId="0" xfId="0" applyFont="1"/>
    <xf numFmtId="2" fontId="9" fillId="0" borderId="0" xfId="0" applyNumberFormat="1" applyFont="1" applyAlignment="1">
      <alignment horizontal="right" vertical="center"/>
    </xf>
    <xf numFmtId="3" fontId="11" fillId="0" borderId="0" xfId="0" applyNumberFormat="1" applyFont="1" applyAlignment="1">
      <alignment vertical="center" wrapText="1"/>
    </xf>
    <xf numFmtId="0" fontId="9" fillId="0" borderId="0" xfId="0" applyFont="1" applyAlignment="1">
      <alignment horizontal="center" vertical="center"/>
    </xf>
    <xf numFmtId="0" fontId="9" fillId="0" borderId="0" xfId="0" applyFont="1" applyAlignment="1">
      <alignment horizontal="left" wrapText="1"/>
    </xf>
    <xf numFmtId="0" fontId="13" fillId="0" borderId="0" xfId="0" applyFont="1"/>
    <xf numFmtId="0" fontId="9" fillId="0" borderId="0" xfId="0" applyFont="1" applyAlignment="1">
      <alignment horizontal="left" vertical="center"/>
    </xf>
    <xf numFmtId="2" fontId="11" fillId="0" borderId="0" xfId="0" applyNumberFormat="1" applyFont="1"/>
    <xf numFmtId="0" fontId="11" fillId="0" borderId="7" xfId="0" applyFont="1" applyBorder="1" applyAlignment="1">
      <alignment vertical="center" wrapText="1"/>
    </xf>
    <xf numFmtId="0" fontId="9" fillId="0" borderId="7" xfId="0" applyFont="1" applyBorder="1" applyAlignment="1">
      <alignment horizontal="center" vertical="top"/>
    </xf>
    <xf numFmtId="0" fontId="13" fillId="2" borderId="7" xfId="0" applyFont="1" applyFill="1" applyBorder="1"/>
    <xf numFmtId="0" fontId="14" fillId="0" borderId="0" xfId="0" applyFont="1" applyFill="1"/>
    <xf numFmtId="2" fontId="9" fillId="0" borderId="0" xfId="0" applyNumberFormat="1" applyFont="1" applyFill="1" applyAlignment="1">
      <alignment horizontal="right" vertical="center"/>
    </xf>
    <xf numFmtId="0" fontId="0" fillId="0" borderId="0" xfId="0" applyFill="1"/>
    <xf numFmtId="0" fontId="15" fillId="0" borderId="0" xfId="0" applyFont="1" applyAlignment="1">
      <alignment horizontal="left"/>
    </xf>
    <xf numFmtId="0" fontId="0" fillId="0" borderId="0" xfId="0" applyFill="1" applyBorder="1" applyAlignment="1"/>
    <xf numFmtId="0" fontId="2" fillId="0" borderId="1" xfId="0" applyFont="1" applyFill="1" applyBorder="1" applyAlignment="1">
      <alignment horizontal="center" vertical="center" wrapText="1"/>
    </xf>
    <xf numFmtId="0" fontId="11" fillId="0" borderId="8" xfId="0" applyFont="1" applyBorder="1" applyAlignment="1">
      <alignment horizontal="center" vertical="center" wrapText="1" shrinkToFit="1"/>
    </xf>
    <xf numFmtId="0" fontId="11" fillId="0" borderId="1" xfId="0" applyFont="1" applyBorder="1" applyAlignment="1">
      <alignment horizontal="center" vertical="center" wrapText="1" shrinkToFit="1"/>
    </xf>
    <xf numFmtId="2" fontId="11" fillId="0" borderId="1" xfId="0" applyNumberFormat="1" applyFont="1" applyBorder="1" applyAlignment="1">
      <alignment horizontal="center" vertical="center" wrapText="1" shrinkToFit="1"/>
    </xf>
    <xf numFmtId="2" fontId="3" fillId="0" borderId="1" xfId="0" applyNumberFormat="1" applyFont="1" applyBorder="1" applyAlignment="1">
      <alignment horizontal="center" vertical="top" wrapText="1"/>
    </xf>
    <xf numFmtId="0" fontId="6" fillId="0" borderId="1" xfId="0" applyFont="1" applyFill="1" applyBorder="1" applyAlignment="1">
      <alignment horizontal="left" vertical="top"/>
    </xf>
    <xf numFmtId="0" fontId="6" fillId="0" borderId="1" xfId="0" applyFont="1" applyFill="1" applyBorder="1" applyAlignment="1" applyProtection="1">
      <alignment vertical="top"/>
      <protection locked="0"/>
    </xf>
    <xf numFmtId="0" fontId="6" fillId="0" borderId="1" xfId="0" applyFont="1" applyFill="1" applyBorder="1" applyAlignment="1" applyProtection="1">
      <alignment horizontal="center" vertical="center"/>
      <protection locked="0"/>
    </xf>
    <xf numFmtId="0" fontId="16" fillId="3" borderId="1" xfId="0" applyFont="1" applyFill="1" applyBorder="1" applyAlignment="1">
      <alignment horizontal="center" vertical="center"/>
    </xf>
    <xf numFmtId="0" fontId="16" fillId="3" borderId="1" xfId="0" applyFont="1" applyFill="1" applyBorder="1" applyAlignment="1">
      <alignment horizontal="center" vertical="center" wrapText="1"/>
    </xf>
    <xf numFmtId="2" fontId="16" fillId="3" borderId="1" xfId="0" applyNumberFormat="1" applyFont="1" applyFill="1" applyBorder="1" applyAlignment="1">
      <alignment horizontal="center" vertical="center"/>
    </xf>
    <xf numFmtId="0" fontId="19" fillId="0" borderId="1" xfId="0" applyFont="1" applyFill="1" applyBorder="1" applyAlignment="1">
      <alignment horizontal="left" vertical="top" wrapText="1"/>
    </xf>
    <xf numFmtId="0" fontId="13" fillId="2" borderId="7" xfId="0" applyFont="1" applyFill="1" applyBorder="1" applyAlignment="1">
      <alignment horizontal="center" vertical="center"/>
    </xf>
    <xf numFmtId="0" fontId="0" fillId="2" borderId="11" xfId="0" applyFill="1" applyBorder="1" applyAlignment="1">
      <alignment horizontal="center" vertical="center" wrapText="1"/>
    </xf>
    <xf numFmtId="0" fontId="0" fillId="2" borderId="12" xfId="0" applyFill="1" applyBorder="1" applyAlignment="1">
      <alignment horizontal="center" vertical="center" wrapText="1"/>
    </xf>
    <xf numFmtId="2" fontId="14" fillId="2" borderId="1" xfId="0" applyNumberFormat="1" applyFont="1" applyFill="1" applyBorder="1" applyAlignment="1">
      <alignment horizontal="center"/>
    </xf>
    <xf numFmtId="0" fontId="14" fillId="2" borderId="1" xfId="0" applyFont="1" applyFill="1" applyBorder="1" applyAlignment="1">
      <alignment horizontal="center"/>
    </xf>
    <xf numFmtId="0" fontId="11" fillId="0" borderId="0" xfId="0" applyFont="1" applyAlignment="1">
      <alignment horizontal="left"/>
    </xf>
    <xf numFmtId="49" fontId="9" fillId="0" borderId="5" xfId="0" applyNumberFormat="1" applyFont="1" applyFill="1" applyBorder="1" applyAlignment="1">
      <alignment horizontal="left" vertical="top" wrapText="1"/>
    </xf>
    <xf numFmtId="49" fontId="9" fillId="0" borderId="0" xfId="0" applyNumberFormat="1" applyFont="1" applyFill="1" applyBorder="1" applyAlignment="1">
      <alignment horizontal="left" vertical="top" wrapText="1"/>
    </xf>
    <xf numFmtId="0" fontId="11" fillId="0" borderId="2" xfId="0" applyFont="1" applyFill="1" applyBorder="1" applyAlignment="1">
      <alignment horizontal="left" vertical="top" wrapText="1"/>
    </xf>
    <xf numFmtId="0" fontId="11" fillId="0" borderId="4" xfId="0" applyFont="1" applyFill="1" applyBorder="1" applyAlignment="1">
      <alignment horizontal="left" vertical="top" wrapText="1"/>
    </xf>
    <xf numFmtId="0" fontId="0" fillId="2" borderId="7" xfId="0" applyFill="1" applyBorder="1"/>
    <xf numFmtId="0" fontId="9" fillId="0" borderId="0" xfId="0" applyFont="1" applyAlignment="1">
      <alignment horizontal="left" vertical="center"/>
    </xf>
    <xf numFmtId="0" fontId="11" fillId="0" borderId="7" xfId="0" applyFont="1" applyBorder="1" applyAlignment="1">
      <alignment horizontal="center" vertical="center" wrapText="1"/>
    </xf>
    <xf numFmtId="0" fontId="0" fillId="2" borderId="7" xfId="0" applyFill="1" applyBorder="1" applyAlignment="1">
      <alignment horizontal="center" vertical="center"/>
    </xf>
    <xf numFmtId="0" fontId="7" fillId="2" borderId="2" xfId="1"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0" fillId="2" borderId="2" xfId="0" applyFill="1" applyBorder="1" applyAlignment="1">
      <alignment horizontal="center"/>
    </xf>
    <xf numFmtId="0" fontId="18" fillId="0" borderId="0" xfId="0" applyFont="1" applyAlignment="1">
      <alignment horizontal="left" wrapText="1"/>
    </xf>
    <xf numFmtId="0" fontId="12" fillId="0" borderId="0" xfId="0" applyFont="1"/>
    <xf numFmtId="0" fontId="11" fillId="0" borderId="0" xfId="0" applyFont="1" applyAlignment="1">
      <alignment horizontal="center" vertical="center" wrapText="1"/>
    </xf>
    <xf numFmtId="14" fontId="11" fillId="2" borderId="0" xfId="0" applyNumberFormat="1" applyFont="1" applyFill="1" applyAlignment="1">
      <alignment horizontal="center" vertical="center" wrapText="1"/>
    </xf>
    <xf numFmtId="0" fontId="11" fillId="2" borderId="0" xfId="0" applyFont="1" applyFill="1" applyAlignment="1">
      <alignment horizontal="center" vertical="center" wrapText="1"/>
    </xf>
    <xf numFmtId="0" fontId="9" fillId="0" borderId="0" xfId="0" applyFont="1" applyAlignment="1">
      <alignment horizontal="left" vertical="top" wrapText="1"/>
    </xf>
    <xf numFmtId="0" fontId="11" fillId="0" borderId="1" xfId="0" applyFont="1" applyFill="1" applyBorder="1" applyAlignment="1">
      <alignment horizontal="left" vertical="top" wrapText="1"/>
    </xf>
    <xf numFmtId="3" fontId="11" fillId="0" borderId="1" xfId="0" applyNumberFormat="1" applyFont="1" applyBorder="1" applyAlignment="1">
      <alignment horizontal="right" vertical="center" wrapText="1"/>
    </xf>
    <xf numFmtId="3" fontId="11" fillId="0" borderId="2" xfId="0" applyNumberFormat="1" applyFont="1" applyBorder="1" applyAlignment="1">
      <alignment horizontal="right" vertical="center" wrapText="1"/>
    </xf>
    <xf numFmtId="0" fontId="9" fillId="0" borderId="0" xfId="0" applyFont="1" applyFill="1" applyAlignment="1">
      <alignment horizontal="left"/>
    </xf>
    <xf numFmtId="3" fontId="11" fillId="0" borderId="9" xfId="0" applyNumberFormat="1" applyFont="1" applyBorder="1" applyAlignment="1">
      <alignment horizontal="right" vertical="center" wrapText="1"/>
    </xf>
    <xf numFmtId="3" fontId="11" fillId="0" borderId="10" xfId="0" applyNumberFormat="1" applyFont="1" applyBorder="1" applyAlignment="1">
      <alignment horizontal="right" vertical="center" wrapText="1"/>
    </xf>
    <xf numFmtId="0" fontId="9" fillId="0" borderId="0" xfId="0" applyFont="1" applyAlignment="1">
      <alignment horizontal="left"/>
    </xf>
    <xf numFmtId="0" fontId="11" fillId="0" borderId="0" xfId="0" applyFont="1" applyAlignment="1">
      <alignment horizontal="left" vertical="top" wrapText="1"/>
    </xf>
    <xf numFmtId="0" fontId="17" fillId="0" borderId="0" xfId="0" applyFont="1" applyAlignment="1">
      <alignment horizontal="left"/>
    </xf>
    <xf numFmtId="0" fontId="0" fillId="2" borderId="2" xfId="0" applyFill="1" applyBorder="1" applyAlignment="1">
      <alignment horizontal="center" wrapText="1"/>
    </xf>
    <xf numFmtId="0" fontId="0" fillId="2" borderId="3" xfId="0" applyFill="1" applyBorder="1" applyAlignment="1">
      <alignment horizontal="center" wrapText="1"/>
    </xf>
    <xf numFmtId="0" fontId="0" fillId="2" borderId="4" xfId="0" applyFill="1" applyBorder="1" applyAlignment="1">
      <alignment horizontal="center" wrapText="1"/>
    </xf>
    <xf numFmtId="0" fontId="11" fillId="0" borderId="0" xfId="0" applyFont="1" applyAlignment="1">
      <alignment horizontal="left" wrapText="1"/>
    </xf>
    <xf numFmtId="0" fontId="8" fillId="0" borderId="0" xfId="0" applyNumberFormat="1" applyFont="1" applyAlignment="1">
      <alignment vertical="top" wrapText="1"/>
    </xf>
    <xf numFmtId="0" fontId="0" fillId="0" borderId="0" xfId="0" applyNumberFormat="1" applyAlignment="1">
      <alignment vertical="top" wrapText="1"/>
    </xf>
    <xf numFmtId="0" fontId="0" fillId="0" borderId="13" xfId="0" applyNumberFormat="1" applyBorder="1" applyAlignment="1">
      <alignment vertical="top" wrapText="1"/>
    </xf>
    <xf numFmtId="0" fontId="0" fillId="0" borderId="14" xfId="0" applyNumberFormat="1" applyBorder="1" applyAlignment="1">
      <alignment vertical="top" wrapText="1"/>
    </xf>
    <xf numFmtId="0" fontId="8" fillId="0" borderId="0" xfId="0" applyNumberFormat="1" applyFont="1" applyAlignment="1">
      <alignment horizontal="center" vertical="top" wrapText="1"/>
    </xf>
    <xf numFmtId="0" fontId="0" fillId="0" borderId="0" xfId="0" applyNumberFormat="1" applyAlignment="1">
      <alignment horizontal="center" vertical="top" wrapText="1"/>
    </xf>
    <xf numFmtId="0" fontId="0" fillId="0" borderId="14" xfId="0" applyNumberFormat="1" applyBorder="1" applyAlignment="1">
      <alignment horizontal="center" vertical="top" wrapText="1"/>
    </xf>
    <xf numFmtId="0" fontId="0" fillId="0" borderId="15" xfId="0" applyNumberFormat="1" applyBorder="1" applyAlignment="1">
      <alignment horizontal="center"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uzsakymai@ilsanta.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4CB14-762F-4DC5-A8A9-AADF812CCA4D}">
  <sheetPr>
    <pageSetUpPr fitToPage="1"/>
  </sheetPr>
  <dimension ref="A1:K69"/>
  <sheetViews>
    <sheetView tabSelected="1" zoomScaleNormal="100" workbookViewId="0">
      <selection activeCell="H24" sqref="H24"/>
    </sheetView>
  </sheetViews>
  <sheetFormatPr defaultRowHeight="15" x14ac:dyDescent="0.25"/>
  <cols>
    <col min="1" max="1" width="6.42578125" customWidth="1"/>
    <col min="2" max="2" width="40.5703125" customWidth="1"/>
    <col min="3" max="3" width="64" customWidth="1"/>
    <col min="4" max="4" width="15.42578125" customWidth="1"/>
    <col min="5" max="5" width="12.28515625" customWidth="1"/>
    <col min="6" max="6" width="11.140625" customWidth="1"/>
    <col min="7" max="7" width="11.5703125" customWidth="1"/>
    <col min="8" max="8" width="10.28515625" customWidth="1"/>
    <col min="9" max="10" width="12.140625" customWidth="1"/>
    <col min="11" max="11" width="40.7109375" customWidth="1"/>
  </cols>
  <sheetData>
    <row r="1" spans="1:11" x14ac:dyDescent="0.25">
      <c r="A1" s="57" t="s">
        <v>0</v>
      </c>
      <c r="B1" s="57"/>
      <c r="C1" s="57"/>
      <c r="D1" s="58"/>
      <c r="E1" s="58"/>
      <c r="F1" s="58"/>
      <c r="G1" s="1"/>
      <c r="H1" s="11"/>
      <c r="I1" s="1" t="s">
        <v>1</v>
      </c>
      <c r="J1" s="11"/>
      <c r="K1" s="11"/>
    </row>
    <row r="2" spans="1:11" x14ac:dyDescent="0.25">
      <c r="A2" s="2"/>
      <c r="B2" s="2"/>
      <c r="C2" s="2"/>
      <c r="D2" s="2"/>
      <c r="E2" s="2"/>
      <c r="F2" s="2"/>
      <c r="G2" s="2"/>
      <c r="H2" s="11"/>
      <c r="I2" s="11"/>
      <c r="J2" s="11"/>
      <c r="K2" s="11"/>
    </row>
    <row r="3" spans="1:11" x14ac:dyDescent="0.25">
      <c r="A3" s="59" t="s">
        <v>2</v>
      </c>
      <c r="B3" s="59"/>
      <c r="C3" s="59"/>
      <c r="D3" s="59"/>
      <c r="E3" s="59"/>
      <c r="F3" s="59"/>
      <c r="G3" s="59"/>
      <c r="H3" s="59"/>
      <c r="I3" s="59"/>
      <c r="J3" s="11"/>
      <c r="K3" s="11"/>
    </row>
    <row r="4" spans="1:11" x14ac:dyDescent="0.25">
      <c r="A4" s="60">
        <v>45586</v>
      </c>
      <c r="B4" s="61"/>
      <c r="C4" s="61"/>
      <c r="D4" s="61"/>
      <c r="E4" s="61"/>
      <c r="F4" s="61"/>
      <c r="G4" s="61"/>
      <c r="H4" s="61"/>
      <c r="I4" s="61"/>
      <c r="J4" s="11"/>
      <c r="K4" s="11"/>
    </row>
    <row r="5" spans="1:11" x14ac:dyDescent="0.25">
      <c r="A5" s="2"/>
      <c r="B5" s="2"/>
      <c r="C5" s="2"/>
      <c r="D5" s="2"/>
      <c r="E5" s="2"/>
      <c r="F5" s="2"/>
      <c r="G5" s="2"/>
      <c r="H5" s="11"/>
      <c r="I5" s="11"/>
      <c r="J5" s="11"/>
      <c r="K5" s="11"/>
    </row>
    <row r="6" spans="1:11" x14ac:dyDescent="0.25">
      <c r="A6" s="44" t="s">
        <v>62</v>
      </c>
      <c r="B6" s="44"/>
      <c r="C6" s="44"/>
      <c r="D6" s="44"/>
      <c r="E6" s="44"/>
      <c r="F6" s="44"/>
      <c r="G6" s="44"/>
      <c r="H6" s="44"/>
      <c r="I6" s="44"/>
      <c r="J6" s="11"/>
      <c r="K6" s="11"/>
    </row>
    <row r="7" spans="1:11" x14ac:dyDescent="0.25">
      <c r="A7" s="8"/>
      <c r="B7" s="8"/>
      <c r="C7" s="8"/>
      <c r="D7" s="8"/>
      <c r="E7" s="8"/>
      <c r="F7" s="8"/>
      <c r="G7" s="8"/>
      <c r="H7" s="11"/>
      <c r="I7" s="11"/>
      <c r="J7" s="11"/>
      <c r="K7" s="11"/>
    </row>
    <row r="8" spans="1:11" s="7" customFormat="1" ht="15" customHeight="1" x14ac:dyDescent="0.25">
      <c r="A8" s="25"/>
      <c r="B8" s="63" t="s">
        <v>3</v>
      </c>
      <c r="C8" s="63"/>
      <c r="D8" s="56" t="s">
        <v>66</v>
      </c>
      <c r="E8" s="54"/>
      <c r="F8" s="54"/>
      <c r="G8" s="54"/>
      <c r="H8" s="54"/>
      <c r="I8" s="55"/>
      <c r="J8" s="26"/>
    </row>
    <row r="9" spans="1:11" s="7" customFormat="1" ht="15" customHeight="1" x14ac:dyDescent="0.25">
      <c r="A9" s="25"/>
      <c r="B9" s="63" t="s">
        <v>4</v>
      </c>
      <c r="C9" s="63"/>
      <c r="D9" s="56">
        <v>110498671</v>
      </c>
      <c r="E9" s="54"/>
      <c r="F9" s="54"/>
      <c r="G9" s="54"/>
      <c r="H9" s="54"/>
      <c r="I9" s="55"/>
      <c r="J9" s="26"/>
    </row>
    <row r="10" spans="1:11" s="7" customFormat="1" ht="15" customHeight="1" x14ac:dyDescent="0.25">
      <c r="A10" s="25"/>
      <c r="B10" s="63" t="s">
        <v>5</v>
      </c>
      <c r="C10" s="63"/>
      <c r="D10" s="56" t="s">
        <v>67</v>
      </c>
      <c r="E10" s="54"/>
      <c r="F10" s="54"/>
      <c r="G10" s="54"/>
      <c r="H10" s="54"/>
      <c r="I10" s="55"/>
      <c r="J10" s="26"/>
    </row>
    <row r="11" spans="1:11" s="7" customFormat="1" ht="15" customHeight="1" x14ac:dyDescent="0.25">
      <c r="A11" s="25"/>
      <c r="B11" s="47" t="s">
        <v>31</v>
      </c>
      <c r="C11" s="48"/>
      <c r="D11" s="56" t="s">
        <v>68</v>
      </c>
      <c r="E11" s="54"/>
      <c r="F11" s="54"/>
      <c r="G11" s="54"/>
      <c r="H11" s="54"/>
      <c r="I11" s="55"/>
      <c r="J11" s="26"/>
    </row>
    <row r="12" spans="1:11" s="7" customFormat="1" ht="15" customHeight="1" x14ac:dyDescent="0.25">
      <c r="A12" s="25"/>
      <c r="B12" s="47" t="s">
        <v>32</v>
      </c>
      <c r="C12" s="48"/>
      <c r="D12" s="56" t="s">
        <v>69</v>
      </c>
      <c r="E12" s="54"/>
      <c r="F12" s="54"/>
      <c r="G12" s="54"/>
      <c r="H12" s="54"/>
      <c r="I12" s="55"/>
      <c r="J12" s="26"/>
    </row>
    <row r="13" spans="1:11" s="7" customFormat="1" ht="29.45" customHeight="1" x14ac:dyDescent="0.25">
      <c r="A13" s="25"/>
      <c r="B13" s="47" t="s">
        <v>33</v>
      </c>
      <c r="C13" s="48"/>
      <c r="D13" s="72" t="s">
        <v>70</v>
      </c>
      <c r="E13" s="54"/>
      <c r="F13" s="54"/>
      <c r="G13" s="54"/>
      <c r="H13" s="54"/>
      <c r="I13" s="55"/>
      <c r="J13" s="26"/>
    </row>
    <row r="14" spans="1:11" s="7" customFormat="1" ht="15" customHeight="1" x14ac:dyDescent="0.25">
      <c r="A14" s="25"/>
      <c r="B14" s="47" t="s">
        <v>47</v>
      </c>
      <c r="C14" s="48"/>
      <c r="D14" s="56" t="s">
        <v>71</v>
      </c>
      <c r="E14" s="54"/>
      <c r="F14" s="54"/>
      <c r="G14" s="54"/>
      <c r="H14" s="54"/>
      <c r="I14" s="55"/>
      <c r="J14" s="26"/>
    </row>
    <row r="15" spans="1:11" s="7" customFormat="1" ht="15" customHeight="1" x14ac:dyDescent="0.25">
      <c r="A15" s="25"/>
      <c r="B15" s="63" t="s">
        <v>6</v>
      </c>
      <c r="C15" s="63"/>
      <c r="D15" s="56" t="s">
        <v>72</v>
      </c>
      <c r="E15" s="54"/>
      <c r="F15" s="54"/>
      <c r="G15" s="54"/>
      <c r="H15" s="54"/>
      <c r="I15" s="55"/>
      <c r="J15" s="26"/>
    </row>
    <row r="16" spans="1:11" s="7" customFormat="1" ht="14.45" customHeight="1" x14ac:dyDescent="0.25">
      <c r="A16" s="25"/>
      <c r="B16" s="63" t="s">
        <v>7</v>
      </c>
      <c r="C16" s="63"/>
      <c r="D16" s="56" t="s">
        <v>90</v>
      </c>
      <c r="E16" s="54"/>
      <c r="F16" s="54"/>
      <c r="G16" s="54"/>
      <c r="H16" s="54"/>
      <c r="I16" s="55"/>
      <c r="J16" s="26"/>
    </row>
    <row r="17" spans="1:11" s="7" customFormat="1" ht="15" customHeight="1" x14ac:dyDescent="0.25">
      <c r="A17" s="25"/>
      <c r="B17" s="63" t="s">
        <v>8</v>
      </c>
      <c r="C17" s="63"/>
      <c r="D17" s="56" t="s">
        <v>90</v>
      </c>
      <c r="E17" s="54"/>
      <c r="F17" s="54"/>
      <c r="G17" s="54"/>
      <c r="H17" s="54"/>
      <c r="I17" s="55"/>
      <c r="J17" s="26"/>
    </row>
    <row r="18" spans="1:11" s="7" customFormat="1" ht="30" customHeight="1" x14ac:dyDescent="0.25">
      <c r="A18" s="25"/>
      <c r="B18" s="63" t="s">
        <v>34</v>
      </c>
      <c r="C18" s="63"/>
      <c r="D18" s="72" t="s">
        <v>73</v>
      </c>
      <c r="E18" s="73"/>
      <c r="F18" s="73"/>
      <c r="G18" s="73"/>
      <c r="H18" s="73"/>
      <c r="I18" s="74"/>
      <c r="J18" s="26"/>
    </row>
    <row r="19" spans="1:11" s="7" customFormat="1" ht="15.75" customHeight="1" x14ac:dyDescent="0.25">
      <c r="A19" s="25"/>
      <c r="B19" s="63" t="s">
        <v>35</v>
      </c>
      <c r="C19" s="63"/>
      <c r="D19" s="56" t="s">
        <v>74</v>
      </c>
      <c r="E19" s="54"/>
      <c r="F19" s="54"/>
      <c r="G19" s="54"/>
      <c r="H19" s="54"/>
      <c r="I19" s="55"/>
      <c r="J19" s="26"/>
    </row>
    <row r="20" spans="1:11" s="7" customFormat="1" ht="30" customHeight="1" x14ac:dyDescent="0.25">
      <c r="A20" s="25"/>
      <c r="B20" s="47" t="s">
        <v>48</v>
      </c>
      <c r="C20" s="48"/>
      <c r="D20" s="72" t="s">
        <v>90</v>
      </c>
      <c r="E20" s="73"/>
      <c r="F20" s="73"/>
      <c r="G20" s="73"/>
      <c r="H20" s="73"/>
      <c r="I20" s="74"/>
      <c r="J20" s="26"/>
    </row>
    <row r="21" spans="1:11" s="7" customFormat="1" ht="15.75" customHeight="1" x14ac:dyDescent="0.25">
      <c r="A21" s="25"/>
      <c r="B21" s="47" t="s">
        <v>49</v>
      </c>
      <c r="C21" s="48"/>
      <c r="D21" s="53" t="s">
        <v>75</v>
      </c>
      <c r="E21" s="54"/>
      <c r="F21" s="54"/>
      <c r="G21" s="54"/>
      <c r="H21" s="54"/>
      <c r="I21" s="55"/>
      <c r="J21" s="26"/>
    </row>
    <row r="22" spans="1:11" x14ac:dyDescent="0.25">
      <c r="A22" s="2"/>
      <c r="B22" s="2"/>
      <c r="C22" s="2"/>
      <c r="D22" s="2"/>
      <c r="E22" s="2"/>
      <c r="F22" s="2"/>
      <c r="G22" s="2"/>
      <c r="H22" s="11"/>
      <c r="I22" s="11"/>
      <c r="J22" s="11"/>
      <c r="K22" s="11"/>
    </row>
    <row r="23" spans="1:11" x14ac:dyDescent="0.25">
      <c r="A23" s="8"/>
      <c r="B23" s="70" t="s">
        <v>9</v>
      </c>
      <c r="C23" s="70"/>
      <c r="D23" s="70"/>
      <c r="E23" s="70"/>
      <c r="F23" s="70"/>
      <c r="G23" s="9"/>
      <c r="H23" s="3"/>
      <c r="I23" s="3"/>
      <c r="J23" s="11"/>
      <c r="K23" s="11"/>
    </row>
    <row r="24" spans="1:11" x14ac:dyDescent="0.25">
      <c r="A24" s="8"/>
      <c r="B24" s="62" t="s">
        <v>10</v>
      </c>
      <c r="C24" s="62"/>
      <c r="D24" s="62"/>
      <c r="E24" s="62"/>
      <c r="F24" s="62"/>
      <c r="G24" s="10"/>
      <c r="H24" s="3"/>
      <c r="I24" s="3"/>
      <c r="J24" s="11"/>
      <c r="K24" s="11"/>
    </row>
    <row r="25" spans="1:11" x14ac:dyDescent="0.25">
      <c r="A25" s="8"/>
      <c r="B25" s="62" t="s">
        <v>11</v>
      </c>
      <c r="C25" s="62"/>
      <c r="D25" s="62"/>
      <c r="E25" s="62"/>
      <c r="F25" s="62"/>
      <c r="G25" s="10"/>
      <c r="H25" s="3"/>
      <c r="I25" s="3"/>
      <c r="J25" s="11"/>
      <c r="K25" s="11"/>
    </row>
    <row r="26" spans="1:11" ht="25.5" customHeight="1" x14ac:dyDescent="0.25">
      <c r="A26" s="4"/>
      <c r="B26" s="62" t="s">
        <v>12</v>
      </c>
      <c r="C26" s="62"/>
      <c r="D26" s="62"/>
      <c r="E26" s="62"/>
      <c r="F26" s="62"/>
      <c r="G26" s="62"/>
      <c r="H26" s="62"/>
      <c r="I26" s="62"/>
      <c r="J26" s="11"/>
      <c r="K26" s="11"/>
    </row>
    <row r="27" spans="1:11" x14ac:dyDescent="0.25">
      <c r="A27" s="11"/>
      <c r="B27" s="11"/>
      <c r="C27" s="11"/>
      <c r="D27" s="11"/>
      <c r="E27" s="11"/>
      <c r="F27" s="11"/>
      <c r="G27" s="11"/>
      <c r="H27" s="11"/>
      <c r="I27" s="11"/>
      <c r="J27" s="11"/>
      <c r="K27" s="11"/>
    </row>
    <row r="28" spans="1:11" ht="15" customHeight="1" x14ac:dyDescent="0.25">
      <c r="A28" s="75" t="s">
        <v>13</v>
      </c>
      <c r="B28" s="75"/>
      <c r="C28" s="75"/>
      <c r="D28" s="75"/>
      <c r="E28" s="75"/>
      <c r="F28" s="75"/>
      <c r="G28" s="75"/>
      <c r="H28" s="75"/>
      <c r="I28" s="75"/>
      <c r="J28" s="11"/>
      <c r="K28" s="11"/>
    </row>
    <row r="29" spans="1:11" s="7" customFormat="1" ht="15" customHeight="1" x14ac:dyDescent="0.25">
      <c r="A29" s="45" t="s">
        <v>56</v>
      </c>
      <c r="B29" s="46"/>
      <c r="C29" s="46"/>
      <c r="D29" s="46"/>
      <c r="E29" s="46"/>
      <c r="F29" s="46"/>
      <c r="G29" s="46"/>
      <c r="H29" s="46"/>
      <c r="I29" s="46"/>
      <c r="J29" s="46"/>
      <c r="K29" s="46"/>
    </row>
    <row r="30" spans="1:11" s="7" customFormat="1" ht="15" customHeight="1" x14ac:dyDescent="0.25">
      <c r="A30" s="45" t="s">
        <v>57</v>
      </c>
      <c r="B30" s="46"/>
      <c r="C30" s="46"/>
      <c r="D30" s="46"/>
      <c r="E30" s="46"/>
      <c r="F30" s="46"/>
      <c r="G30" s="46"/>
      <c r="H30" s="46"/>
      <c r="I30" s="46"/>
      <c r="J30" s="46"/>
      <c r="K30" s="46"/>
    </row>
    <row r="31" spans="1:11" s="7" customFormat="1" ht="15" customHeight="1" x14ac:dyDescent="0.25">
      <c r="A31" s="45" t="s">
        <v>58</v>
      </c>
      <c r="B31" s="46"/>
      <c r="C31" s="46"/>
      <c r="D31" s="46"/>
      <c r="E31" s="46"/>
      <c r="F31" s="46"/>
      <c r="G31" s="46"/>
      <c r="H31" s="46"/>
      <c r="I31" s="46"/>
      <c r="J31" s="46"/>
      <c r="K31" s="46"/>
    </row>
    <row r="32" spans="1:11" s="7" customFormat="1" ht="67.5" customHeight="1" x14ac:dyDescent="0.25">
      <c r="A32" s="45" t="s">
        <v>59</v>
      </c>
      <c r="B32" s="46"/>
      <c r="C32" s="46"/>
      <c r="D32" s="46"/>
      <c r="E32" s="46"/>
      <c r="F32" s="46"/>
      <c r="G32" s="46"/>
      <c r="H32" s="46"/>
      <c r="I32" s="46"/>
      <c r="J32" s="46"/>
      <c r="K32" s="46"/>
    </row>
    <row r="33" spans="1:11" s="7" customFormat="1" ht="15" customHeight="1" x14ac:dyDescent="0.25">
      <c r="A33" s="46" t="s">
        <v>60</v>
      </c>
      <c r="B33" s="46"/>
      <c r="C33" s="46"/>
      <c r="D33" s="46"/>
      <c r="E33" s="46"/>
      <c r="F33" s="46"/>
      <c r="G33" s="46"/>
      <c r="H33" s="46"/>
      <c r="I33" s="46"/>
      <c r="J33" s="46"/>
      <c r="K33" s="46"/>
    </row>
    <row r="34" spans="1:11" ht="18.75" customHeight="1" x14ac:dyDescent="0.25">
      <c r="A34" s="44" t="s">
        <v>14</v>
      </c>
      <c r="B34" s="44"/>
      <c r="C34" s="44"/>
      <c r="D34" s="44"/>
      <c r="E34" s="44"/>
      <c r="F34" s="44"/>
      <c r="G34" s="44"/>
      <c r="H34" s="44"/>
      <c r="I34" s="44"/>
      <c r="J34" s="11"/>
      <c r="K34" s="11"/>
    </row>
    <row r="35" spans="1:11" ht="110.25" customHeight="1" x14ac:dyDescent="0.25">
      <c r="A35" s="5" t="s">
        <v>15</v>
      </c>
      <c r="B35" s="6" t="s">
        <v>42</v>
      </c>
      <c r="C35" s="6" t="s">
        <v>38</v>
      </c>
      <c r="D35" s="28" t="s">
        <v>16</v>
      </c>
      <c r="E35" s="29" t="s">
        <v>44</v>
      </c>
      <c r="F35" s="30" t="s">
        <v>39</v>
      </c>
      <c r="G35" s="30" t="s">
        <v>40</v>
      </c>
      <c r="H35" s="30" t="s">
        <v>17</v>
      </c>
      <c r="I35" s="30" t="s">
        <v>36</v>
      </c>
      <c r="J35" s="30" t="s">
        <v>41</v>
      </c>
      <c r="K35" s="31" t="s">
        <v>43</v>
      </c>
    </row>
    <row r="36" spans="1:11" s="7" customFormat="1" ht="310.89999999999998" customHeight="1" x14ac:dyDescent="0.25">
      <c r="A36" s="32">
        <v>5</v>
      </c>
      <c r="B36" s="33" t="s">
        <v>52</v>
      </c>
      <c r="C36" s="38" t="s">
        <v>53</v>
      </c>
      <c r="D36" s="27" t="s">
        <v>51</v>
      </c>
      <c r="E36" s="34">
        <v>1</v>
      </c>
      <c r="F36" s="37">
        <v>8900</v>
      </c>
      <c r="G36" s="37">
        <v>8900</v>
      </c>
      <c r="H36" s="35">
        <v>5</v>
      </c>
      <c r="I36" s="37">
        <f>J36-G36</f>
        <v>445</v>
      </c>
      <c r="J36" s="37">
        <f>G36*1.05</f>
        <v>9345</v>
      </c>
      <c r="K36" s="36" t="s">
        <v>63</v>
      </c>
    </row>
    <row r="37" spans="1:11" s="7" customFormat="1" ht="192.6" customHeight="1" x14ac:dyDescent="0.25">
      <c r="A37" s="32">
        <v>8</v>
      </c>
      <c r="B37" s="33" t="s">
        <v>54</v>
      </c>
      <c r="C37" s="38" t="s">
        <v>55</v>
      </c>
      <c r="D37" s="27" t="s">
        <v>51</v>
      </c>
      <c r="E37" s="34">
        <v>60</v>
      </c>
      <c r="F37" s="37">
        <v>190</v>
      </c>
      <c r="G37" s="37">
        <v>11400</v>
      </c>
      <c r="H37" s="35">
        <v>5</v>
      </c>
      <c r="I37" s="37">
        <f>J37-G37</f>
        <v>570</v>
      </c>
      <c r="J37" s="37">
        <f>G37*1.05</f>
        <v>11970</v>
      </c>
      <c r="K37" s="36" t="s">
        <v>64</v>
      </c>
    </row>
    <row r="38" spans="1:11" s="7" customFormat="1" x14ac:dyDescent="0.25"/>
    <row r="39" spans="1:11" x14ac:dyDescent="0.25">
      <c r="A39" s="71" t="s">
        <v>37</v>
      </c>
      <c r="B39" s="71"/>
      <c r="C39" s="71"/>
      <c r="D39" s="71"/>
      <c r="E39" s="71"/>
    </row>
    <row r="40" spans="1:11" x14ac:dyDescent="0.25">
      <c r="A40" s="12"/>
      <c r="B40" s="13"/>
      <c r="C40" s="64" t="s">
        <v>45</v>
      </c>
      <c r="D40" s="64"/>
      <c r="E40" s="65"/>
      <c r="F40" s="42">
        <f>G37+G36</f>
        <v>20300</v>
      </c>
      <c r="G40" s="43"/>
      <c r="H40" s="43"/>
      <c r="I40" s="43"/>
      <c r="J40" s="43"/>
    </row>
    <row r="41" spans="1:11" x14ac:dyDescent="0.25">
      <c r="A41" s="12"/>
      <c r="B41" s="13"/>
      <c r="C41" s="64" t="s">
        <v>18</v>
      </c>
      <c r="D41" s="64"/>
      <c r="E41" s="65"/>
      <c r="F41" s="42">
        <f>F42-F40</f>
        <v>1015</v>
      </c>
      <c r="G41" s="43"/>
      <c r="H41" s="43"/>
      <c r="I41" s="43"/>
      <c r="J41" s="43"/>
    </row>
    <row r="42" spans="1:11" x14ac:dyDescent="0.25">
      <c r="A42" s="12"/>
      <c r="B42" s="13"/>
      <c r="C42" s="67" t="s">
        <v>46</v>
      </c>
      <c r="D42" s="67"/>
      <c r="E42" s="68"/>
      <c r="F42" s="42">
        <f>J37+J36</f>
        <v>21315</v>
      </c>
      <c r="G42" s="43"/>
      <c r="H42" s="43"/>
      <c r="I42" s="43"/>
      <c r="J42" s="43"/>
    </row>
    <row r="43" spans="1:11" x14ac:dyDescent="0.25">
      <c r="A43" s="12"/>
      <c r="B43" s="12"/>
      <c r="C43" s="12"/>
      <c r="D43" s="12"/>
      <c r="E43" s="12"/>
      <c r="F43" s="12"/>
      <c r="G43" s="12"/>
      <c r="H43" s="14"/>
      <c r="I43" s="22"/>
    </row>
    <row r="44" spans="1:11" x14ac:dyDescent="0.25">
      <c r="A44" s="2"/>
      <c r="B44" s="2"/>
      <c r="C44" s="2"/>
      <c r="D44" s="2"/>
      <c r="E44" s="2"/>
      <c r="F44" s="2"/>
      <c r="G44" s="2"/>
      <c r="H44" s="2"/>
      <c r="I44" s="23"/>
    </row>
    <row r="45" spans="1:11" x14ac:dyDescent="0.25">
      <c r="A45" s="69" t="s">
        <v>19</v>
      </c>
      <c r="B45" s="69"/>
      <c r="C45" s="69"/>
      <c r="D45" s="69"/>
      <c r="E45" s="69"/>
      <c r="F45" s="69"/>
      <c r="G45" s="69"/>
      <c r="H45" s="69"/>
      <c r="I45" s="24"/>
    </row>
    <row r="46" spans="1:11" ht="14.25" customHeight="1" x14ac:dyDescent="0.25">
      <c r="A46" s="62" t="s">
        <v>20</v>
      </c>
      <c r="B46" s="62"/>
      <c r="C46" s="62"/>
      <c r="D46" s="62"/>
      <c r="E46" s="62"/>
      <c r="F46" s="62"/>
      <c r="G46" s="62"/>
      <c r="H46" s="62"/>
      <c r="I46" s="62"/>
    </row>
    <row r="47" spans="1:11" x14ac:dyDescent="0.25">
      <c r="A47" s="15"/>
      <c r="B47" s="15"/>
      <c r="C47" s="15"/>
      <c r="D47" s="15"/>
      <c r="E47" s="15"/>
      <c r="F47" s="15"/>
      <c r="G47" s="15"/>
      <c r="H47" s="15"/>
      <c r="I47" s="7"/>
    </row>
    <row r="48" spans="1:11" x14ac:dyDescent="0.25">
      <c r="A48" s="16"/>
      <c r="B48" s="16"/>
      <c r="C48" s="16"/>
      <c r="D48" s="16"/>
      <c r="E48" s="16"/>
      <c r="F48" s="16"/>
      <c r="G48" s="16"/>
      <c r="H48" s="16"/>
      <c r="I48" s="7"/>
    </row>
    <row r="49" spans="1:9" x14ac:dyDescent="0.25">
      <c r="A49" s="50" t="s">
        <v>21</v>
      </c>
      <c r="B49" s="50"/>
      <c r="C49" s="50"/>
      <c r="D49" s="50"/>
      <c r="E49" s="50"/>
      <c r="F49" s="50"/>
      <c r="G49" s="17"/>
      <c r="H49" s="18"/>
      <c r="I49" s="7"/>
    </row>
    <row r="50" spans="1:9" x14ac:dyDescent="0.25">
      <c r="A50" s="16"/>
      <c r="B50" s="16"/>
      <c r="C50" s="16"/>
      <c r="D50" s="16"/>
      <c r="E50" s="16"/>
      <c r="F50" s="16"/>
      <c r="G50" s="16"/>
      <c r="H50" s="16"/>
      <c r="I50" s="7"/>
    </row>
    <row r="51" spans="1:9" ht="25.5" x14ac:dyDescent="0.25">
      <c r="A51" s="19" t="s">
        <v>22</v>
      </c>
      <c r="B51" s="19" t="s">
        <v>23</v>
      </c>
      <c r="C51" s="19" t="s">
        <v>24</v>
      </c>
      <c r="D51" s="51" t="s">
        <v>25</v>
      </c>
      <c r="E51" s="51"/>
      <c r="F51" s="16"/>
      <c r="G51" s="16"/>
      <c r="H51" s="16"/>
      <c r="I51" s="7"/>
    </row>
    <row r="52" spans="1:9" x14ac:dyDescent="0.25">
      <c r="A52" s="20" t="s">
        <v>26</v>
      </c>
      <c r="B52" s="21" t="s">
        <v>81</v>
      </c>
      <c r="C52" s="39">
        <v>1</v>
      </c>
      <c r="D52" s="52" t="s">
        <v>82</v>
      </c>
      <c r="E52" s="52"/>
      <c r="F52" s="16"/>
      <c r="G52" s="16"/>
      <c r="H52" s="16"/>
      <c r="I52" s="7"/>
    </row>
    <row r="53" spans="1:9" s="7" customFormat="1" x14ac:dyDescent="0.25">
      <c r="A53" s="20" t="s">
        <v>27</v>
      </c>
      <c r="B53" s="21" t="s">
        <v>83</v>
      </c>
      <c r="C53" s="39">
        <v>14</v>
      </c>
      <c r="D53" s="40" t="s">
        <v>82</v>
      </c>
      <c r="E53" s="41"/>
      <c r="F53" s="16"/>
      <c r="G53" s="16"/>
      <c r="H53" s="16"/>
    </row>
    <row r="54" spans="1:9" s="7" customFormat="1" x14ac:dyDescent="0.25">
      <c r="A54" s="20" t="s">
        <v>28</v>
      </c>
      <c r="B54" s="21" t="s">
        <v>84</v>
      </c>
      <c r="C54" s="39">
        <v>12</v>
      </c>
      <c r="D54" s="40" t="s">
        <v>82</v>
      </c>
      <c r="E54" s="41"/>
      <c r="F54" s="16"/>
      <c r="G54" s="16"/>
      <c r="H54" s="16"/>
    </row>
    <row r="55" spans="1:9" s="7" customFormat="1" x14ac:dyDescent="0.25">
      <c r="A55" s="20" t="s">
        <v>76</v>
      </c>
      <c r="B55" s="21" t="s">
        <v>85</v>
      </c>
      <c r="C55" s="39">
        <v>4</v>
      </c>
      <c r="D55" s="40" t="s">
        <v>82</v>
      </c>
      <c r="E55" s="41"/>
      <c r="F55" s="16"/>
      <c r="G55" s="16"/>
      <c r="H55" s="16"/>
    </row>
    <row r="56" spans="1:9" s="7" customFormat="1" x14ac:dyDescent="0.25">
      <c r="A56" s="20" t="s">
        <v>77</v>
      </c>
      <c r="B56" s="21" t="s">
        <v>86</v>
      </c>
      <c r="C56" s="39">
        <v>96</v>
      </c>
      <c r="D56" s="40" t="s">
        <v>82</v>
      </c>
      <c r="E56" s="41"/>
      <c r="F56" s="16"/>
      <c r="G56" s="16"/>
      <c r="H56" s="16"/>
    </row>
    <row r="57" spans="1:9" s="7" customFormat="1" x14ac:dyDescent="0.25">
      <c r="A57" s="20" t="s">
        <v>78</v>
      </c>
      <c r="B57" s="21" t="s">
        <v>87</v>
      </c>
      <c r="C57" s="39">
        <v>23</v>
      </c>
      <c r="D57" s="40" t="s">
        <v>82</v>
      </c>
      <c r="E57" s="41"/>
      <c r="F57" s="16"/>
      <c r="G57" s="16"/>
      <c r="H57" s="16"/>
    </row>
    <row r="58" spans="1:9" x14ac:dyDescent="0.25">
      <c r="A58" s="20" t="s">
        <v>79</v>
      </c>
      <c r="B58" s="21" t="s">
        <v>88</v>
      </c>
      <c r="C58" s="39">
        <v>2</v>
      </c>
      <c r="D58" s="40" t="s">
        <v>82</v>
      </c>
      <c r="E58" s="41"/>
      <c r="F58" s="16"/>
      <c r="G58" s="16"/>
      <c r="H58" s="16"/>
      <c r="I58" s="7"/>
    </row>
    <row r="59" spans="1:9" x14ac:dyDescent="0.25">
      <c r="A59" s="20" t="s">
        <v>80</v>
      </c>
      <c r="B59" s="21" t="s">
        <v>89</v>
      </c>
      <c r="C59" s="39">
        <v>8</v>
      </c>
      <c r="D59" s="40" t="s">
        <v>82</v>
      </c>
      <c r="E59" s="41"/>
      <c r="F59" s="16"/>
      <c r="G59" s="16"/>
      <c r="H59" s="16"/>
      <c r="I59" s="7"/>
    </row>
    <row r="60" spans="1:9" x14ac:dyDescent="0.25">
      <c r="A60" s="16"/>
      <c r="B60" s="16"/>
      <c r="C60" s="16"/>
      <c r="D60" s="16"/>
      <c r="E60" s="16"/>
      <c r="F60" s="16"/>
      <c r="G60" s="16"/>
      <c r="H60" s="16"/>
      <c r="I60" s="7"/>
    </row>
    <row r="61" spans="1:9" x14ac:dyDescent="0.25">
      <c r="A61" s="16"/>
      <c r="B61" s="16"/>
      <c r="C61" s="16"/>
      <c r="D61" s="16"/>
      <c r="E61" s="16"/>
      <c r="F61" s="16"/>
      <c r="G61" s="16"/>
      <c r="H61" s="16"/>
      <c r="I61" s="7"/>
    </row>
    <row r="62" spans="1:9" x14ac:dyDescent="0.25">
      <c r="A62" s="66" t="s">
        <v>61</v>
      </c>
      <c r="B62" s="66"/>
      <c r="C62" s="66"/>
      <c r="D62" s="66"/>
      <c r="E62" s="66"/>
      <c r="F62" s="16"/>
      <c r="G62" s="16"/>
      <c r="H62" s="16"/>
      <c r="I62" s="7"/>
    </row>
    <row r="63" spans="1:9" x14ac:dyDescent="0.25">
      <c r="A63" s="16"/>
      <c r="B63" s="16"/>
      <c r="C63" s="16"/>
      <c r="D63" s="16"/>
      <c r="E63" s="16"/>
      <c r="F63" s="16"/>
      <c r="G63" s="16"/>
      <c r="H63" s="16"/>
      <c r="I63" s="7"/>
    </row>
    <row r="64" spans="1:9" ht="25.5" x14ac:dyDescent="0.25">
      <c r="A64" s="19" t="s">
        <v>22</v>
      </c>
      <c r="B64" s="19" t="s">
        <v>50</v>
      </c>
      <c r="C64" s="19" t="s">
        <v>29</v>
      </c>
      <c r="D64" s="51" t="s">
        <v>30</v>
      </c>
      <c r="E64" s="51"/>
      <c r="F64" s="16"/>
      <c r="G64" s="16"/>
      <c r="H64" s="16"/>
      <c r="I64" s="7"/>
    </row>
    <row r="65" spans="1:9" x14ac:dyDescent="0.25">
      <c r="A65" s="20" t="s">
        <v>26</v>
      </c>
      <c r="B65" s="21" t="s">
        <v>65</v>
      </c>
      <c r="C65" s="21"/>
      <c r="D65" s="49"/>
      <c r="E65" s="49"/>
      <c r="F65" s="16"/>
      <c r="G65" s="16"/>
      <c r="H65" s="16"/>
      <c r="I65" s="7"/>
    </row>
    <row r="66" spans="1:9" x14ac:dyDescent="0.25">
      <c r="A66" s="20" t="s">
        <v>27</v>
      </c>
      <c r="B66" s="21"/>
      <c r="C66" s="21"/>
      <c r="D66" s="49"/>
      <c r="E66" s="49"/>
      <c r="F66" s="16"/>
      <c r="G66" s="16"/>
      <c r="H66" s="16"/>
      <c r="I66" s="7"/>
    </row>
    <row r="67" spans="1:9" x14ac:dyDescent="0.25">
      <c r="A67" s="20" t="s">
        <v>28</v>
      </c>
      <c r="B67" s="21"/>
      <c r="C67" s="21"/>
      <c r="D67" s="49"/>
      <c r="E67" s="49"/>
      <c r="F67" s="16"/>
      <c r="G67" s="16"/>
      <c r="H67" s="16"/>
      <c r="I67" s="7"/>
    </row>
    <row r="68" spans="1:9" x14ac:dyDescent="0.25">
      <c r="A68" s="16"/>
      <c r="B68" s="16"/>
      <c r="C68" s="16"/>
      <c r="D68" s="16"/>
      <c r="E68" s="16"/>
      <c r="F68" s="16"/>
      <c r="G68" s="16"/>
      <c r="H68" s="16"/>
      <c r="I68" s="7"/>
    </row>
    <row r="69" spans="1:9" x14ac:dyDescent="0.25">
      <c r="A69" s="16"/>
      <c r="B69" s="16"/>
      <c r="C69" s="16"/>
      <c r="D69" s="16"/>
      <c r="E69" s="16"/>
      <c r="F69" s="16"/>
      <c r="G69" s="16"/>
      <c r="H69" s="16"/>
      <c r="I69" s="7"/>
    </row>
  </sheetData>
  <mergeCells count="68">
    <mergeCell ref="A6:I6"/>
    <mergeCell ref="A28:I28"/>
    <mergeCell ref="D13:I13"/>
    <mergeCell ref="B15:C15"/>
    <mergeCell ref="B16:C16"/>
    <mergeCell ref="D16:I16"/>
    <mergeCell ref="B20:C20"/>
    <mergeCell ref="D20:I20"/>
    <mergeCell ref="B21:C21"/>
    <mergeCell ref="D21:I21"/>
    <mergeCell ref="B14:C14"/>
    <mergeCell ref="B23:F23"/>
    <mergeCell ref="B24:F24"/>
    <mergeCell ref="A39:E39"/>
    <mergeCell ref="B19:C19"/>
    <mergeCell ref="D19:I19"/>
    <mergeCell ref="D15:I15"/>
    <mergeCell ref="D18:I18"/>
    <mergeCell ref="A62:E62"/>
    <mergeCell ref="D64:E64"/>
    <mergeCell ref="C42:E42"/>
    <mergeCell ref="A45:H45"/>
    <mergeCell ref="A46:I46"/>
    <mergeCell ref="F42:J42"/>
    <mergeCell ref="D57:E57"/>
    <mergeCell ref="D56:E56"/>
    <mergeCell ref="D55:E55"/>
    <mergeCell ref="D54:E54"/>
    <mergeCell ref="D59:E59"/>
    <mergeCell ref="A33:K33"/>
    <mergeCell ref="A30:K30"/>
    <mergeCell ref="C41:E41"/>
    <mergeCell ref="D8:I8"/>
    <mergeCell ref="D9:I9"/>
    <mergeCell ref="D10:I10"/>
    <mergeCell ref="D11:I11"/>
    <mergeCell ref="D12:I12"/>
    <mergeCell ref="F40:J40"/>
    <mergeCell ref="A1:C1"/>
    <mergeCell ref="D1:F1"/>
    <mergeCell ref="A3:I3"/>
    <mergeCell ref="A4:I4"/>
    <mergeCell ref="B26:I26"/>
    <mergeCell ref="B8:C8"/>
    <mergeCell ref="B9:C9"/>
    <mergeCell ref="B10:C10"/>
    <mergeCell ref="B25:F25"/>
    <mergeCell ref="B17:C17"/>
    <mergeCell ref="D67:E67"/>
    <mergeCell ref="A49:F49"/>
    <mergeCell ref="D51:E51"/>
    <mergeCell ref="D52:E52"/>
    <mergeCell ref="D58:E58"/>
    <mergeCell ref="B13:C13"/>
    <mergeCell ref="D17:I17"/>
    <mergeCell ref="D14:I14"/>
    <mergeCell ref="D65:E65"/>
    <mergeCell ref="D66:E66"/>
    <mergeCell ref="D53:E53"/>
    <mergeCell ref="F41:J41"/>
    <mergeCell ref="A34:I34"/>
    <mergeCell ref="A31:K31"/>
    <mergeCell ref="B11:C11"/>
    <mergeCell ref="B12:C12"/>
    <mergeCell ref="A29:K29"/>
    <mergeCell ref="C40:E40"/>
    <mergeCell ref="A32:K32"/>
    <mergeCell ref="B18:C18"/>
  </mergeCells>
  <phoneticPr fontId="1" type="noConversion"/>
  <hyperlinks>
    <hyperlink ref="D21" r:id="rId1" xr:uid="{1F96B428-16B6-44F2-8325-D90860608311}"/>
  </hyperlinks>
  <pageMargins left="0.7" right="0.7" top="0.75" bottom="0.75" header="0.3" footer="0.3"/>
  <pageSetup paperSize="9" scale="77" fitToHeight="0" orientation="landscape" r:id="rId2"/>
  <rowBreaks count="1" manualBreakCount="1">
    <brk id="3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E2379-27AB-4C4C-98AA-ED0CF5270680}">
  <dimension ref="B1:F10"/>
  <sheetViews>
    <sheetView showGridLines="0" workbookViewId="0"/>
  </sheetViews>
  <sheetFormatPr defaultRowHeight="15" x14ac:dyDescent="0.25"/>
  <cols>
    <col min="1" max="1" width="1.140625" customWidth="1"/>
    <col min="2" max="2" width="64.42578125" customWidth="1"/>
    <col min="3" max="3" width="1.5703125" customWidth="1"/>
    <col min="4" max="4" width="5.5703125" customWidth="1"/>
    <col min="5" max="6" width="16" customWidth="1"/>
  </cols>
  <sheetData>
    <row r="1" spans="2:6" ht="30" x14ac:dyDescent="0.25">
      <c r="B1" s="76" t="s">
        <v>91</v>
      </c>
      <c r="C1" s="76"/>
      <c r="D1" s="80"/>
      <c r="E1" s="80"/>
      <c r="F1" s="80"/>
    </row>
    <row r="2" spans="2:6" x14ac:dyDescent="0.25">
      <c r="B2" s="76" t="s">
        <v>92</v>
      </c>
      <c r="C2" s="76"/>
      <c r="D2" s="80"/>
      <c r="E2" s="80"/>
      <c r="F2" s="80"/>
    </row>
    <row r="3" spans="2:6" x14ac:dyDescent="0.25">
      <c r="B3" s="77"/>
      <c r="C3" s="77"/>
      <c r="D3" s="81"/>
      <c r="E3" s="81"/>
      <c r="F3" s="81"/>
    </row>
    <row r="4" spans="2:6" ht="45" x14ac:dyDescent="0.25">
      <c r="B4" s="77" t="s">
        <v>93</v>
      </c>
      <c r="C4" s="77"/>
      <c r="D4" s="81"/>
      <c r="E4" s="81"/>
      <c r="F4" s="81"/>
    </row>
    <row r="5" spans="2:6" x14ac:dyDescent="0.25">
      <c r="B5" s="77"/>
      <c r="C5" s="77"/>
      <c r="D5" s="81"/>
      <c r="E5" s="81"/>
      <c r="F5" s="81"/>
    </row>
    <row r="6" spans="2:6" x14ac:dyDescent="0.25">
      <c r="B6" s="76" t="s">
        <v>94</v>
      </c>
      <c r="C6" s="76"/>
      <c r="D6" s="80"/>
      <c r="E6" s="80" t="s">
        <v>95</v>
      </c>
      <c r="F6" s="80" t="s">
        <v>96</v>
      </c>
    </row>
    <row r="7" spans="2:6" ht="15.75" thickBot="1" x14ac:dyDescent="0.3">
      <c r="B7" s="77"/>
      <c r="C7" s="77"/>
      <c r="D7" s="81"/>
      <c r="E7" s="81"/>
      <c r="F7" s="81"/>
    </row>
    <row r="8" spans="2:6" ht="45.75" thickBot="1" x14ac:dyDescent="0.3">
      <c r="B8" s="78" t="s">
        <v>97</v>
      </c>
      <c r="C8" s="79"/>
      <c r="D8" s="82"/>
      <c r="E8" s="82">
        <v>1</v>
      </c>
      <c r="F8" s="83" t="s">
        <v>98</v>
      </c>
    </row>
    <row r="9" spans="2:6" x14ac:dyDescent="0.25">
      <c r="B9" s="77"/>
      <c r="C9" s="77"/>
      <c r="D9" s="81"/>
      <c r="E9" s="81"/>
      <c r="F9" s="81"/>
    </row>
    <row r="10" spans="2:6" x14ac:dyDescent="0.25">
      <c r="B10" s="77"/>
      <c r="C10" s="77"/>
      <c r="D10" s="81"/>
      <c r="E10" s="81"/>
      <c r="F10" s="8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Lapas1</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2025-01-23T06:27:43Z</dcterms:created>
  <dcterms:modified xsi:type="dcterms:W3CDTF">2025-01-23T06:28:51Z</dcterms:modified>
</cp:coreProperties>
</file>