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CF6A7A23-4295-46BE-B24A-69F68821A597}" xr6:coauthVersionLast="47" xr6:coauthVersionMax="47" xr10:uidLastSave="{00000000-0000-0000-0000-000000000000}"/>
  <bookViews>
    <workbookView xWindow="-120" yWindow="-120" windowWidth="29040" windowHeight="17640" xr2:uid="{0D721F81-30F1-4D4F-9C38-8693E6C87C1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K2" i="1" s="1"/>
</calcChain>
</file>

<file path=xl/sharedStrings.xml><?xml version="1.0" encoding="utf-8"?>
<sst xmlns="http://schemas.openxmlformats.org/spreadsheetml/2006/main" count="23" uniqueCount="21">
  <si>
    <t>Pirkimo dalies Nr.</t>
  </si>
  <si>
    <t>Priemonės pavadinimas</t>
  </si>
  <si>
    <t>Reikalaujami parametrai</t>
  </si>
  <si>
    <t>Mato vnt.</t>
  </si>
  <si>
    <t>Preliminarus kiekis 18 men. Poreikiui</t>
  </si>
  <si>
    <t>Vnt. įkainis, Eur be PVM</t>
  </si>
  <si>
    <t>PVM dydis %</t>
  </si>
  <si>
    <t>Vieneto įkainis, EUR su PVM</t>
  </si>
  <si>
    <t>Modulinis, keičiamo aukščio, cilindrinis slankstelio kūno protezas</t>
  </si>
  <si>
    <t>vnt.</t>
  </si>
  <si>
    <t>Adata radiodažnuminė prie "LG2" aparato Nr.1</t>
  </si>
  <si>
    <t>Adata radiodažnuminei destrukcijai, vienkartinio naudojimo, tiesi, aštri, ilgis 145-155 mm, storis 20G, aktyvios dalies ilgis 2 mm. Suderinama su LG2 aparatu.</t>
  </si>
  <si>
    <t>Adata radiodažnuminė prie "LG2" aparato Nr.2</t>
  </si>
  <si>
    <t>Adata radiodažnuminei destrukcijai, vienkartinio naudojimo, tiesi, aštri, ilgis 100 mm, storis 22G, aktyvios dalies ilgis 2 mm. Suderinama su  LG2 aparatu.</t>
  </si>
  <si>
    <t>Siūlomos prekės gamintojas, tikslus modelis, katalogo Nr. 
Dokumento (failo pavadinimas) ir gamintojo katalogo pusl. Nr., kuriame yra siūlomus techninius parametrus patvirtinantys duomenys). BŪTINA NURODYTI VISĄ PRAŠOMĄ INFORMACIJĄ</t>
  </si>
  <si>
    <r>
      <t xml:space="preserve">Bendra pasiūlymo kaina </t>
    </r>
    <r>
      <rPr>
        <sz val="10"/>
        <rFont val="Times New Roman"/>
        <family val="1"/>
        <charset val="186"/>
      </rPr>
      <t xml:space="preserve">Eur be PVM </t>
    </r>
  </si>
  <si>
    <r>
      <t xml:space="preserve">Bendra pasiūlymo kaina </t>
    </r>
    <r>
      <rPr>
        <sz val="10"/>
        <rFont val="Times New Roman"/>
        <family val="1"/>
        <charset val="186"/>
      </rPr>
      <t xml:space="preserve">Eur su PVM </t>
    </r>
  </si>
  <si>
    <t>Titaninis, tūri būti implantuojamas atvira ir minimaliai invazine chirurginėmis technikomis. Implanto aukščio reguliavimas "in situ ". Implantavimas, distrakcija ir implanto užrakinimas reikalingame aukštyje atliekamas vieno instrumento pagalba. Reikalavimai galinei plokštelei (end plate/end piece):                      •	lengvai keičiamos be instrumento pagalbos
•	dantytu paviršiumi stabiliai fiksacijai užtikrinti
•	ne mažiau kaip penkių skirtingų kampų.
•	privalomi kampai: 0°, 5°, 10°, 15°, 20°. 
•	privalomi skirtingi skersmenys: 20, 24, 26, 29, 32 mm. Reikalavimai centriniam komponentui:                                               •	cilindro formos, skersmuo 22 mm (± 2 mm).
•	ne mažiau kaip aštuoni reguliuojami centrinės dalies ilgių diapazonai kai mažiausias reguliuojamas ilgio diapazonas 15 - 25 mm (± 2 mm), o didžiausias reguliuojamas ilgio diapazonas 75 - 135 mm (± 3 mm). Komplektacija: centrinis komponentas, dvi laisvai pasirenkamos galinės plokštelės ir užrakinimo sraigtas. Kartu su implantais t.b. pateiktas instrumentų rinkinys operacijos atlikimui. CE ženklinimas.</t>
  </si>
  <si>
    <t>Titaninis, implantuojamas atvira ir minimaliai invazine chirurginėmis technikomis. Implanto aukščio reguliavimas "in situ ". Implantavimas, distrakcija ir implanto užrakinimas reikalingame aukštyje atliekamas vieno instrumento pagalba. Reikalavimai galinei plokštelei (end plate/end piece):                      •	lengvai keičiamos be instrumento pagalbos
•	dantytu paviršiumi stabiliai fiksacijai užtikrinti
•	penkių skirtingų kampų.
•	kampai: 0°, 5°, 10°, 15°, 20°. 
•	skirtingi skersmenys: 20, 24, 26, 29, 32 mm. Reikalavimai centriniam komponentui:                                               •	cilindro formos, skersmuo 20 mm.
•	aštuoni reguliuojami centrinės dalies ilgių diapazonai: mažiausias reguliuojamas ilgio diapazonas 17 - 23 mm, o didžiausias reguliuojamas ilgio diapazonas 76 - 132 mm.                                                                            Komplektacija: centrinis komponentas, dvi laisvai pasirenkamos galinės plokštelės ir užrakinimo sraigtas. Kartu su implantais pateiktas instrumentų rinkinys operacijos atlikimui. CE ženklinimas. 3.Produkto_aprašymas_Nr.1</t>
  </si>
  <si>
    <t>inomed Medizintechnik GmbH, adata radiodažnuminei destrukcijai, vienkartinio naudojimo, tiesi, aštri, ilgis 150 mm, storis 20G, aktyvios dalies ilgis 2 mm. Suderinama su LG2 aparatu. Nr. 240103, 4.Produkto_aprašymas_Nr.4-5, psl. 3 Nr. 4.1.</t>
  </si>
  <si>
    <t xml:space="preserve"> inomed Medizintechnik GmbH, adata radiodažnuminei destrukcijai, vienkartinio naudojimo, tiesi, aštri, ilgis 100 mm, storis 22G, aktyvios dalies ilgis 2 mm. Suderinama su  LG2 aparatu. Nr. 240101, 4.Produkto_aprašymas_Nr.4-5, psl. 3 Nr.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</si>
</sst>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charset val="186"/>
      <scheme val="minor"/>
    </font>
    <font>
      <sz val="11"/>
      <color theme="1"/>
      <name val="Calibri"/>
      <family val="2"/>
      <charset val="186"/>
      <scheme val="minor"/>
    </font>
    <font>
      <sz val="10"/>
      <color theme="1"/>
      <name val="Times New Roman"/>
      <family val="1"/>
    </font>
    <font>
      <sz val="10"/>
      <name val="Times New Roman"/>
      <family val="1"/>
    </font>
    <font>
      <sz val="10"/>
      <name val="Times New Roman"/>
      <family val="1"/>
      <charset val="186"/>
    </font>
    <font>
      <sz val="11"/>
      <name val="Times New Roman"/>
      <family val="1"/>
      <charset val="186"/>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6">
    <xf numFmtId="0" fontId="0" fillId="0" borderId="0" xfId="0"/>
    <xf numFmtId="0" fontId="2" fillId="0" borderId="0" xfId="0" applyFont="1" applyAlignment="1">
      <alignment wrapText="1"/>
    </xf>
    <xf numFmtId="1"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49" fontId="2" fillId="0" borderId="0" xfId="0" applyNumberFormat="1" applyFont="1" applyAlignment="1">
      <alignment horizontal="left" wrapText="1"/>
    </xf>
    <xf numFmtId="1" fontId="3" fillId="0" borderId="0" xfId="0" applyNumberFormat="1" applyFont="1" applyAlignment="1">
      <alignment vertical="top" wrapText="1"/>
    </xf>
    <xf numFmtId="49" fontId="3" fillId="0" borderId="0" xfId="0" applyNumberFormat="1" applyFont="1" applyAlignment="1">
      <alignment horizontal="left" vertical="top" wrapText="1"/>
    </xf>
    <xf numFmtId="49" fontId="3" fillId="0" borderId="0" xfId="0" applyNumberFormat="1" applyFont="1" applyAlignment="1">
      <alignment horizontal="center"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4" fontId="3" fillId="0" borderId="1" xfId="1" applyNumberFormat="1" applyFont="1" applyBorder="1" applyAlignment="1">
      <alignment horizontal="center" vertical="top" wrapText="1"/>
    </xf>
    <xf numFmtId="2"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2" fontId="3" fillId="0" borderId="0" xfId="0" applyNumberFormat="1" applyFont="1" applyAlignment="1">
      <alignment horizontal="center"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cellXfs>
  <cellStyles count="2">
    <cellStyle name="Normal" xfId="0" builtinId="0"/>
    <cellStyle name="Normal 11" xfId="1" xr:uid="{3253C88C-1C1A-43B1-9F4E-E47BB58D5F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F044-7653-4086-85FF-F83ED8308C55}">
  <sheetPr>
    <pageSetUpPr fitToPage="1"/>
  </sheetPr>
  <dimension ref="A1:K4"/>
  <sheetViews>
    <sheetView tabSelected="1" workbookViewId="0"/>
  </sheetViews>
  <sheetFormatPr defaultColWidth="9.140625" defaultRowHeight="12.75" x14ac:dyDescent="0.2"/>
  <cols>
    <col min="1" max="1" width="7.28515625" style="5" customWidth="1"/>
    <col min="2" max="2" width="29" style="6" customWidth="1"/>
    <col min="3" max="3" width="79.7109375" style="7" customWidth="1"/>
    <col min="4" max="4" width="7.42578125" style="13" customWidth="1"/>
    <col min="5" max="5" width="11.85546875" style="8" customWidth="1"/>
    <col min="6" max="6" width="79.7109375" style="8" customWidth="1"/>
    <col min="7" max="7" width="10.85546875" style="9" customWidth="1"/>
    <col min="8" max="8" width="6.42578125" style="6" customWidth="1"/>
    <col min="9" max="9" width="11.28515625" style="6" customWidth="1"/>
    <col min="10" max="10" width="9.85546875" style="6" customWidth="1"/>
    <col min="11" max="11" width="11" style="6" customWidth="1"/>
    <col min="12" max="16384" width="9.140625" style="4"/>
  </cols>
  <sheetData>
    <row r="1" spans="1:11" s="1" customFormat="1" ht="57.75" x14ac:dyDescent="0.2">
      <c r="A1" s="14" t="s">
        <v>0</v>
      </c>
      <c r="B1" s="14" t="s">
        <v>1</v>
      </c>
      <c r="C1" s="14" t="s">
        <v>2</v>
      </c>
      <c r="D1" s="14" t="s">
        <v>3</v>
      </c>
      <c r="E1" s="14" t="s">
        <v>4</v>
      </c>
      <c r="F1" s="14" t="s">
        <v>14</v>
      </c>
      <c r="G1" s="14" t="s">
        <v>5</v>
      </c>
      <c r="H1" s="14" t="s">
        <v>6</v>
      </c>
      <c r="I1" s="14" t="s">
        <v>7</v>
      </c>
      <c r="J1" s="15" t="s">
        <v>15</v>
      </c>
      <c r="K1" s="15" t="s">
        <v>16</v>
      </c>
    </row>
    <row r="2" spans="1:11" ht="178.5" x14ac:dyDescent="0.2">
      <c r="A2" s="2">
        <v>1</v>
      </c>
      <c r="B2" s="3" t="s">
        <v>8</v>
      </c>
      <c r="C2" s="3" t="s">
        <v>17</v>
      </c>
      <c r="D2" s="10" t="s">
        <v>9</v>
      </c>
      <c r="E2" s="12">
        <v>1</v>
      </c>
      <c r="F2" s="3" t="s">
        <v>18</v>
      </c>
      <c r="G2" s="11">
        <v>2100</v>
      </c>
      <c r="H2" s="11">
        <v>5</v>
      </c>
      <c r="I2" s="11">
        <f>SUM(G2*1.05)</f>
        <v>2205</v>
      </c>
      <c r="J2" s="11">
        <v>2100</v>
      </c>
      <c r="K2" s="11">
        <f>SUM(I2)</f>
        <v>2205</v>
      </c>
    </row>
    <row r="3" spans="1:11" ht="38.25" x14ac:dyDescent="0.2">
      <c r="A3" s="2">
        <v>4</v>
      </c>
      <c r="B3" s="3" t="s">
        <v>10</v>
      </c>
      <c r="C3" s="3" t="s">
        <v>11</v>
      </c>
      <c r="D3" s="10" t="s">
        <v>9</v>
      </c>
      <c r="E3" s="12">
        <v>15</v>
      </c>
      <c r="F3" s="3" t="s">
        <v>19</v>
      </c>
      <c r="G3" s="11">
        <v>28</v>
      </c>
      <c r="H3" s="11">
        <v>5</v>
      </c>
      <c r="I3" s="11">
        <v>29.400000000000002</v>
      </c>
      <c r="J3" s="11">
        <v>420</v>
      </c>
      <c r="K3" s="11">
        <v>441.00000000000006</v>
      </c>
    </row>
    <row r="4" spans="1:11" ht="38.25" x14ac:dyDescent="0.2">
      <c r="A4" s="2">
        <v>5</v>
      </c>
      <c r="B4" s="3" t="s">
        <v>12</v>
      </c>
      <c r="C4" s="3" t="s">
        <v>13</v>
      </c>
      <c r="D4" s="10" t="s">
        <v>9</v>
      </c>
      <c r="E4" s="12">
        <v>30</v>
      </c>
      <c r="F4" s="3" t="s">
        <v>20</v>
      </c>
      <c r="G4" s="11">
        <v>19.2</v>
      </c>
      <c r="H4" s="11">
        <v>5</v>
      </c>
      <c r="I4" s="11">
        <v>20.16</v>
      </c>
      <c r="J4" s="11">
        <v>576</v>
      </c>
      <c r="K4" s="11">
        <v>604.79999999999995</v>
      </c>
    </row>
  </sheetData>
  <pageMargins left="0.31496062992125984" right="0.31496062992125984" top="0.74803149606299213" bottom="0.35433070866141736" header="0.31496062992125984" footer="0.31496062992125984"/>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2024-09-19T14:15:24Z</dcterms:created>
  <dcterms:modified xsi:type="dcterms:W3CDTF">2024-09-19T14:15:29Z</dcterms:modified>
</cp:coreProperties>
</file>