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letic-my.sharepoint.com/personal/marius_apulskis_eso_lt/Documents/Desktop/Susitarimo keitimas dėl techninės klaidos/"/>
    </mc:Choice>
  </mc:AlternateContent>
  <xr:revisionPtr revIDLastSave="1" documentId="8_{012119A8-73AE-480A-B20A-EB2D660FE706}" xr6:coauthVersionLast="47" xr6:coauthVersionMax="47" xr10:uidLastSave="{C9292439-76B4-4406-AED2-65081C0806DE}"/>
  <bookViews>
    <workbookView xWindow="28680" yWindow="2880" windowWidth="29040" windowHeight="15840" xr2:uid="{68FC0A4C-C352-4604-9704-78150F913BC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 l="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J21" i="1"/>
  <c r="J20" i="1"/>
  <c r="J19" i="1"/>
  <c r="J18" i="1"/>
  <c r="J17" i="1"/>
  <c r="J16" i="1"/>
  <c r="J15" i="1"/>
  <c r="J14" i="1"/>
  <c r="J13" i="1"/>
  <c r="J12" i="1"/>
  <c r="J11" i="1"/>
  <c r="J10" i="1"/>
  <c r="J9" i="1"/>
  <c r="J8" i="1"/>
</calcChain>
</file>

<file path=xl/sharedStrings.xml><?xml version="1.0" encoding="utf-8"?>
<sst xmlns="http://schemas.openxmlformats.org/spreadsheetml/2006/main" count="289" uniqueCount="193">
  <si>
    <t>Naujas 1 mato vnt. įkainis EUR be PVM</t>
  </si>
  <si>
    <t>Įkainio perskaičiavimo koeficientas pagal Sutarties SD Priedą Nr.4</t>
  </si>
  <si>
    <t>Eil. Nr.</t>
  </si>
  <si>
    <t>Preliminarus kiekis Sutarties galiojimo laikotarpiu</t>
  </si>
  <si>
    <t>Priedas Nr. 3</t>
  </si>
  <si>
    <t>Pirkimo objekto pavadinimas, kiekis, įkainiai</t>
  </si>
  <si>
    <t>Paslaugų pavadinimas</t>
  </si>
  <si>
    <t>Darbų aprašymas</t>
  </si>
  <si>
    <t>Mato vnt.</t>
  </si>
  <si>
    <t>paslaugos vnt.</t>
  </si>
  <si>
    <t>1 mato vieneto įkainis EUR be PVM</t>
  </si>
  <si>
    <t xml:space="preserve">Vadovaujantis Viešųjų pirkimų tarnybos direktoriaus patvirtinta Kainodaros taisyklių nustatymo metodika, Paslaugų kiekis nustatomas maksimalia Paslaugų įsigijimui skirta lėšų suma, kuri nurodyta Sutarties SD 2.3. punkte. Lentelėje nurodytas Paslaugų kiekis yra preliminarus, skirtas tik Pasiūlymų vertinimui, ir gali būti keičiamas (didėti ar mažėti nuo kiekvienos eilutės kiekio), neviršijant Bendros sutarties kainos. 
Paslaugos perkamos pagal Kliento poreikį, Klientas neįsipareigoja išpirkti visų Paslaugų ar bet kokios jų dalies. </t>
  </si>
  <si>
    <t>Patikros atlikimas vadovaujantis patikros metodika. Reikiamos dokumentacijos užpildymas.</t>
  </si>
  <si>
    <t>Paslaugų įkainiai</t>
  </si>
  <si>
    <t>Lentelė Nr.1</t>
  </si>
  <si>
    <t>Nurodytų prekių įkainiai</t>
  </si>
  <si>
    <t>Tipas</t>
  </si>
  <si>
    <t>Prekės kodas arba lygiavertis</t>
  </si>
  <si>
    <t>Aprašymas</t>
  </si>
  <si>
    <t>Lentelė Nr.2</t>
  </si>
  <si>
    <t>vnt.</t>
  </si>
  <si>
    <t>3.1.</t>
  </si>
  <si>
    <t>3.2.</t>
  </si>
  <si>
    <t>3.3.</t>
  </si>
  <si>
    <t>3.4.</t>
  </si>
  <si>
    <t>3.5.</t>
  </si>
  <si>
    <t>3.6.</t>
  </si>
  <si>
    <t>3.7.</t>
  </si>
  <si>
    <t>3.8.</t>
  </si>
  <si>
    <t>3.9.</t>
  </si>
  <si>
    <t>3.10.</t>
  </si>
  <si>
    <t>3.11.</t>
  </si>
  <si>
    <t>3.12.</t>
  </si>
  <si>
    <t>3.13.</t>
  </si>
  <si>
    <t>3.14.</t>
  </si>
  <si>
    <t>1 val.</t>
  </si>
  <si>
    <t>Sprogių dujų analizatoriaus ir signalizatoriaus patikra</t>
  </si>
  <si>
    <t>Sprogių dujų analizatoriaus ir signalizatoriaus techninė priežiūra</t>
  </si>
  <si>
    <t>Techninės priežiūros atlikimas vadovaujantis gamintojo rekomendacijomis. Reikiamos dokumentacijos užpildymas.</t>
  </si>
  <si>
    <t>Sprogių dujų analizatoriaus ir signalizatoriaus patikra jų įrengimo vietoje</t>
  </si>
  <si>
    <t>Daugiafunkcinio dujų analizatoriaus patikra</t>
  </si>
  <si>
    <t>Patikros (kalibravimo) atlikimas vadovaujantis patikros (kalibravimo) metodika. Reikiamos dokumentacijos užpildymas.</t>
  </si>
  <si>
    <t>Daugiafunkcinio dujų analizatoriaus techninė priežiūra</t>
  </si>
  <si>
    <t>Deguonies dujų analizatoriaus ir signalizatoriaus patikra</t>
  </si>
  <si>
    <t xml:space="preserve">Daugiafunkcinio dujų analizatoriaus remontas </t>
  </si>
  <si>
    <t>Daugiafunkcinio analizatoriaus remontas vadovaujantis gamintojo instrukcijomis. Reikiamos dokumentacijos užpildymas.</t>
  </si>
  <si>
    <t>Dujų koncentracijos matavimo priemonių kalibravimas</t>
  </si>
  <si>
    <t>Matavimo priemonės kalibravimas pagal kalibravimo metodiką. Reikiamos dokumentacijos užpildymas.</t>
  </si>
  <si>
    <t>Techninio manometro patikra</t>
  </si>
  <si>
    <t>Elektrokontaktinio manometro patikra</t>
  </si>
  <si>
    <t>Elektrokontaktinio manometro techninė priežiūra</t>
  </si>
  <si>
    <t>Perteklinio/absoliutinio slėgio keitiklio, skaitmeninio manometro patikra</t>
  </si>
  <si>
    <t>Slėgio keitiklio, skaitmeninio manometro techninė priežiūra</t>
  </si>
  <si>
    <t>Slėgio matavimo priemonių kalibravimas</t>
  </si>
  <si>
    <t>Dujų analizatorių komponentai</t>
  </si>
  <si>
    <t>1310-0022</t>
  </si>
  <si>
    <t>1310-0024</t>
  </si>
  <si>
    <t>1310-0025</t>
  </si>
  <si>
    <t>1312-0300</t>
  </si>
  <si>
    <t>1312-0500</t>
  </si>
  <si>
    <t>1337-2501</t>
  </si>
  <si>
    <t>1337-2503</t>
  </si>
  <si>
    <t>1353-0001</t>
  </si>
  <si>
    <t>1354-0002</t>
  </si>
  <si>
    <t>1354-0003</t>
  </si>
  <si>
    <t>1354-0009</t>
  </si>
  <si>
    <t>1354-0409</t>
  </si>
  <si>
    <t>1380-0016</t>
  </si>
  <si>
    <t>1541-0006</t>
  </si>
  <si>
    <t>1731-0022</t>
  </si>
  <si>
    <t>Membrana SP550 siurbliui, Portafid / EX-TEC HS660-680 arba lygiavertė</t>
  </si>
  <si>
    <t>SP550 siurblio vožtuvas, Portafid / EX-TEC HS660-680 arba lygiavertis</t>
  </si>
  <si>
    <t>Siurblio vožtuvas, EX-TEC PM4/GM4 arba lygiavertis</t>
  </si>
  <si>
    <t>Siurblys (0.2l/min 3.0VDC 0.02A), EX-TEC PM4/GM4 arba lygiavertis</t>
  </si>
  <si>
    <t>Siurblio vožtuvas (SP550EC1.6-5.0-0.100), Portafid arba lygiavertis</t>
  </si>
  <si>
    <t>Valdymo mygtukai, EX-TEC PM4 arba lygiavertis</t>
  </si>
  <si>
    <t>Valdymo mygtukai, EX-TEC GM4 arba lygiavertis</t>
  </si>
  <si>
    <t>LR6 (AA) tipo baterija</t>
  </si>
  <si>
    <t>Akumuliatorius (5x1.8 Ah/1.2 V), Portafid arba lygiavertis</t>
  </si>
  <si>
    <t>AA tipo akumuliatorius (Ni-MH, 1900mAh)</t>
  </si>
  <si>
    <t>AA tipo akumuliatorius (Ni-MH, 2500mAh)</t>
  </si>
  <si>
    <t>Kraunami elementai</t>
  </si>
  <si>
    <t>Atstumo ribotuvas (D6), EX-TEC PM4/GM4 arba lygiavertis</t>
  </si>
  <si>
    <t>Jungiamasis kabelis (6 gyslos), EX-TEC PM4/GM4 arba lygiavertis</t>
  </si>
  <si>
    <t>LCD ekranas (132x65),EX-TEC PM4/GM4 arba lygiavertis</t>
  </si>
  <si>
    <t>kompl.</t>
  </si>
  <si>
    <t>2222-3012</t>
  </si>
  <si>
    <t>2318-0303</t>
  </si>
  <si>
    <t>2443-0006</t>
  </si>
  <si>
    <t>2491-0020</t>
  </si>
  <si>
    <t>2491-0100</t>
  </si>
  <si>
    <t>2493-0001</t>
  </si>
  <si>
    <t>2495-0017</t>
  </si>
  <si>
    <t>2498-0003</t>
  </si>
  <si>
    <t>2498-0006</t>
  </si>
  <si>
    <t>2498-0009</t>
  </si>
  <si>
    <t>2498-0016</t>
  </si>
  <si>
    <t>2498-0023</t>
  </si>
  <si>
    <t>2498-0025</t>
  </si>
  <si>
    <t>2499-0020</t>
  </si>
  <si>
    <t>2499-0055</t>
  </si>
  <si>
    <t>2580-0147</t>
  </si>
  <si>
    <t>2580-0150</t>
  </si>
  <si>
    <t>2580-0151</t>
  </si>
  <si>
    <t>2580-0647</t>
  </si>
  <si>
    <t>2588-0068</t>
  </si>
  <si>
    <t>2611-0013</t>
  </si>
  <si>
    <t>2620-0002</t>
  </si>
  <si>
    <t>2620-0003</t>
  </si>
  <si>
    <t>2620-0004</t>
  </si>
  <si>
    <t>2641-0005</t>
  </si>
  <si>
    <t>2641-0017</t>
  </si>
  <si>
    <t>4000-0901</t>
  </si>
  <si>
    <t>4000-0991</t>
  </si>
  <si>
    <t>4000-1023</t>
  </si>
  <si>
    <t>4000-1036</t>
  </si>
  <si>
    <t>4000-1087</t>
  </si>
  <si>
    <t>4000-1096</t>
  </si>
  <si>
    <t>4000-1100</t>
  </si>
  <si>
    <t>4000-1131</t>
  </si>
  <si>
    <t>4002-0060</t>
  </si>
  <si>
    <t>4002-0080</t>
  </si>
  <si>
    <t>4124-0001</t>
  </si>
  <si>
    <t>Varžtas (M3x12),EX-TEC PM4/GM4 arba lygiavertis</t>
  </si>
  <si>
    <t>Poveržlė (3x5.5x0.6), EX-TEC PM4/GM4 arba lygiavertis</t>
  </si>
  <si>
    <t>Ribotuvo vamzdelis (D1.6), EX-TEC PM4/GM4 arba lygiavertis</t>
  </si>
  <si>
    <t>Hidrotopinis filtras D28, EX-TEC HS660-680 arba lygiavertis</t>
  </si>
  <si>
    <t>Hidrotopinis filtras D60 10 un.</t>
  </si>
  <si>
    <t>Smulkių dalelių filtras, Portafid arba lygiavertis</t>
  </si>
  <si>
    <t>Apsauginis tinklelis (D5.20 mm), EX-TEC PM4/GM4/PM400/PM500 arba lygiavertis</t>
  </si>
  <si>
    <t>Smulkių dalelių filtras (HG4), EX-TEC PM4/GM4arba lygiavertis</t>
  </si>
  <si>
    <t>Smulkių dalelių filtras (D8,6), Snooper mini</t>
  </si>
  <si>
    <t>Filtras GURON (D21.3 s2.1), EX-TEC PM4/GM4 arba lygiavertė</t>
  </si>
  <si>
    <t>Smulkių dalelių filtras D80 10 un.</t>
  </si>
  <si>
    <t>Smulkių dalelių filtras, EX-TEC PM400/PM500 arba lygiavertis</t>
  </si>
  <si>
    <t>Filtras GIZEH, Portafid / EX-TEC HS660-680 arba lygiavertė</t>
  </si>
  <si>
    <t>Zondo filtras įleidžiamas</t>
  </si>
  <si>
    <t>Identifikacinis lipdukas, EX-TEC PM4/GM4 arba lygiavertis</t>
  </si>
  <si>
    <t>Informacinis lipdukas UEG/VOL, EX-TEC PM4 arba lygiavertis</t>
  </si>
  <si>
    <t>Informacinis lipdukas PPM/UEG/VOL, EX-TEC PM4 arba lygiavertis</t>
  </si>
  <si>
    <t>Temperatūros indikatorius, 40-60C (32x12), EX-TEC HS660-680 arba lygiavertis</t>
  </si>
  <si>
    <t>Jutiklio tarpinė, EX-TEC PM4/GM4 arba lygiavertis</t>
  </si>
  <si>
    <t>Srauto skirstytuvas, EX-TEC PM4/GM4 arba lygiavertis</t>
  </si>
  <si>
    <t>Srauto skirstytuvas, EX-TEC HS 660-680 arba lygiavertis</t>
  </si>
  <si>
    <t>Srauto skirstytuvas su C2H6 analize, EX-TEC HS 660-680 arba lygiavertis</t>
  </si>
  <si>
    <t>Sriublio laikiklis, EX-TEC PM4/GM4</t>
  </si>
  <si>
    <t>Transportavimo rankenos kamštelis, EX-TEC HS 660-680</t>
  </si>
  <si>
    <t>Elektrodinis tinklelis, Portafid arba lygiavertis</t>
  </si>
  <si>
    <t>Elektromagnetinis vožtuvas, Portafid arba lygiavertis</t>
  </si>
  <si>
    <t>Jutiklio dangtelis (korp.dalis), EX-TEC PM4/GM4 arba lygiavertis</t>
  </si>
  <si>
    <t>Jutiklio dangtelis (korp.dalis), EX-TEC GM4 arba lygiavertis</t>
  </si>
  <si>
    <t>Šviesinės indikacijos dangtelis (korp.dalis), EX-TEC HS 660-680 arba lygiavertis</t>
  </si>
  <si>
    <t>Jutiklio dangtelis (korp.dalis) kompl., EX-TEC PM4/GM4 arba lygiavertis</t>
  </si>
  <si>
    <t>Jutiklis CH4, Snooper arba lygiavertis</t>
  </si>
  <si>
    <t>Degimo kameros vamzdelis (L-formos), Portafid arba lygiavertis</t>
  </si>
  <si>
    <t>Varžtas (jutiklio dangtelio), EX-TEC PM4/GM4 arba lygiavertis</t>
  </si>
  <si>
    <t>Degimo kameros filtras, Portafid arba lygiavertis</t>
  </si>
  <si>
    <t>FM03-H0101</t>
  </si>
  <si>
    <t>FM03-J0200</t>
  </si>
  <si>
    <t>FM03-J0201</t>
  </si>
  <si>
    <t>GM04-C0100</t>
  </si>
  <si>
    <t>PM04-00202</t>
  </si>
  <si>
    <t>PM04-00401</t>
  </si>
  <si>
    <t>PM04-D0100</t>
  </si>
  <si>
    <t>PM04-E0100</t>
  </si>
  <si>
    <t>PM04-F0100</t>
  </si>
  <si>
    <t>PM04-G0200</t>
  </si>
  <si>
    <t>PP01-B1000</t>
  </si>
  <si>
    <t>PP01-U1000</t>
  </si>
  <si>
    <t>PX23-10100</t>
  </si>
  <si>
    <t>PX25-10100</t>
  </si>
  <si>
    <t>PX26-10100</t>
  </si>
  <si>
    <t>PX27-10100</t>
  </si>
  <si>
    <t>PX48-10100</t>
  </si>
  <si>
    <t>PX51-10200</t>
  </si>
  <si>
    <t>Pagrindinė elektr. plokštė (H2), Portafid arba lygiavertė</t>
  </si>
  <si>
    <t>Portafid degimo kameros apačia (M3)</t>
  </si>
  <si>
    <t>Portafid degim.kameros apačia (M3, H2)</t>
  </si>
  <si>
    <t>Jutiklio elektr. plokštė, EX-TEC GM4 arba lygiavertis</t>
  </si>
  <si>
    <t>PM4 jutiklio elektroninė plokštė</t>
  </si>
  <si>
    <t>PM4 siurblio elektroninė plokštė</t>
  </si>
  <si>
    <t>Akumuliatorių dangtelis, korp.dalis, EX-TEC PM4/GM4 arba lygiavertis</t>
  </si>
  <si>
    <t>Priekinė korp.dalis, EX-TEC PM4/GM4 arba lygiavertis</t>
  </si>
  <si>
    <t>Galinė korp.dalis, EX-TEC PM4/GM4 arba lygiavertis</t>
  </si>
  <si>
    <t>Pagrindinė elektr. plokštė, EX-TEC PM4 arba lygiavertis</t>
  </si>
  <si>
    <t>Testavimo jungtis, EX-TEC PM4/GM4 arba lygiavertis</t>
  </si>
  <si>
    <t>Perėjimas, tikrinimo stotelė (SPD/SPE) arba lygiavertis</t>
  </si>
  <si>
    <t>Jutiklis (UEG),  EX-TEC PM4 arba lygiavertis</t>
  </si>
  <si>
    <t>Jutiklis (LEL/VOL), EX-TEC PM4 arba lygiavertis</t>
  </si>
  <si>
    <t>Jutiklis (PPM/LEL/VOL), EX-TEC PM4 arba lygiavertis</t>
  </si>
  <si>
    <t>Puslaidininkinis CH4 jutiklis, EX-TEC HS 660-680 arba lygiavertis</t>
  </si>
  <si>
    <t>Deguonies jutiklis, EX-TEC GM4 arba lygiavertis</t>
  </si>
  <si>
    <t>Deguonies jutiklis, EX-TEC HS660-680 arba lygiavertis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</si>
</sst>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Calibri"/>
      <family val="2"/>
      <charset val="186"/>
      <scheme val="minor"/>
    </font>
    <font>
      <b/>
      <sz val="11"/>
      <color theme="1"/>
      <name val="Arial"/>
      <family val="2"/>
      <charset val="186"/>
    </font>
    <font>
      <sz val="11"/>
      <color theme="1"/>
      <name val="Arial"/>
      <family val="2"/>
      <charset val="186"/>
    </font>
    <font>
      <b/>
      <sz val="11"/>
      <color rgb="FF000000"/>
      <name val="Arial"/>
      <family val="2"/>
      <charset val="186"/>
    </font>
    <font>
      <sz val="11"/>
      <color rgb="FF000000"/>
      <name val="Arial"/>
      <family val="2"/>
      <charset val="186"/>
    </font>
    <font>
      <sz val="11"/>
      <name val="Arial"/>
      <family val="2"/>
      <charset val="186"/>
    </font>
  </fonts>
  <fills count="4">
    <fill>
      <patternFill patternType="none"/>
    </fill>
    <fill>
      <patternFill patternType="gray125"/>
    </fill>
    <fill>
      <patternFill patternType="solid">
        <fgColor theme="5" tint="0.59999389629810485"/>
        <bgColor indexed="64"/>
      </patternFill>
    </fill>
    <fill>
      <patternFill patternType="solid">
        <fgColor rgb="FFF2F2F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2" fillId="0" borderId="1" xfId="0" applyFont="1" applyBorder="1" applyAlignment="1">
      <alignment horizontal="center" vertical="center" wrapText="1"/>
    </xf>
    <xf numFmtId="0" fontId="2" fillId="0" borderId="0" xfId="0" applyFont="1"/>
    <xf numFmtId="0" fontId="2" fillId="0" borderId="0" xfId="0" applyFont="1" applyAlignment="1">
      <alignment horizontal="right"/>
    </xf>
    <xf numFmtId="0" fontId="3"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wrapText="1"/>
    </xf>
    <xf numFmtId="0" fontId="1" fillId="0" borderId="0" xfId="0" applyFont="1" applyAlignment="1">
      <alignment horizontal="center"/>
    </xf>
    <xf numFmtId="3" fontId="2" fillId="0" borderId="1" xfId="0" applyNumberFormat="1" applyFont="1" applyBorder="1" applyAlignment="1">
      <alignment horizontal="center" vertical="center" wrapText="1"/>
    </xf>
    <xf numFmtId="16" fontId="4"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2" fontId="1" fillId="0" borderId="0" xfId="0" applyNumberFormat="1" applyFont="1" applyFill="1" applyBorder="1" applyAlignment="1">
      <alignment horizontal="center" vertical="center"/>
    </xf>
    <xf numFmtId="0" fontId="1" fillId="0" borderId="0" xfId="0" applyFont="1" applyAlignment="1"/>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1" fillId="2" borderId="1"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164" fontId="1" fillId="2" borderId="1" xfId="0" applyNumberFormat="1" applyFont="1" applyFill="1" applyBorder="1" applyAlignment="1">
      <alignment horizontal="center" vertical="center" wrapText="1"/>
    </xf>
    <xf numFmtId="16" fontId="3"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19F5-5D68-4165-A5DA-FD0C0093F74C}">
  <dimension ref="A2:J99"/>
  <sheetViews>
    <sheetView tabSelected="1" topLeftCell="A61" zoomScale="85" zoomScaleNormal="85" workbookViewId="0">
      <selection activeCell="I93" sqref="I93"/>
    </sheetView>
  </sheetViews>
  <sheetFormatPr defaultRowHeight="14.25" x14ac:dyDescent="0.2"/>
  <cols>
    <col min="1" max="1" width="4.85546875" style="2" customWidth="1"/>
    <col min="2" max="2" width="6.42578125" style="2" customWidth="1"/>
    <col min="3" max="3" width="39.42578125" style="2" customWidth="1"/>
    <col min="4" max="4" width="29.140625" style="2" customWidth="1"/>
    <col min="5" max="5" width="46.7109375" style="2" customWidth="1"/>
    <col min="6" max="6" width="12.5703125" style="2" customWidth="1"/>
    <col min="7" max="7" width="13.85546875" style="2" customWidth="1"/>
    <col min="8" max="8" width="16.28515625" style="2" customWidth="1"/>
    <col min="9" max="9" width="17" style="2" customWidth="1"/>
    <col min="10" max="10" width="16.7109375" style="2" customWidth="1"/>
    <col min="11" max="16384" width="9.140625" style="2"/>
  </cols>
  <sheetData>
    <row r="2" spans="1:10" x14ac:dyDescent="0.2">
      <c r="J2" s="3" t="s">
        <v>4</v>
      </c>
    </row>
    <row r="3" spans="1:10" ht="15" x14ac:dyDescent="0.25">
      <c r="A3" s="24" t="s">
        <v>5</v>
      </c>
      <c r="B3" s="24"/>
      <c r="C3" s="24"/>
      <c r="D3" s="24"/>
      <c r="E3" s="24"/>
      <c r="F3" s="24"/>
      <c r="G3" s="24"/>
      <c r="H3" s="24"/>
      <c r="I3" s="24"/>
      <c r="J3" s="24"/>
    </row>
    <row r="4" spans="1:10" ht="15" x14ac:dyDescent="0.25">
      <c r="A4" s="24" t="s">
        <v>13</v>
      </c>
      <c r="B4" s="24"/>
      <c r="C4" s="24"/>
      <c r="D4" s="24"/>
      <c r="E4" s="24"/>
      <c r="F4" s="24"/>
      <c r="G4" s="24"/>
      <c r="H4" s="24"/>
      <c r="I4" s="24"/>
      <c r="J4" s="24"/>
    </row>
    <row r="5" spans="1:10" ht="15" x14ac:dyDescent="0.25">
      <c r="A5" s="11"/>
      <c r="B5" s="11"/>
      <c r="C5" s="11"/>
      <c r="D5" s="11"/>
      <c r="E5" s="11"/>
      <c r="F5" s="11"/>
      <c r="G5" s="11"/>
      <c r="H5" s="11"/>
      <c r="I5" s="11"/>
      <c r="J5" s="3" t="s">
        <v>14</v>
      </c>
    </row>
    <row r="7" spans="1:10" ht="75" x14ac:dyDescent="0.2">
      <c r="B7" s="6" t="s">
        <v>2</v>
      </c>
      <c r="C7" s="28" t="s">
        <v>6</v>
      </c>
      <c r="D7" s="29"/>
      <c r="E7" s="7" t="s">
        <v>7</v>
      </c>
      <c r="F7" s="7" t="s">
        <v>8</v>
      </c>
      <c r="G7" s="7" t="s">
        <v>3</v>
      </c>
      <c r="H7" s="7" t="s">
        <v>10</v>
      </c>
      <c r="I7" s="4" t="s">
        <v>1</v>
      </c>
      <c r="J7" s="4" t="s">
        <v>0</v>
      </c>
    </row>
    <row r="8" spans="1:10" ht="42.75" x14ac:dyDescent="0.2">
      <c r="B8" s="8" t="s">
        <v>21</v>
      </c>
      <c r="C8" s="30" t="s">
        <v>36</v>
      </c>
      <c r="D8" s="31"/>
      <c r="E8" s="9" t="s">
        <v>12</v>
      </c>
      <c r="F8" s="1" t="s">
        <v>9</v>
      </c>
      <c r="G8" s="12">
        <v>1104</v>
      </c>
      <c r="H8" s="10">
        <v>24.7</v>
      </c>
      <c r="I8" s="27">
        <v>1.147</v>
      </c>
      <c r="J8" s="5">
        <f>H8*I8</f>
        <v>28.3309</v>
      </c>
    </row>
    <row r="9" spans="1:10" ht="42.75" x14ac:dyDescent="0.2">
      <c r="B9" s="8" t="s">
        <v>22</v>
      </c>
      <c r="C9" s="30" t="s">
        <v>37</v>
      </c>
      <c r="D9" s="31"/>
      <c r="E9" s="9" t="s">
        <v>38</v>
      </c>
      <c r="F9" s="1" t="s">
        <v>9</v>
      </c>
      <c r="G9" s="12">
        <v>1014</v>
      </c>
      <c r="H9" s="10">
        <v>17.5</v>
      </c>
      <c r="I9" s="27"/>
      <c r="J9" s="5">
        <f>H9*I8</f>
        <v>20.072500000000002</v>
      </c>
    </row>
    <row r="10" spans="1:10" ht="42.75" x14ac:dyDescent="0.2">
      <c r="B10" s="8" t="s">
        <v>23</v>
      </c>
      <c r="C10" s="30" t="s">
        <v>39</v>
      </c>
      <c r="D10" s="31"/>
      <c r="E10" s="9" t="s">
        <v>12</v>
      </c>
      <c r="F10" s="1" t="s">
        <v>9</v>
      </c>
      <c r="G10" s="12">
        <v>84</v>
      </c>
      <c r="H10" s="10">
        <v>27</v>
      </c>
      <c r="I10" s="27"/>
      <c r="J10" s="5">
        <f>H10*I8</f>
        <v>30.969000000000001</v>
      </c>
    </row>
    <row r="11" spans="1:10" ht="42.75" x14ac:dyDescent="0.2">
      <c r="B11" s="8" t="s">
        <v>24</v>
      </c>
      <c r="C11" s="30" t="s">
        <v>40</v>
      </c>
      <c r="D11" s="31"/>
      <c r="E11" s="9" t="s">
        <v>41</v>
      </c>
      <c r="F11" s="1" t="s">
        <v>9</v>
      </c>
      <c r="G11" s="12">
        <v>2121</v>
      </c>
      <c r="H11" s="10">
        <v>50.7</v>
      </c>
      <c r="I11" s="27"/>
      <c r="J11" s="5">
        <f>H11*I8</f>
        <v>58.152900000000002</v>
      </c>
    </row>
    <row r="12" spans="1:10" ht="42.75" x14ac:dyDescent="0.2">
      <c r="B12" s="8" t="s">
        <v>25</v>
      </c>
      <c r="C12" s="30" t="s">
        <v>42</v>
      </c>
      <c r="D12" s="31"/>
      <c r="E12" s="9" t="s">
        <v>38</v>
      </c>
      <c r="F12" s="1" t="s">
        <v>9</v>
      </c>
      <c r="G12" s="12">
        <v>2424</v>
      </c>
      <c r="H12" s="10">
        <v>61.5</v>
      </c>
      <c r="I12" s="27"/>
      <c r="J12" s="5">
        <f>H12*I8</f>
        <v>70.540499999999994</v>
      </c>
    </row>
    <row r="13" spans="1:10" ht="42.75" x14ac:dyDescent="0.2">
      <c r="B13" s="8" t="s">
        <v>26</v>
      </c>
      <c r="C13" s="30" t="s">
        <v>43</v>
      </c>
      <c r="D13" s="31"/>
      <c r="E13" s="9" t="s">
        <v>12</v>
      </c>
      <c r="F13" s="1" t="s">
        <v>9</v>
      </c>
      <c r="G13" s="12">
        <v>621</v>
      </c>
      <c r="H13" s="10">
        <v>66.5</v>
      </c>
      <c r="I13" s="27"/>
      <c r="J13" s="5">
        <f>H13*I8</f>
        <v>76.275500000000008</v>
      </c>
    </row>
    <row r="14" spans="1:10" ht="42.75" x14ac:dyDescent="0.2">
      <c r="B14" s="8" t="s">
        <v>27</v>
      </c>
      <c r="C14" s="30" t="s">
        <v>44</v>
      </c>
      <c r="D14" s="31"/>
      <c r="E14" s="9" t="s">
        <v>45</v>
      </c>
      <c r="F14" s="1" t="s">
        <v>35</v>
      </c>
      <c r="G14" s="12">
        <v>1233</v>
      </c>
      <c r="H14" s="10">
        <v>21.7</v>
      </c>
      <c r="I14" s="27"/>
      <c r="J14" s="5">
        <f>H14*I8</f>
        <v>24.889900000000001</v>
      </c>
    </row>
    <row r="15" spans="1:10" ht="42.75" x14ac:dyDescent="0.2">
      <c r="B15" s="8" t="s">
        <v>28</v>
      </c>
      <c r="C15" s="30" t="s">
        <v>46</v>
      </c>
      <c r="D15" s="31"/>
      <c r="E15" s="9" t="s">
        <v>47</v>
      </c>
      <c r="F15" s="1" t="s">
        <v>35</v>
      </c>
      <c r="G15" s="12">
        <v>300</v>
      </c>
      <c r="H15" s="10">
        <v>39</v>
      </c>
      <c r="I15" s="27"/>
      <c r="J15" s="5">
        <f>H15*I8</f>
        <v>44.733000000000004</v>
      </c>
    </row>
    <row r="16" spans="1:10" ht="42.75" x14ac:dyDescent="0.2">
      <c r="B16" s="8" t="s">
        <v>29</v>
      </c>
      <c r="C16" s="30" t="s">
        <v>48</v>
      </c>
      <c r="D16" s="31"/>
      <c r="E16" s="9" t="s">
        <v>47</v>
      </c>
      <c r="F16" s="1" t="s">
        <v>9</v>
      </c>
      <c r="G16" s="12">
        <v>755</v>
      </c>
      <c r="H16" s="10">
        <v>3</v>
      </c>
      <c r="I16" s="27"/>
      <c r="J16" s="5">
        <f>H16*I8</f>
        <v>3.4409999999999998</v>
      </c>
    </row>
    <row r="17" spans="1:10" ht="42.75" x14ac:dyDescent="0.2">
      <c r="B17" s="8" t="s">
        <v>30</v>
      </c>
      <c r="C17" s="30" t="s">
        <v>49</v>
      </c>
      <c r="D17" s="31"/>
      <c r="E17" s="9" t="s">
        <v>12</v>
      </c>
      <c r="F17" s="1" t="s">
        <v>9</v>
      </c>
      <c r="G17" s="12">
        <v>66</v>
      </c>
      <c r="H17" s="10">
        <v>5</v>
      </c>
      <c r="I17" s="27"/>
      <c r="J17" s="5">
        <f>H17*I8</f>
        <v>5.7350000000000003</v>
      </c>
    </row>
    <row r="18" spans="1:10" ht="42.75" x14ac:dyDescent="0.2">
      <c r="B18" s="8" t="s">
        <v>31</v>
      </c>
      <c r="C18" s="30" t="s">
        <v>50</v>
      </c>
      <c r="D18" s="31"/>
      <c r="E18" s="9" t="s">
        <v>38</v>
      </c>
      <c r="F18" s="1" t="s">
        <v>9</v>
      </c>
      <c r="G18" s="12">
        <v>39</v>
      </c>
      <c r="H18" s="10">
        <v>30</v>
      </c>
      <c r="I18" s="27"/>
      <c r="J18" s="5">
        <f>H18*I8</f>
        <v>34.410000000000004</v>
      </c>
    </row>
    <row r="19" spans="1:10" ht="42.75" x14ac:dyDescent="0.2">
      <c r="B19" s="8" t="s">
        <v>32</v>
      </c>
      <c r="C19" s="30" t="s">
        <v>51</v>
      </c>
      <c r="D19" s="31"/>
      <c r="E19" s="9" t="s">
        <v>12</v>
      </c>
      <c r="F19" s="1" t="s">
        <v>9</v>
      </c>
      <c r="G19" s="12">
        <v>822</v>
      </c>
      <c r="H19" s="10">
        <v>30</v>
      </c>
      <c r="I19" s="27"/>
      <c r="J19" s="5">
        <f>H19*I8</f>
        <v>34.410000000000004</v>
      </c>
    </row>
    <row r="20" spans="1:10" ht="42.75" x14ac:dyDescent="0.2">
      <c r="B20" s="8" t="s">
        <v>33</v>
      </c>
      <c r="C20" s="30" t="s">
        <v>52</v>
      </c>
      <c r="D20" s="31"/>
      <c r="E20" s="9" t="s">
        <v>38</v>
      </c>
      <c r="F20" s="1" t="s">
        <v>9</v>
      </c>
      <c r="G20" s="12">
        <v>822</v>
      </c>
      <c r="H20" s="10">
        <v>12.5</v>
      </c>
      <c r="I20" s="27"/>
      <c r="J20" s="5">
        <f>H20*I8</f>
        <v>14.3375</v>
      </c>
    </row>
    <row r="21" spans="1:10" ht="42.75" x14ac:dyDescent="0.2">
      <c r="B21" s="8" t="s">
        <v>34</v>
      </c>
      <c r="C21" s="30" t="s">
        <v>53</v>
      </c>
      <c r="D21" s="31"/>
      <c r="E21" s="9" t="s">
        <v>47</v>
      </c>
      <c r="F21" s="1" t="s">
        <v>35</v>
      </c>
      <c r="G21" s="12">
        <v>300</v>
      </c>
      <c r="H21" s="10">
        <v>21</v>
      </c>
      <c r="I21" s="27"/>
      <c r="J21" s="5">
        <f>H21*I8</f>
        <v>24.087</v>
      </c>
    </row>
    <row r="22" spans="1:10" ht="15" x14ac:dyDescent="0.2">
      <c r="B22" s="13"/>
      <c r="C22" s="14"/>
      <c r="D22" s="14"/>
      <c r="E22" s="14"/>
      <c r="F22" s="15"/>
      <c r="G22" s="16"/>
      <c r="H22" s="17"/>
      <c r="I22" s="18"/>
      <c r="J22" s="19"/>
    </row>
    <row r="23" spans="1:10" ht="15" x14ac:dyDescent="0.2">
      <c r="B23" s="13"/>
      <c r="C23" s="14"/>
      <c r="D23" s="14"/>
      <c r="E23" s="14"/>
      <c r="F23" s="15"/>
      <c r="G23" s="16"/>
      <c r="H23" s="17"/>
      <c r="I23" s="18"/>
      <c r="J23" s="19"/>
    </row>
    <row r="24" spans="1:10" ht="15" customHeight="1" x14ac:dyDescent="0.25">
      <c r="A24" s="24" t="s">
        <v>15</v>
      </c>
      <c r="B24" s="24"/>
      <c r="C24" s="24"/>
      <c r="D24" s="24"/>
      <c r="E24" s="24"/>
      <c r="F24" s="24"/>
      <c r="G24" s="24"/>
      <c r="H24" s="24"/>
      <c r="I24" s="24"/>
      <c r="J24" s="24"/>
    </row>
    <row r="25" spans="1:10" ht="15" customHeight="1" x14ac:dyDescent="0.25">
      <c r="A25" s="11"/>
      <c r="B25" s="11"/>
      <c r="C25" s="11"/>
      <c r="D25" s="11"/>
      <c r="E25" s="11"/>
      <c r="F25" s="11"/>
      <c r="G25" s="11"/>
      <c r="H25" s="11"/>
      <c r="I25" s="3" t="s">
        <v>19</v>
      </c>
      <c r="J25" s="20"/>
    </row>
    <row r="26" spans="1:10" ht="15" x14ac:dyDescent="0.2">
      <c r="B26" s="13"/>
      <c r="C26" s="14"/>
      <c r="D26" s="14"/>
      <c r="E26" s="14"/>
      <c r="F26" s="15"/>
      <c r="G26" s="16"/>
      <c r="H26" s="17"/>
      <c r="I26" s="18"/>
      <c r="J26" s="19"/>
    </row>
    <row r="27" spans="1:10" ht="75" x14ac:dyDescent="0.2">
      <c r="B27" s="28" t="s">
        <v>16</v>
      </c>
      <c r="C27" s="29"/>
      <c r="D27" s="7" t="s">
        <v>17</v>
      </c>
      <c r="E27" s="7" t="s">
        <v>18</v>
      </c>
      <c r="F27" s="7" t="s">
        <v>8</v>
      </c>
      <c r="G27" s="7" t="s">
        <v>10</v>
      </c>
      <c r="H27" s="4" t="s">
        <v>1</v>
      </c>
      <c r="I27" s="4" t="s">
        <v>0</v>
      </c>
      <c r="J27" s="19"/>
    </row>
    <row r="28" spans="1:10" ht="28.5" x14ac:dyDescent="0.2">
      <c r="B28" s="33" t="s">
        <v>54</v>
      </c>
      <c r="C28" s="33"/>
      <c r="D28" s="21" t="s">
        <v>55</v>
      </c>
      <c r="E28" s="21" t="s">
        <v>70</v>
      </c>
      <c r="F28" s="22" t="s">
        <v>20</v>
      </c>
      <c r="G28" s="23">
        <v>8.8000000000000007</v>
      </c>
      <c r="H28" s="32">
        <v>1.147</v>
      </c>
      <c r="I28" s="5">
        <f>G28*H28</f>
        <v>10.0936</v>
      </c>
      <c r="J28" s="19"/>
    </row>
    <row r="29" spans="1:10" ht="28.5" x14ac:dyDescent="0.2">
      <c r="B29" s="33"/>
      <c r="C29" s="33"/>
      <c r="D29" s="21" t="s">
        <v>56</v>
      </c>
      <c r="E29" s="21" t="s">
        <v>71</v>
      </c>
      <c r="F29" s="22" t="s">
        <v>20</v>
      </c>
      <c r="G29" s="23">
        <v>2.42</v>
      </c>
      <c r="H29" s="32"/>
      <c r="I29" s="5">
        <f>G29*H28</f>
        <v>2.7757399999999999</v>
      </c>
      <c r="J29" s="19"/>
    </row>
    <row r="30" spans="1:10" ht="28.5" x14ac:dyDescent="0.2">
      <c r="B30" s="33"/>
      <c r="C30" s="33"/>
      <c r="D30" s="21" t="s">
        <v>57</v>
      </c>
      <c r="E30" s="21" t="s">
        <v>72</v>
      </c>
      <c r="F30" s="22" t="s">
        <v>20</v>
      </c>
      <c r="G30" s="23">
        <v>3.04</v>
      </c>
      <c r="H30" s="32"/>
      <c r="I30" s="5">
        <f>G30*H28</f>
        <v>3.4868800000000002</v>
      </c>
      <c r="J30" s="19"/>
    </row>
    <row r="31" spans="1:10" ht="28.5" x14ac:dyDescent="0.2">
      <c r="B31" s="33"/>
      <c r="C31" s="33"/>
      <c r="D31" s="21" t="s">
        <v>58</v>
      </c>
      <c r="E31" s="21" t="s">
        <v>73</v>
      </c>
      <c r="F31" s="22" t="s">
        <v>20</v>
      </c>
      <c r="G31" s="23">
        <v>165.44</v>
      </c>
      <c r="H31" s="32"/>
      <c r="I31" s="5">
        <f>G31*H28</f>
        <v>189.75968</v>
      </c>
      <c r="J31" s="19"/>
    </row>
    <row r="32" spans="1:10" ht="28.5" x14ac:dyDescent="0.2">
      <c r="B32" s="33"/>
      <c r="C32" s="33"/>
      <c r="D32" s="21" t="s">
        <v>59</v>
      </c>
      <c r="E32" s="21" t="s">
        <v>74</v>
      </c>
      <c r="F32" s="22" t="s">
        <v>20</v>
      </c>
      <c r="G32" s="23">
        <v>156.19999999999999</v>
      </c>
      <c r="H32" s="32"/>
      <c r="I32" s="5">
        <f>G32*H28</f>
        <v>179.16139999999999</v>
      </c>
      <c r="J32" s="19"/>
    </row>
    <row r="33" spans="2:10" ht="28.5" x14ac:dyDescent="0.2">
      <c r="B33" s="33"/>
      <c r="C33" s="33"/>
      <c r="D33" s="21" t="s">
        <v>60</v>
      </c>
      <c r="E33" s="21" t="s">
        <v>75</v>
      </c>
      <c r="F33" s="22" t="s">
        <v>85</v>
      </c>
      <c r="G33" s="23">
        <v>42.86</v>
      </c>
      <c r="H33" s="32"/>
      <c r="I33" s="5">
        <f>G33*H28</f>
        <v>49.160420000000002</v>
      </c>
      <c r="J33" s="19"/>
    </row>
    <row r="34" spans="2:10" ht="28.5" x14ac:dyDescent="0.2">
      <c r="B34" s="33"/>
      <c r="C34" s="33"/>
      <c r="D34" s="21" t="s">
        <v>61</v>
      </c>
      <c r="E34" s="21" t="s">
        <v>76</v>
      </c>
      <c r="F34" s="22" t="s">
        <v>85</v>
      </c>
      <c r="G34" s="23">
        <v>42.86</v>
      </c>
      <c r="H34" s="32"/>
      <c r="I34" s="5">
        <f>G34*H28</f>
        <v>49.160420000000002</v>
      </c>
      <c r="J34" s="19"/>
    </row>
    <row r="35" spans="2:10" ht="15" x14ac:dyDescent="0.2">
      <c r="B35" s="33"/>
      <c r="C35" s="33"/>
      <c r="D35" s="21" t="s">
        <v>62</v>
      </c>
      <c r="E35" s="21" t="s">
        <v>77</v>
      </c>
      <c r="F35" s="22" t="s">
        <v>20</v>
      </c>
      <c r="G35" s="23">
        <v>1.76</v>
      </c>
      <c r="H35" s="32"/>
      <c r="I35" s="5">
        <f>G35*H28</f>
        <v>2.0187200000000001</v>
      </c>
      <c r="J35" s="19"/>
    </row>
    <row r="36" spans="2:10" ht="28.5" x14ac:dyDescent="0.2">
      <c r="B36" s="33"/>
      <c r="C36" s="33"/>
      <c r="D36" s="21" t="s">
        <v>63</v>
      </c>
      <c r="E36" s="21" t="s">
        <v>78</v>
      </c>
      <c r="F36" s="22" t="s">
        <v>20</v>
      </c>
      <c r="G36" s="23">
        <v>138.6</v>
      </c>
      <c r="H36" s="32"/>
      <c r="I36" s="5">
        <f>G36*H28</f>
        <v>158.9742</v>
      </c>
      <c r="J36" s="19"/>
    </row>
    <row r="37" spans="2:10" ht="15" x14ac:dyDescent="0.2">
      <c r="B37" s="33"/>
      <c r="C37" s="33"/>
      <c r="D37" s="21" t="s">
        <v>64</v>
      </c>
      <c r="E37" s="21" t="s">
        <v>79</v>
      </c>
      <c r="F37" s="22" t="s">
        <v>20</v>
      </c>
      <c r="G37" s="23">
        <v>3.96</v>
      </c>
      <c r="H37" s="32"/>
      <c r="I37" s="5">
        <f>G37*H28</f>
        <v>4.5421199999999997</v>
      </c>
      <c r="J37" s="19"/>
    </row>
    <row r="38" spans="2:10" ht="15" x14ac:dyDescent="0.2">
      <c r="B38" s="33"/>
      <c r="C38" s="33"/>
      <c r="D38" s="21" t="s">
        <v>65</v>
      </c>
      <c r="E38" s="21" t="s">
        <v>80</v>
      </c>
      <c r="F38" s="22" t="s">
        <v>20</v>
      </c>
      <c r="G38" s="23">
        <v>5.98</v>
      </c>
      <c r="H38" s="32"/>
      <c r="I38" s="5">
        <f>G38*H28</f>
        <v>6.8590600000000004</v>
      </c>
      <c r="J38" s="19"/>
    </row>
    <row r="39" spans="2:10" ht="15" x14ac:dyDescent="0.2">
      <c r="B39" s="33"/>
      <c r="C39" s="33"/>
      <c r="D39" s="21" t="s">
        <v>66</v>
      </c>
      <c r="E39" s="21" t="s">
        <v>81</v>
      </c>
      <c r="F39" s="22" t="s">
        <v>20</v>
      </c>
      <c r="G39" s="23">
        <v>19.399999999999999</v>
      </c>
      <c r="H39" s="32"/>
      <c r="I39" s="5">
        <f>G39*H28</f>
        <v>22.251799999999999</v>
      </c>
      <c r="J39" s="19"/>
    </row>
    <row r="40" spans="2:10" ht="28.5" x14ac:dyDescent="0.2">
      <c r="B40" s="33"/>
      <c r="C40" s="33"/>
      <c r="D40" s="21" t="s">
        <v>67</v>
      </c>
      <c r="E40" s="21" t="s">
        <v>82</v>
      </c>
      <c r="F40" s="22" t="s">
        <v>20</v>
      </c>
      <c r="G40" s="23">
        <v>0.25</v>
      </c>
      <c r="H40" s="32"/>
      <c r="I40" s="5">
        <f>G40*H28</f>
        <v>0.28675</v>
      </c>
      <c r="J40" s="19"/>
    </row>
    <row r="41" spans="2:10" ht="28.5" x14ac:dyDescent="0.2">
      <c r="B41" s="33"/>
      <c r="C41" s="33"/>
      <c r="D41" s="21" t="s">
        <v>68</v>
      </c>
      <c r="E41" s="21" t="s">
        <v>83</v>
      </c>
      <c r="F41" s="22" t="s">
        <v>20</v>
      </c>
      <c r="G41" s="23">
        <v>2.68</v>
      </c>
      <c r="H41" s="32"/>
      <c r="I41" s="5">
        <f>G41*H28</f>
        <v>3.07396</v>
      </c>
      <c r="J41" s="19"/>
    </row>
    <row r="42" spans="2:10" ht="28.5" x14ac:dyDescent="0.2">
      <c r="B42" s="33"/>
      <c r="C42" s="33"/>
      <c r="D42" s="21" t="s">
        <v>69</v>
      </c>
      <c r="E42" s="21" t="s">
        <v>84</v>
      </c>
      <c r="F42" s="22" t="s">
        <v>20</v>
      </c>
      <c r="G42" s="23">
        <v>49.72</v>
      </c>
      <c r="H42" s="32"/>
      <c r="I42" s="5">
        <f>G42*H28</f>
        <v>57.028840000000002</v>
      </c>
      <c r="J42" s="19"/>
    </row>
    <row r="43" spans="2:10" ht="28.5" x14ac:dyDescent="0.2">
      <c r="B43" s="33"/>
      <c r="C43" s="33"/>
      <c r="D43" s="21" t="s">
        <v>86</v>
      </c>
      <c r="E43" s="21" t="s">
        <v>123</v>
      </c>
      <c r="F43" s="22" t="s">
        <v>20</v>
      </c>
      <c r="G43" s="23">
        <v>0.15</v>
      </c>
      <c r="H43" s="32"/>
      <c r="I43" s="5">
        <f>G43*H28</f>
        <v>0.17205000000000001</v>
      </c>
      <c r="J43" s="19"/>
    </row>
    <row r="44" spans="2:10" ht="28.5" x14ac:dyDescent="0.2">
      <c r="B44" s="33"/>
      <c r="C44" s="33"/>
      <c r="D44" s="21" t="s">
        <v>87</v>
      </c>
      <c r="E44" s="21" t="s">
        <v>124</v>
      </c>
      <c r="F44" s="22" t="s">
        <v>20</v>
      </c>
      <c r="G44" s="23">
        <v>0.48</v>
      </c>
      <c r="H44" s="32"/>
      <c r="I44" s="5">
        <f>G44*H28</f>
        <v>0.55055999999999994</v>
      </c>
      <c r="J44" s="19"/>
    </row>
    <row r="45" spans="2:10" ht="28.5" x14ac:dyDescent="0.2">
      <c r="B45" s="33"/>
      <c r="C45" s="33"/>
      <c r="D45" s="21" t="s">
        <v>88</v>
      </c>
      <c r="E45" s="21" t="s">
        <v>125</v>
      </c>
      <c r="F45" s="22" t="s">
        <v>20</v>
      </c>
      <c r="G45" s="23">
        <v>3.26</v>
      </c>
      <c r="H45" s="32"/>
      <c r="I45" s="5">
        <f>G45*H28</f>
        <v>3.73922</v>
      </c>
      <c r="J45" s="19"/>
    </row>
    <row r="46" spans="2:10" ht="28.5" x14ac:dyDescent="0.2">
      <c r="B46" s="33"/>
      <c r="C46" s="33"/>
      <c r="D46" s="21" t="s">
        <v>89</v>
      </c>
      <c r="E46" s="21" t="s">
        <v>126</v>
      </c>
      <c r="F46" s="22" t="s">
        <v>20</v>
      </c>
      <c r="G46" s="23">
        <v>7.88</v>
      </c>
      <c r="H46" s="32"/>
      <c r="I46" s="5">
        <f>G46*H28</f>
        <v>9.0383600000000008</v>
      </c>
      <c r="J46" s="19"/>
    </row>
    <row r="47" spans="2:10" ht="15" x14ac:dyDescent="0.2">
      <c r="B47" s="33"/>
      <c r="C47" s="33"/>
      <c r="D47" s="21" t="s">
        <v>90</v>
      </c>
      <c r="E47" s="21" t="s">
        <v>127</v>
      </c>
      <c r="F47" s="22" t="s">
        <v>20</v>
      </c>
      <c r="G47" s="23">
        <v>99.12</v>
      </c>
      <c r="H47" s="32"/>
      <c r="I47" s="5">
        <f>G47*H28</f>
        <v>113.69064</v>
      </c>
      <c r="J47" s="19"/>
    </row>
    <row r="48" spans="2:10" ht="15" x14ac:dyDescent="0.2">
      <c r="B48" s="33"/>
      <c r="C48" s="33"/>
      <c r="D48" s="21" t="s">
        <v>91</v>
      </c>
      <c r="E48" s="21" t="s">
        <v>128</v>
      </c>
      <c r="F48" s="22" t="s">
        <v>20</v>
      </c>
      <c r="G48" s="23">
        <v>16.72</v>
      </c>
      <c r="H48" s="32"/>
      <c r="I48" s="5">
        <f>G48*H28</f>
        <v>19.17784</v>
      </c>
      <c r="J48" s="19"/>
    </row>
    <row r="49" spans="2:10" ht="28.5" x14ac:dyDescent="0.2">
      <c r="B49" s="33"/>
      <c r="C49" s="33"/>
      <c r="D49" s="21" t="s">
        <v>92</v>
      </c>
      <c r="E49" s="21" t="s">
        <v>129</v>
      </c>
      <c r="F49" s="22" t="s">
        <v>20</v>
      </c>
      <c r="G49" s="23">
        <v>0.36599999999999999</v>
      </c>
      <c r="H49" s="32"/>
      <c r="I49" s="5">
        <f>G49*H28</f>
        <v>0.41980200000000001</v>
      </c>
      <c r="J49" s="19"/>
    </row>
    <row r="50" spans="2:10" ht="28.5" x14ac:dyDescent="0.2">
      <c r="B50" s="33"/>
      <c r="C50" s="33"/>
      <c r="D50" s="21" t="s">
        <v>93</v>
      </c>
      <c r="E50" s="21" t="s">
        <v>130</v>
      </c>
      <c r="F50" s="22" t="s">
        <v>20</v>
      </c>
      <c r="G50" s="23">
        <v>11.79</v>
      </c>
      <c r="H50" s="32"/>
      <c r="I50" s="5">
        <f>G50*H28</f>
        <v>13.52313</v>
      </c>
      <c r="J50" s="19"/>
    </row>
    <row r="51" spans="2:10" ht="15" x14ac:dyDescent="0.2">
      <c r="B51" s="33"/>
      <c r="C51" s="33"/>
      <c r="D51" s="21" t="s">
        <v>94</v>
      </c>
      <c r="E51" s="21" t="s">
        <v>131</v>
      </c>
      <c r="F51" s="22" t="s">
        <v>20</v>
      </c>
      <c r="G51" s="23">
        <v>1.41</v>
      </c>
      <c r="H51" s="32"/>
      <c r="I51" s="5">
        <f>G51*H28</f>
        <v>1.61727</v>
      </c>
      <c r="J51" s="19"/>
    </row>
    <row r="52" spans="2:10" ht="28.5" x14ac:dyDescent="0.2">
      <c r="B52" s="33"/>
      <c r="C52" s="33"/>
      <c r="D52" s="21" t="s">
        <v>95</v>
      </c>
      <c r="E52" s="21" t="s">
        <v>132</v>
      </c>
      <c r="F52" s="22" t="s">
        <v>20</v>
      </c>
      <c r="G52" s="23">
        <v>3.21</v>
      </c>
      <c r="H52" s="32"/>
      <c r="I52" s="5">
        <f>G52*H28</f>
        <v>3.68187</v>
      </c>
      <c r="J52" s="19"/>
    </row>
    <row r="53" spans="2:10" ht="15" x14ac:dyDescent="0.2">
      <c r="B53" s="33"/>
      <c r="C53" s="33"/>
      <c r="D53" s="21" t="s">
        <v>96</v>
      </c>
      <c r="E53" s="21" t="s">
        <v>133</v>
      </c>
      <c r="F53" s="22" t="s">
        <v>20</v>
      </c>
      <c r="G53" s="23">
        <v>17.690000000000001</v>
      </c>
      <c r="H53" s="32"/>
      <c r="I53" s="5">
        <f>G53*H28</f>
        <v>20.290430000000001</v>
      </c>
      <c r="J53" s="19"/>
    </row>
    <row r="54" spans="2:10" ht="28.5" x14ac:dyDescent="0.2">
      <c r="B54" s="33"/>
      <c r="C54" s="33"/>
      <c r="D54" s="21" t="s">
        <v>97</v>
      </c>
      <c r="E54" s="21" t="s">
        <v>134</v>
      </c>
      <c r="F54" s="22" t="s">
        <v>20</v>
      </c>
      <c r="G54" s="23">
        <v>13.11</v>
      </c>
      <c r="H54" s="32"/>
      <c r="I54" s="5">
        <f>G54*H28</f>
        <v>15.03717</v>
      </c>
      <c r="J54" s="19"/>
    </row>
    <row r="55" spans="2:10" ht="28.5" x14ac:dyDescent="0.2">
      <c r="B55" s="33"/>
      <c r="C55" s="33"/>
      <c r="D55" s="21" t="s">
        <v>98</v>
      </c>
      <c r="E55" s="21" t="s">
        <v>134</v>
      </c>
      <c r="F55" s="22" t="s">
        <v>20</v>
      </c>
      <c r="G55" s="23">
        <v>42.24</v>
      </c>
      <c r="H55" s="32"/>
      <c r="I55" s="5">
        <f>G55*H28</f>
        <v>48.449280000000002</v>
      </c>
      <c r="J55" s="19"/>
    </row>
    <row r="56" spans="2:10" ht="28.5" x14ac:dyDescent="0.2">
      <c r="B56" s="33"/>
      <c r="C56" s="33"/>
      <c r="D56" s="21" t="s">
        <v>99</v>
      </c>
      <c r="E56" s="21" t="s">
        <v>135</v>
      </c>
      <c r="F56" s="22" t="s">
        <v>20</v>
      </c>
      <c r="G56" s="23">
        <v>6.78</v>
      </c>
      <c r="H56" s="32"/>
      <c r="I56" s="5">
        <f>G56*H28</f>
        <v>7.7766600000000006</v>
      </c>
      <c r="J56" s="19"/>
    </row>
    <row r="57" spans="2:10" ht="15" x14ac:dyDescent="0.2">
      <c r="B57" s="33"/>
      <c r="C57" s="33"/>
      <c r="D57" s="21" t="s">
        <v>100</v>
      </c>
      <c r="E57" s="21" t="s">
        <v>136</v>
      </c>
      <c r="F57" s="22" t="s">
        <v>20</v>
      </c>
      <c r="G57" s="23">
        <v>8.93</v>
      </c>
      <c r="H57" s="32"/>
      <c r="I57" s="5">
        <f>G57*H28</f>
        <v>10.242710000000001</v>
      </c>
      <c r="J57" s="19"/>
    </row>
    <row r="58" spans="2:10" ht="28.5" x14ac:dyDescent="0.2">
      <c r="B58" s="33"/>
      <c r="C58" s="33"/>
      <c r="D58" s="21" t="s">
        <v>101</v>
      </c>
      <c r="E58" s="21" t="s">
        <v>137</v>
      </c>
      <c r="F58" s="22" t="s">
        <v>20</v>
      </c>
      <c r="G58" s="23">
        <v>8.23</v>
      </c>
      <c r="H58" s="32"/>
      <c r="I58" s="5">
        <f>G58*H28</f>
        <v>9.4398100000000014</v>
      </c>
      <c r="J58" s="19"/>
    </row>
    <row r="59" spans="2:10" ht="28.5" x14ac:dyDescent="0.2">
      <c r="B59" s="33"/>
      <c r="C59" s="33"/>
      <c r="D59" s="21" t="s">
        <v>102</v>
      </c>
      <c r="E59" s="21" t="s">
        <v>138</v>
      </c>
      <c r="F59" s="22" t="s">
        <v>20</v>
      </c>
      <c r="G59" s="23">
        <v>1.45</v>
      </c>
      <c r="H59" s="32"/>
      <c r="I59" s="5">
        <f>G59*H28</f>
        <v>1.6631499999999999</v>
      </c>
      <c r="J59" s="19"/>
    </row>
    <row r="60" spans="2:10" ht="28.5" x14ac:dyDescent="0.2">
      <c r="B60" s="33"/>
      <c r="C60" s="33"/>
      <c r="D60" s="21" t="s">
        <v>103</v>
      </c>
      <c r="E60" s="21" t="s">
        <v>139</v>
      </c>
      <c r="F60" s="22" t="s">
        <v>20</v>
      </c>
      <c r="G60" s="23">
        <v>1.45</v>
      </c>
      <c r="H60" s="32"/>
      <c r="I60" s="5">
        <f>G60*H28</f>
        <v>1.6631499999999999</v>
      </c>
      <c r="J60" s="19"/>
    </row>
    <row r="61" spans="2:10" ht="28.5" x14ac:dyDescent="0.2">
      <c r="B61" s="33"/>
      <c r="C61" s="33"/>
      <c r="D61" s="21" t="s">
        <v>104</v>
      </c>
      <c r="E61" s="21" t="s">
        <v>137</v>
      </c>
      <c r="F61" s="22" t="s">
        <v>20</v>
      </c>
      <c r="G61" s="23">
        <v>0.43</v>
      </c>
      <c r="H61" s="32"/>
      <c r="I61" s="5">
        <f>G61*H28</f>
        <v>0.49320999999999998</v>
      </c>
      <c r="J61" s="19"/>
    </row>
    <row r="62" spans="2:10" ht="28.5" x14ac:dyDescent="0.2">
      <c r="B62" s="33"/>
      <c r="C62" s="33"/>
      <c r="D62" s="21" t="s">
        <v>105</v>
      </c>
      <c r="E62" s="21" t="s">
        <v>140</v>
      </c>
      <c r="F62" s="22" t="s">
        <v>20</v>
      </c>
      <c r="G62" s="23">
        <v>4.09</v>
      </c>
      <c r="H62" s="32"/>
      <c r="I62" s="5">
        <f>G62*H28</f>
        <v>4.69123</v>
      </c>
      <c r="J62" s="19"/>
    </row>
    <row r="63" spans="2:10" ht="28.5" x14ac:dyDescent="0.2">
      <c r="B63" s="33"/>
      <c r="C63" s="33"/>
      <c r="D63" s="21" t="s">
        <v>106</v>
      </c>
      <c r="E63" s="21" t="s">
        <v>141</v>
      </c>
      <c r="F63" s="22" t="s">
        <v>20</v>
      </c>
      <c r="G63" s="23">
        <v>2.38</v>
      </c>
      <c r="H63" s="32"/>
      <c r="I63" s="5">
        <f>G63*H28</f>
        <v>2.72986</v>
      </c>
      <c r="J63" s="19"/>
    </row>
    <row r="64" spans="2:10" ht="28.5" x14ac:dyDescent="0.2">
      <c r="B64" s="33"/>
      <c r="C64" s="33"/>
      <c r="D64" s="21" t="s">
        <v>107</v>
      </c>
      <c r="E64" s="21" t="s">
        <v>142</v>
      </c>
      <c r="F64" s="22" t="s">
        <v>20</v>
      </c>
      <c r="G64" s="23">
        <v>1.54</v>
      </c>
      <c r="H64" s="32"/>
      <c r="I64" s="5">
        <f>G64*H28</f>
        <v>1.7663800000000001</v>
      </c>
      <c r="J64" s="19"/>
    </row>
    <row r="65" spans="2:10" ht="28.5" x14ac:dyDescent="0.2">
      <c r="B65" s="33"/>
      <c r="C65" s="33"/>
      <c r="D65" s="21" t="s">
        <v>108</v>
      </c>
      <c r="E65" s="21" t="s">
        <v>143</v>
      </c>
      <c r="F65" s="22" t="s">
        <v>20</v>
      </c>
      <c r="G65" s="23">
        <v>1.41</v>
      </c>
      <c r="H65" s="32"/>
      <c r="I65" s="5">
        <f>G65*H28</f>
        <v>1.61727</v>
      </c>
      <c r="J65" s="19"/>
    </row>
    <row r="66" spans="2:10" ht="28.5" x14ac:dyDescent="0.2">
      <c r="B66" s="33"/>
      <c r="C66" s="33"/>
      <c r="D66" s="21" t="s">
        <v>109</v>
      </c>
      <c r="E66" s="21" t="s">
        <v>144</v>
      </c>
      <c r="F66" s="22" t="s">
        <v>20</v>
      </c>
      <c r="G66" s="23">
        <v>1.5</v>
      </c>
      <c r="H66" s="32"/>
      <c r="I66" s="5">
        <f>G66*H28</f>
        <v>1.7204999999999999</v>
      </c>
      <c r="J66" s="19"/>
    </row>
    <row r="67" spans="2:10" ht="15" x14ac:dyDescent="0.2">
      <c r="B67" s="33"/>
      <c r="C67" s="33"/>
      <c r="D67" s="21" t="s">
        <v>110</v>
      </c>
      <c r="E67" s="21" t="s">
        <v>145</v>
      </c>
      <c r="F67" s="22" t="s">
        <v>20</v>
      </c>
      <c r="G67" s="23">
        <v>1.19</v>
      </c>
      <c r="H67" s="32"/>
      <c r="I67" s="5">
        <f>G67*H28</f>
        <v>1.36493</v>
      </c>
      <c r="J67" s="19"/>
    </row>
    <row r="68" spans="2:10" ht="28.5" x14ac:dyDescent="0.2">
      <c r="B68" s="33"/>
      <c r="C68" s="33"/>
      <c r="D68" s="21" t="s">
        <v>111</v>
      </c>
      <c r="E68" s="21" t="s">
        <v>146</v>
      </c>
      <c r="F68" s="22" t="s">
        <v>20</v>
      </c>
      <c r="G68" s="23">
        <v>0.36</v>
      </c>
      <c r="H68" s="32"/>
      <c r="I68" s="5">
        <f>G68*H28</f>
        <v>0.41292000000000001</v>
      </c>
      <c r="J68" s="19"/>
    </row>
    <row r="69" spans="2:10" ht="15" x14ac:dyDescent="0.2">
      <c r="B69" s="33"/>
      <c r="C69" s="33"/>
      <c r="D69" s="21" t="s">
        <v>112</v>
      </c>
      <c r="E69" s="21" t="s">
        <v>147</v>
      </c>
      <c r="F69" s="22" t="s">
        <v>20</v>
      </c>
      <c r="G69" s="23">
        <v>116.16</v>
      </c>
      <c r="H69" s="32"/>
      <c r="I69" s="5">
        <f>G69*H28</f>
        <v>133.23552000000001</v>
      </c>
      <c r="J69" s="19"/>
    </row>
    <row r="70" spans="2:10" ht="28.5" x14ac:dyDescent="0.2">
      <c r="B70" s="33"/>
      <c r="C70" s="33"/>
      <c r="D70" s="21" t="s">
        <v>113</v>
      </c>
      <c r="E70" s="21" t="s">
        <v>148</v>
      </c>
      <c r="F70" s="22" t="s">
        <v>20</v>
      </c>
      <c r="G70" s="23">
        <v>169.84</v>
      </c>
      <c r="H70" s="32"/>
      <c r="I70" s="5">
        <f>G70*H28</f>
        <v>194.80647999999999</v>
      </c>
      <c r="J70" s="19"/>
    </row>
    <row r="71" spans="2:10" ht="28.5" x14ac:dyDescent="0.2">
      <c r="B71" s="33"/>
      <c r="C71" s="33"/>
      <c r="D71" s="21" t="s">
        <v>114</v>
      </c>
      <c r="E71" s="21" t="s">
        <v>149</v>
      </c>
      <c r="F71" s="22" t="s">
        <v>20</v>
      </c>
      <c r="G71" s="23">
        <v>10.119999999999999</v>
      </c>
      <c r="H71" s="32"/>
      <c r="I71" s="5">
        <f>G71*H28</f>
        <v>11.60764</v>
      </c>
      <c r="J71" s="19"/>
    </row>
    <row r="72" spans="2:10" ht="28.5" x14ac:dyDescent="0.2">
      <c r="B72" s="33"/>
      <c r="C72" s="33"/>
      <c r="D72" s="21" t="s">
        <v>115</v>
      </c>
      <c r="E72" s="21" t="s">
        <v>149</v>
      </c>
      <c r="F72" s="22" t="s">
        <v>20</v>
      </c>
      <c r="G72" s="23">
        <v>7.17</v>
      </c>
      <c r="H72" s="32"/>
      <c r="I72" s="5">
        <f>G72*H28</f>
        <v>8.2239900000000006</v>
      </c>
      <c r="J72" s="19"/>
    </row>
    <row r="73" spans="2:10" ht="28.5" x14ac:dyDescent="0.2">
      <c r="B73" s="33"/>
      <c r="C73" s="33"/>
      <c r="D73" s="21" t="s">
        <v>116</v>
      </c>
      <c r="E73" s="21" t="s">
        <v>150</v>
      </c>
      <c r="F73" s="22" t="s">
        <v>20</v>
      </c>
      <c r="G73" s="23">
        <v>35.9</v>
      </c>
      <c r="H73" s="32"/>
      <c r="I73" s="5">
        <f>G73*H28</f>
        <v>41.177300000000002</v>
      </c>
      <c r="J73" s="19"/>
    </row>
    <row r="74" spans="2:10" ht="28.5" x14ac:dyDescent="0.2">
      <c r="B74" s="33"/>
      <c r="C74" s="33"/>
      <c r="D74" s="21" t="s">
        <v>117</v>
      </c>
      <c r="E74" s="21" t="s">
        <v>151</v>
      </c>
      <c r="F74" s="22" t="s">
        <v>20</v>
      </c>
      <c r="G74" s="23">
        <v>4.84</v>
      </c>
      <c r="H74" s="32"/>
      <c r="I74" s="5">
        <f>G74*H28</f>
        <v>5.5514799999999997</v>
      </c>
      <c r="J74" s="19"/>
    </row>
    <row r="75" spans="2:10" ht="28.5" x14ac:dyDescent="0.2">
      <c r="B75" s="33"/>
      <c r="C75" s="33"/>
      <c r="D75" s="21" t="s">
        <v>118</v>
      </c>
      <c r="E75" s="21" t="s">
        <v>152</v>
      </c>
      <c r="F75" s="22" t="s">
        <v>20</v>
      </c>
      <c r="G75" s="23">
        <v>9.77</v>
      </c>
      <c r="H75" s="32"/>
      <c r="I75" s="5">
        <f>G75*H28</f>
        <v>11.206189999999999</v>
      </c>
      <c r="J75" s="19"/>
    </row>
    <row r="76" spans="2:10" ht="15" x14ac:dyDescent="0.2">
      <c r="B76" s="33"/>
      <c r="C76" s="33"/>
      <c r="D76" s="21" t="s">
        <v>119</v>
      </c>
      <c r="E76" s="21" t="s">
        <v>153</v>
      </c>
      <c r="F76" s="22" t="s">
        <v>20</v>
      </c>
      <c r="G76" s="23">
        <v>54.56</v>
      </c>
      <c r="H76" s="32"/>
      <c r="I76" s="5">
        <f>G76*H28</f>
        <v>62.58032</v>
      </c>
      <c r="J76" s="19"/>
    </row>
    <row r="77" spans="2:10" ht="28.5" x14ac:dyDescent="0.2">
      <c r="B77" s="33"/>
      <c r="C77" s="33"/>
      <c r="D77" s="21" t="s">
        <v>120</v>
      </c>
      <c r="E77" s="21" t="s">
        <v>154</v>
      </c>
      <c r="F77" s="22" t="s">
        <v>20</v>
      </c>
      <c r="G77" s="23">
        <v>5.24</v>
      </c>
      <c r="H77" s="32"/>
      <c r="I77" s="5">
        <f>G77*H28</f>
        <v>6.0102800000000007</v>
      </c>
      <c r="J77" s="19"/>
    </row>
    <row r="78" spans="2:10" ht="28.5" x14ac:dyDescent="0.2">
      <c r="B78" s="33"/>
      <c r="C78" s="33"/>
      <c r="D78" s="21" t="s">
        <v>121</v>
      </c>
      <c r="E78" s="21" t="s">
        <v>155</v>
      </c>
      <c r="F78" s="22" t="s">
        <v>20</v>
      </c>
      <c r="G78" s="23">
        <v>2.5099999999999998</v>
      </c>
      <c r="H78" s="32"/>
      <c r="I78" s="5">
        <f>G78*H28</f>
        <v>2.8789699999999998</v>
      </c>
      <c r="J78" s="19"/>
    </row>
    <row r="79" spans="2:10" ht="15" x14ac:dyDescent="0.2">
      <c r="B79" s="33"/>
      <c r="C79" s="33"/>
      <c r="D79" s="21" t="s">
        <v>122</v>
      </c>
      <c r="E79" s="21" t="s">
        <v>156</v>
      </c>
      <c r="F79" s="22" t="s">
        <v>20</v>
      </c>
      <c r="G79" s="23">
        <v>11.79</v>
      </c>
      <c r="H79" s="32"/>
      <c r="I79" s="5">
        <f>G79*H28</f>
        <v>13.52313</v>
      </c>
      <c r="J79" s="19"/>
    </row>
    <row r="80" spans="2:10" ht="28.5" x14ac:dyDescent="0.2">
      <c r="B80" s="33"/>
      <c r="C80" s="33"/>
      <c r="D80" s="34" t="s">
        <v>157</v>
      </c>
      <c r="E80" s="34" t="s">
        <v>175</v>
      </c>
      <c r="F80" s="22" t="s">
        <v>20</v>
      </c>
      <c r="G80" s="23">
        <v>430.32</v>
      </c>
      <c r="H80" s="32"/>
      <c r="I80" s="5">
        <f>G80*H28</f>
        <v>493.57704000000001</v>
      </c>
      <c r="J80" s="19"/>
    </row>
    <row r="81" spans="2:10" ht="15" x14ac:dyDescent="0.2">
      <c r="B81" s="33"/>
      <c r="C81" s="33"/>
      <c r="D81" s="34" t="s">
        <v>158</v>
      </c>
      <c r="E81" s="34" t="s">
        <v>176</v>
      </c>
      <c r="F81" s="22" t="s">
        <v>20</v>
      </c>
      <c r="G81" s="23">
        <v>154</v>
      </c>
      <c r="H81" s="32"/>
      <c r="I81" s="5">
        <f>G81*H28</f>
        <v>176.63800000000001</v>
      </c>
      <c r="J81" s="19"/>
    </row>
    <row r="82" spans="2:10" ht="15" x14ac:dyDescent="0.2">
      <c r="B82" s="33"/>
      <c r="C82" s="33"/>
      <c r="D82" s="34" t="s">
        <v>159</v>
      </c>
      <c r="E82" s="34" t="s">
        <v>177</v>
      </c>
      <c r="F82" s="22" t="s">
        <v>20</v>
      </c>
      <c r="G82" s="23">
        <v>154</v>
      </c>
      <c r="H82" s="32"/>
      <c r="I82" s="5">
        <f>G82*H28</f>
        <v>176.63800000000001</v>
      </c>
      <c r="J82" s="19"/>
    </row>
    <row r="83" spans="2:10" ht="28.5" x14ac:dyDescent="0.2">
      <c r="B83" s="33"/>
      <c r="C83" s="33"/>
      <c r="D83" s="34" t="s">
        <v>160</v>
      </c>
      <c r="E83" s="34" t="s">
        <v>178</v>
      </c>
      <c r="F83" s="22" t="s">
        <v>20</v>
      </c>
      <c r="G83" s="23">
        <v>139.91999999999999</v>
      </c>
      <c r="H83" s="32"/>
      <c r="I83" s="5">
        <f>G83*H28</f>
        <v>160.48823999999999</v>
      </c>
      <c r="J83" s="19"/>
    </row>
    <row r="84" spans="2:10" ht="15" x14ac:dyDescent="0.2">
      <c r="B84" s="33"/>
      <c r="C84" s="33"/>
      <c r="D84" s="34" t="s">
        <v>161</v>
      </c>
      <c r="E84" s="34" t="s">
        <v>179</v>
      </c>
      <c r="F84" s="22" t="s">
        <v>20</v>
      </c>
      <c r="G84" s="23">
        <v>73.040000000000006</v>
      </c>
      <c r="H84" s="32"/>
      <c r="I84" s="5">
        <f>G84*H28</f>
        <v>83.776880000000006</v>
      </c>
      <c r="J84" s="19"/>
    </row>
    <row r="85" spans="2:10" ht="15" x14ac:dyDescent="0.2">
      <c r="B85" s="33"/>
      <c r="C85" s="33"/>
      <c r="D85" s="34" t="s">
        <v>162</v>
      </c>
      <c r="E85" s="34" t="s">
        <v>180</v>
      </c>
      <c r="F85" s="22" t="s">
        <v>20</v>
      </c>
      <c r="G85" s="23">
        <v>82.28</v>
      </c>
      <c r="H85" s="32"/>
      <c r="I85" s="5">
        <f>G85*H28</f>
        <v>94.375160000000008</v>
      </c>
      <c r="J85" s="19"/>
    </row>
    <row r="86" spans="2:10" ht="28.5" x14ac:dyDescent="0.2">
      <c r="B86" s="33"/>
      <c r="C86" s="33"/>
      <c r="D86" s="34" t="s">
        <v>163</v>
      </c>
      <c r="E86" s="34" t="s">
        <v>181</v>
      </c>
      <c r="F86" s="22" t="s">
        <v>20</v>
      </c>
      <c r="G86" s="23">
        <v>15.75</v>
      </c>
      <c r="H86" s="32"/>
      <c r="I86" s="5">
        <f>G86*H28</f>
        <v>18.065249999999999</v>
      </c>
      <c r="J86" s="19"/>
    </row>
    <row r="87" spans="2:10" ht="28.5" x14ac:dyDescent="0.2">
      <c r="B87" s="33"/>
      <c r="C87" s="33"/>
      <c r="D87" s="34" t="s">
        <v>164</v>
      </c>
      <c r="E87" s="34" t="s">
        <v>182</v>
      </c>
      <c r="F87" s="22" t="s">
        <v>20</v>
      </c>
      <c r="G87" s="23">
        <v>51.92</v>
      </c>
      <c r="H87" s="32"/>
      <c r="I87" s="5">
        <f>G87*H28</f>
        <v>59.552240000000005</v>
      </c>
      <c r="J87" s="19"/>
    </row>
    <row r="88" spans="2:10" ht="28.5" x14ac:dyDescent="0.2">
      <c r="B88" s="33"/>
      <c r="C88" s="33"/>
      <c r="D88" s="34" t="s">
        <v>165</v>
      </c>
      <c r="E88" s="34" t="s">
        <v>183</v>
      </c>
      <c r="F88" s="22" t="s">
        <v>20</v>
      </c>
      <c r="G88" s="23">
        <v>28.16</v>
      </c>
      <c r="H88" s="32"/>
      <c r="I88" s="5">
        <f>G88*H28</f>
        <v>32.299520000000001</v>
      </c>
      <c r="J88" s="19"/>
    </row>
    <row r="89" spans="2:10" ht="28.5" x14ac:dyDescent="0.2">
      <c r="B89" s="33"/>
      <c r="C89" s="33"/>
      <c r="D89" s="34" t="s">
        <v>166</v>
      </c>
      <c r="E89" s="34" t="s">
        <v>184</v>
      </c>
      <c r="F89" s="22" t="s">
        <v>20</v>
      </c>
      <c r="G89" s="23">
        <v>266.2</v>
      </c>
      <c r="H89" s="32"/>
      <c r="I89" s="5">
        <f>G89*H28</f>
        <v>305.33139999999997</v>
      </c>
      <c r="J89" s="19"/>
    </row>
    <row r="90" spans="2:10" ht="28.5" x14ac:dyDescent="0.2">
      <c r="B90" s="33"/>
      <c r="C90" s="33"/>
      <c r="D90" s="34" t="s">
        <v>167</v>
      </c>
      <c r="E90" s="34" t="s">
        <v>185</v>
      </c>
      <c r="F90" s="22" t="s">
        <v>20</v>
      </c>
      <c r="G90" s="23">
        <v>23.52</v>
      </c>
      <c r="H90" s="32"/>
      <c r="I90" s="5">
        <f>G90*H28</f>
        <v>26.977440000000001</v>
      </c>
      <c r="J90" s="19"/>
    </row>
    <row r="91" spans="2:10" ht="28.5" x14ac:dyDescent="0.2">
      <c r="B91" s="33"/>
      <c r="C91" s="33"/>
      <c r="D91" s="34" t="s">
        <v>168</v>
      </c>
      <c r="E91" s="34" t="s">
        <v>186</v>
      </c>
      <c r="F91" s="22" t="s">
        <v>20</v>
      </c>
      <c r="G91" s="23">
        <v>84.04</v>
      </c>
      <c r="H91" s="32"/>
      <c r="I91" s="5">
        <f>G91*H28</f>
        <v>96.39388000000001</v>
      </c>
      <c r="J91" s="19"/>
    </row>
    <row r="92" spans="2:10" ht="15" x14ac:dyDescent="0.2">
      <c r="B92" s="33"/>
      <c r="C92" s="33"/>
      <c r="D92" s="34" t="s">
        <v>169</v>
      </c>
      <c r="E92" s="34" t="s">
        <v>187</v>
      </c>
      <c r="F92" s="22" t="s">
        <v>20</v>
      </c>
      <c r="G92" s="23">
        <v>223.96</v>
      </c>
      <c r="H92" s="32"/>
      <c r="I92" s="5">
        <f>G92*H28</f>
        <v>256.88211999999999</v>
      </c>
      <c r="J92" s="19"/>
    </row>
    <row r="93" spans="2:10" ht="28.5" x14ac:dyDescent="0.2">
      <c r="B93" s="33"/>
      <c r="C93" s="33"/>
      <c r="D93" s="34" t="s">
        <v>170</v>
      </c>
      <c r="E93" s="34" t="s">
        <v>188</v>
      </c>
      <c r="F93" s="22" t="s">
        <v>20</v>
      </c>
      <c r="G93" s="23">
        <v>252.12</v>
      </c>
      <c r="H93" s="32"/>
      <c r="I93" s="5">
        <f>G93*H28</f>
        <v>289.18164000000002</v>
      </c>
      <c r="J93" s="19"/>
    </row>
    <row r="94" spans="2:10" ht="28.5" x14ac:dyDescent="0.2">
      <c r="B94" s="33"/>
      <c r="C94" s="33"/>
      <c r="D94" s="34" t="s">
        <v>171</v>
      </c>
      <c r="E94" s="34" t="s">
        <v>189</v>
      </c>
      <c r="F94" s="22" t="s">
        <v>20</v>
      </c>
      <c r="G94" s="23">
        <v>2152.12</v>
      </c>
      <c r="H94" s="32"/>
      <c r="I94" s="5">
        <f>G94*H28</f>
        <v>2468.48164</v>
      </c>
      <c r="J94" s="19"/>
    </row>
    <row r="95" spans="2:10" ht="28.5" x14ac:dyDescent="0.2">
      <c r="B95" s="33"/>
      <c r="C95" s="33"/>
      <c r="D95" s="34" t="s">
        <v>172</v>
      </c>
      <c r="E95" s="34" t="s">
        <v>190</v>
      </c>
      <c r="F95" s="22" t="s">
        <v>20</v>
      </c>
      <c r="G95" s="23">
        <v>234.52</v>
      </c>
      <c r="H95" s="32"/>
      <c r="I95" s="5">
        <f>G95*H28</f>
        <v>268.99444</v>
      </c>
      <c r="J95" s="19"/>
    </row>
    <row r="96" spans="2:10" ht="15" x14ac:dyDescent="0.2">
      <c r="B96" s="33"/>
      <c r="C96" s="33"/>
      <c r="D96" s="34" t="s">
        <v>173</v>
      </c>
      <c r="E96" s="34" t="s">
        <v>191</v>
      </c>
      <c r="F96" s="22" t="s">
        <v>20</v>
      </c>
      <c r="G96" s="23">
        <v>199.76</v>
      </c>
      <c r="H96" s="32"/>
      <c r="I96" s="5">
        <f>G96*H28</f>
        <v>229.12472</v>
      </c>
      <c r="J96" s="19"/>
    </row>
    <row r="97" spans="2:10" ht="28.5" x14ac:dyDescent="0.2">
      <c r="B97" s="33"/>
      <c r="C97" s="33"/>
      <c r="D97" s="34" t="s">
        <v>174</v>
      </c>
      <c r="E97" s="34" t="s">
        <v>192</v>
      </c>
      <c r="F97" s="22" t="s">
        <v>20</v>
      </c>
      <c r="G97" s="23">
        <v>179.52</v>
      </c>
      <c r="H97" s="32"/>
      <c r="I97" s="5">
        <f>G97*H28</f>
        <v>205.90944000000002</v>
      </c>
      <c r="J97" s="19"/>
    </row>
    <row r="98" spans="2:10" ht="25.5" customHeight="1" x14ac:dyDescent="0.2"/>
    <row r="99" spans="2:10" ht="61.5" customHeight="1" x14ac:dyDescent="0.2">
      <c r="B99" s="25" t="s">
        <v>11</v>
      </c>
      <c r="C99" s="26"/>
      <c r="D99" s="26"/>
      <c r="E99" s="26"/>
      <c r="F99" s="26"/>
      <c r="G99" s="26"/>
      <c r="H99" s="26"/>
      <c r="I99" s="26"/>
      <c r="J99" s="26"/>
    </row>
  </sheetData>
  <mergeCells count="23">
    <mergeCell ref="C17:D17"/>
    <mergeCell ref="H28:H97"/>
    <mergeCell ref="C18:D18"/>
    <mergeCell ref="C19:D19"/>
    <mergeCell ref="C20:D20"/>
    <mergeCell ref="C21:D21"/>
    <mergeCell ref="B28:C97"/>
    <mergeCell ref="A3:J3"/>
    <mergeCell ref="B99:J99"/>
    <mergeCell ref="A4:J4"/>
    <mergeCell ref="I8:I21"/>
    <mergeCell ref="A24:J24"/>
    <mergeCell ref="C7:D7"/>
    <mergeCell ref="B27:C27"/>
    <mergeCell ref="C8:D8"/>
    <mergeCell ref="C9:D9"/>
    <mergeCell ref="C10:D10"/>
    <mergeCell ref="C11:D11"/>
    <mergeCell ref="C12:D12"/>
    <mergeCell ref="C13:D13"/>
    <mergeCell ref="C14:D14"/>
    <mergeCell ref="C15:D15"/>
    <mergeCell ref="C16:D16"/>
  </mergeCells>
  <pageMargins left="0.7" right="0.7" top="0.75" bottom="0.75" header="0.3" footer="0.3"/>
  <pageSetup orientation="portrait" r:id="rId1"/>
  <ignoredErrors>
    <ignoredError sqref="J9" formula="1"/>
  </ignoredErrors>
</worksheet>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Virginija Balkytė</dc:creator>
  <cp:lastModifiedBy>Marius Apulskis</cp:lastModifiedBy>
  <dcterms:created xsi:type="dcterms:W3CDTF">2022-01-25T07:23:02Z</dcterms:created>
  <dcterms:modified xsi:type="dcterms:W3CDTF">2023-02-20T11:23:14Z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2022-01-25T07:23:46Z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521c230e-711e-4dbc-a7b0-21db6606a0a9</vt:lpwstr>
  </property>
  <property fmtid="{D5CDD505-2E9C-101B-9397-08002B2CF9AE}" pid="8" name="MSIP_Label_190751af-2442-49a7-b7b9-9f0bcce858c9_ContentBits">
    <vt:lpwstr>0</vt:lpwstr>
  </property>
</Properties>
</file>