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4 m/Konkretus/PU-1009 ŠTT Antakalnio Tverečiaus Oginskio/3. Pirkimo dok/"/>
    </mc:Choice>
  </mc:AlternateContent>
  <xr:revisionPtr revIDLastSave="113" documentId="8_{7B4A3D3A-3D84-495A-8E3C-1BD0090A56DB}" xr6:coauthVersionLast="47" xr6:coauthVersionMax="47" xr10:uidLastSave="{011FA5B1-B827-4661-90FF-2A8274721F52}"/>
  <bookViews>
    <workbookView xWindow="-120" yWindow="-120" windowWidth="29040" windowHeight="15840"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14" i="2"/>
  <c r="H13" i="2"/>
  <c r="H12" i="2"/>
  <c r="H11" i="2"/>
  <c r="H10" i="2"/>
  <c r="F24" i="2"/>
  <c r="G24" i="2" s="1"/>
  <c r="G23" i="2"/>
  <c r="G14" i="2"/>
  <c r="G13" i="2"/>
  <c r="G12" i="2"/>
  <c r="G11" i="2"/>
  <c r="G10" i="2"/>
  <c r="H24" i="2" l="1"/>
</calcChain>
</file>

<file path=xl/sharedStrings.xml><?xml version="1.0" encoding="utf-8"?>
<sst xmlns="http://schemas.openxmlformats.org/spreadsheetml/2006/main" count="59" uniqueCount="46">
  <si>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</si>
  <si>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</si>
  <si>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</si>
  <si>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</si>
  <si>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</si>
  <si>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</si>
  <si>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</si>
  <si>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</si>
  <si>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</si>
  <si>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Sklypo sutvarkymo darbai</t>
  </si>
  <si>
    <t>Kompl.</t>
  </si>
  <si>
    <t xml:space="preserve">Šilumos tiekimo dalis </t>
  </si>
  <si>
    <t>Elektroninių ryšių – telekomunikacijų dalis</t>
  </si>
  <si>
    <t xml:space="preserve">     Darbo projekto parengimas ir suderinimas</t>
  </si>
  <si>
    <t xml:space="preserve">     Darbo projekto dalių galutinė versija su "Taip pastatyta" </t>
  </si>
  <si>
    <t xml:space="preserve">     Geodezinės topografinės išpildomosios nuotraukos parengimas ir suderinimas</t>
  </si>
  <si>
    <t xml:space="preserve">     Leidimo žemės darbams gavimas, nužymėjimo darbai</t>
  </si>
  <si>
    <t xml:space="preserve">    Kadastrinių matavimų atlikimas ir bylų parengimas</t>
  </si>
  <si>
    <t xml:space="preserve">     VERT pažymos gavimas</t>
  </si>
  <si>
    <t xml:space="preserve">     Viešinimo priemonių įrengimas</t>
  </si>
  <si>
    <t>VISO</t>
  </si>
  <si>
    <t>PASTABOS:</t>
  </si>
  <si>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</si>
  <si>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</si>
  <si>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</si>
  <si>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</si>
  <si>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Projektavimo ir inžinerinės paslaugos</t>
  </si>
  <si>
    <t>______________________________________________________</t>
  </si>
  <si>
    <t>(Tiekėjo vadovo arba jo įgalioto asmens vardas, pavardė, parašas)</t>
  </si>
  <si>
    <t xml:space="preserve">* Ir kiti Rangovo įsivertinti bendri darbai, įtraukiami į Pasiūlymo kainą </t>
  </si>
  <si>
    <t>Statybos užbaigimo procedūros organizavimas ir atlikimas*</t>
  </si>
  <si>
    <t xml:space="preserve">7. Rangos darbų priėmimas (aktavimas) ir apmokėjimas bus vykdomi periodiškai kas mėnesį vadovaujantis šia sąmata. Lentelės 1 - 6 eilutėse nurodyti darbai gali būti aktuojami dalimis. </t>
  </si>
  <si>
    <t xml:space="preserve">     Archeologijos projekto parengimas ir archeologinių tyrimų atlikimas</t>
  </si>
  <si>
    <t>5.1.</t>
  </si>
  <si>
    <t>5.2.</t>
  </si>
  <si>
    <t>5.3.</t>
  </si>
  <si>
    <t>5.4.</t>
  </si>
  <si>
    <t>5.5.</t>
  </si>
  <si>
    <t>5.6.</t>
  </si>
  <si>
    <t>5.7.</t>
  </si>
  <si>
    <t>5.8.</t>
  </si>
  <si>
    <t>Projekto pavadinimas: 	Šilumos tiekimo tinklų nuo ŠK01407-01 iki ŠK01109-T1 ir skirstomųjų nuo ŠK01109 (Antakalnio g., Tverečiaus g., M. K. Oginskio g.), Vilniuje rekonstravimo projektas</t>
  </si>
  <si>
    <t>1. Detalūs darbų kiekiai pateikti "Šilumos tiekimo tinklų nuo ŠK01407-01 iki ŠK01109-T1 ir skirstomųjų nuo ŠK01109 (Antakalnio g., Tverečiaus g., M. K. Oginskio g.), Vilniuje rekonstravimo projektas CPO 204298/1-ŠT</t>
  </si>
  <si>
    <r>
      <t>2. Vadovaujantis rangos sutarties bendrosios dalies 5.5. punktu Rangovas ne vėliau kaip per 10</t>
    </r>
    <r>
      <rPr>
        <b/>
        <sz val="10"/>
        <rFont val="Calibri"/>
        <family val="2"/>
        <scheme val="minor"/>
      </rPr>
      <t xml:space="preserve"> (dešimt) darbo dienų</t>
    </r>
    <r>
      <rPr>
        <sz val="10"/>
        <rFont val="Calibri"/>
        <family val="2"/>
        <scheme val="minor"/>
      </rPr>
      <t xml:space="preserve"> po sutarties pasirašymo parengia ir pateikia Užsakovui suderinimui Užsakovo nurodytu būdu detalizuotą (lokalinę) sąmatą, parengtą šios sąmatos pagrindu. </t>
    </r>
  </si>
  <si>
    <t>Projekto numeris: CPO 204298/1-TP</t>
  </si>
  <si>
    <t xml:space="preserve">Statybinių konstrukcijų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</si>
</sst>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name val="Calibri"/>
      <family val="2"/>
      <scheme val="minor"/>
    </font>
    <font>
      <b/>
      <sz val="11"/>
      <color rgb="FFFF0000"/>
      <name val="Calibri"/>
      <family val="2"/>
      <scheme val="minor"/>
    </font>
    <font>
      <sz val="10"/>
      <color theme="1"/>
      <name val="Calibri"/>
      <family val="2"/>
      <charset val="186"/>
      <scheme val="minor"/>
    </font>
    <font>
      <sz val="11"/>
      <color rgb="FFFF0000"/>
      <name val="Calibri"/>
      <family val="2"/>
      <scheme val="minor"/>
    </font>
    <font>
      <b/>
      <sz val="10"/>
      <color theme="1"/>
      <name val="Calibri"/>
      <family val="2"/>
      <charset val="186"/>
      <scheme val="minor"/>
    </font>
  </fonts>
  <fills count="3">
    <fill>
      <patternFill patternType="none"/>
    </fill>
    <fill>
      <patternFill patternType="gray125"/>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3" fillId="0" borderId="0"/>
  </cellStyleXfs>
  <cellXfs count="84">
    <xf numFmtId="0" fontId="0" fillId="0" borderId="0" xfId="0"/>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left"/>
    </xf>
    <xf numFmtId="0" fontId="9" fillId="0" borderId="1" xfId="0" applyFont="1" applyBorder="1" applyAlignment="1">
      <alignment horizontal="left" vertical="top" wrapText="1"/>
    </xf>
    <xf numFmtId="10" fontId="0" fillId="0" borderId="0" xfId="0" applyNumberFormat="1"/>
    <xf numFmtId="49"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7"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8" fillId="0" borderId="0" xfId="0" applyFont="1" applyAlignment="1">
      <alignment wrapText="1"/>
    </xf>
    <xf numFmtId="0" fontId="8" fillId="2" borderId="7" xfId="0" applyFont="1" applyFill="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left"/>
    </xf>
    <xf numFmtId="0" fontId="1" fillId="0" borderId="14"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2" borderId="12" xfId="0" applyFill="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6" fillId="0" borderId="8" xfId="0" applyFont="1" applyBorder="1" applyAlignment="1">
      <alignment horizontal="center"/>
    </xf>
    <xf numFmtId="0" fontId="6" fillId="0" borderId="18" xfId="0" applyFont="1" applyBorder="1" applyAlignment="1">
      <alignment horizontal="center"/>
    </xf>
    <xf numFmtId="0" fontId="0" fillId="0" borderId="0" xfId="0" applyProtection="1">
      <protection hidden="1"/>
    </xf>
    <xf numFmtId="0" fontId="8" fillId="2" borderId="7" xfId="0" applyFont="1" applyFill="1" applyBorder="1" applyAlignment="1" applyProtection="1">
      <alignment horizontal="center" vertical="center"/>
      <protection locked="0" hidden="1"/>
    </xf>
    <xf numFmtId="2" fontId="1" fillId="0" borderId="3" xfId="0" applyNumberFormat="1" applyFont="1" applyBorder="1"/>
    <xf numFmtId="2" fontId="1" fillId="0" borderId="1" xfId="0" applyNumberFormat="1" applyFont="1" applyBorder="1"/>
    <xf numFmtId="2" fontId="1" fillId="0" borderId="3" xfId="0" applyNumberFormat="1" applyFont="1" applyBorder="1" applyProtection="1">
      <protection locked="0" hidden="1"/>
    </xf>
    <xf numFmtId="2" fontId="1" fillId="0" borderId="1" xfId="0" applyNumberFormat="1" applyFont="1" applyBorder="1" applyProtection="1">
      <protection locked="0" hidden="1"/>
    </xf>
    <xf numFmtId="2" fontId="1" fillId="2" borderId="7" xfId="0" applyNumberFormat="1" applyFont="1" applyFill="1" applyBorder="1" applyProtection="1">
      <protection locked="0" hidden="1"/>
    </xf>
    <xf numFmtId="2" fontId="1" fillId="2" borderId="7" xfId="0" applyNumberFormat="1" applyFont="1" applyFill="1" applyBorder="1"/>
    <xf numFmtId="0" fontId="12" fillId="0" borderId="0" xfId="0" applyFont="1" applyAlignment="1">
      <alignment horizontal="left"/>
    </xf>
    <xf numFmtId="0" fontId="13" fillId="0" borderId="0" xfId="0" applyFont="1" applyAlignment="1">
      <alignment wrapText="1"/>
    </xf>
    <xf numFmtId="0" fontId="8" fillId="0" borderId="3" xfId="0" applyFont="1" applyBorder="1" applyAlignment="1">
      <alignment horizontal="left"/>
    </xf>
    <xf numFmtId="0" fontId="1" fillId="0" borderId="18" xfId="0" applyFont="1" applyBorder="1" applyAlignment="1">
      <alignment horizontal="center"/>
    </xf>
    <xf numFmtId="0" fontId="0" fillId="0" borderId="1" xfId="0" applyBorder="1" applyAlignment="1">
      <alignment horizontal="left"/>
    </xf>
    <xf numFmtId="10" fontId="15" fillId="0" borderId="0" xfId="0" applyNumberFormat="1" applyFont="1"/>
    <xf numFmtId="0" fontId="14" fillId="0" borderId="0" xfId="0" applyFont="1"/>
    <xf numFmtId="0" fontId="13" fillId="0" borderId="0" xfId="0" applyFont="1"/>
    <xf numFmtId="0" fontId="1" fillId="0" borderId="0" xfId="0" applyFont="1" applyAlignment="1">
      <alignment horizontal="right"/>
    </xf>
    <xf numFmtId="2" fontId="8" fillId="0" borderId="2" xfId="0" applyNumberFormat="1" applyFont="1" applyBorder="1" applyAlignment="1">
      <alignment horizontal="right" vertical="center"/>
    </xf>
    <xf numFmtId="2" fontId="8" fillId="0" borderId="16" xfId="0" applyNumberFormat="1" applyFont="1" applyBorder="1" applyAlignment="1">
      <alignment horizontal="right" vertical="center"/>
    </xf>
    <xf numFmtId="2" fontId="8" fillId="0" borderId="3" xfId="0" applyNumberFormat="1" applyFont="1" applyBorder="1" applyAlignment="1">
      <alignment horizontal="right" vertical="center"/>
    </xf>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7" xfId="0" applyFont="1" applyFill="1" applyBorder="1" applyAlignment="1">
      <alignment horizontal="right"/>
    </xf>
    <xf numFmtId="0" fontId="7"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center" wrapText="1"/>
    </xf>
    <xf numFmtId="0" fontId="1" fillId="0" borderId="2" xfId="0" applyFont="1" applyBorder="1" applyAlignment="1">
      <alignment horizontal="right" vertical="center"/>
    </xf>
    <xf numFmtId="0" fontId="1" fillId="0" borderId="16" xfId="0" applyFont="1" applyBorder="1" applyAlignment="1">
      <alignment horizontal="right" vertical="center"/>
    </xf>
    <xf numFmtId="0" fontId="1" fillId="0" borderId="3" xfId="0" applyFont="1" applyBorder="1" applyAlignment="1">
      <alignment horizontal="right" vertical="center"/>
    </xf>
    <xf numFmtId="2" fontId="1" fillId="0" borderId="2" xfId="0" applyNumberFormat="1" applyFont="1" applyBorder="1" applyAlignment="1" applyProtection="1">
      <alignment horizontal="right" vertical="center"/>
      <protection locked="0" hidden="1"/>
    </xf>
    <xf numFmtId="2" fontId="1" fillId="0" borderId="16" xfId="0" applyNumberFormat="1" applyFont="1" applyBorder="1" applyAlignment="1" applyProtection="1">
      <alignment horizontal="right" vertical="center"/>
      <protection locked="0" hidden="1"/>
    </xf>
    <xf numFmtId="2" fontId="1" fillId="0" borderId="3" xfId="0" applyNumberFormat="1" applyFont="1" applyBorder="1" applyAlignment="1" applyProtection="1">
      <alignment horizontal="right" vertical="center"/>
      <protection locked="0" hidden="1"/>
    </xf>
    <xf numFmtId="2" fontId="1" fillId="0" borderId="2" xfId="0" applyNumberFormat="1" applyFont="1" applyBorder="1" applyAlignment="1">
      <alignment horizontal="right" vertical="center"/>
    </xf>
    <xf numFmtId="2" fontId="1" fillId="0" borderId="16" xfId="0" applyNumberFormat="1" applyFont="1" applyBorder="1" applyAlignment="1">
      <alignment horizontal="right" vertical="center"/>
    </xf>
    <xf numFmtId="2" fontId="1" fillId="0" borderId="3" xfId="0" applyNumberFormat="1" applyFont="1" applyBorder="1" applyAlignment="1">
      <alignment horizontal="right" vertical="center"/>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6" fillId="0" borderId="0" xfId="0" applyFont="1" applyAlignment="1">
      <alignment horizontal="left"/>
    </xf>
    <xf numFmtId="0" fontId="16" fillId="0" borderId="0" xfId="0" applyFont="1" applyAlignment="1">
      <alignment horizontal="left" wrapText="1"/>
    </xf>
    <xf numFmtId="0" fontId="6" fillId="0" borderId="0" xfId="0" applyFont="1" applyAlignment="1">
      <alignment horizontal="left" wrapText="1"/>
    </xf>
    <xf numFmtId="0" fontId="15" fillId="0" borderId="0" xfId="0" applyFont="1"/>
  </cellXfs>
  <cellStyles count="2">
    <cellStyle name="Įprastas"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M38"/>
  <sheetViews>
    <sheetView tabSelected="1" topLeftCell="A12" zoomScale="85" zoomScaleNormal="85" workbookViewId="0">
      <selection activeCell="A36" sqref="A36:H36"/>
    </sheetView>
  </sheetViews>
  <sheetFormatPr defaultRowHeight="15" x14ac:dyDescent="0.25"/>
  <cols>
    <col min="1" max="1" width="3.85546875" customWidth="1"/>
    <col min="2" max="2" width="5.140625" style="2" customWidth="1"/>
    <col min="3" max="3" width="58.85546875" customWidth="1"/>
    <col min="6" max="6" width="13.85546875" style="26" customWidth="1"/>
    <col min="7" max="7" width="10.85546875" customWidth="1"/>
    <col min="8" max="8" width="15.5703125" customWidth="1"/>
    <col min="9" max="9" width="18.85546875" style="7" customWidth="1"/>
    <col min="10" max="10" width="24.7109375" customWidth="1"/>
  </cols>
  <sheetData>
    <row r="2" spans="1:13" x14ac:dyDescent="0.25">
      <c r="A2" s="63" t="s">
        <v>0</v>
      </c>
      <c r="B2" s="63"/>
      <c r="C2" s="63"/>
      <c r="D2" s="63"/>
      <c r="E2" s="63"/>
      <c r="F2" s="63"/>
      <c r="G2" s="63"/>
      <c r="H2" s="63"/>
      <c r="I2" s="63"/>
    </row>
    <row r="4" spans="1:13" x14ac:dyDescent="0.25">
      <c r="A4" s="64" t="s">
        <v>1</v>
      </c>
      <c r="B4" s="64"/>
      <c r="C4" s="64"/>
      <c r="D4" s="64"/>
      <c r="E4" s="64"/>
      <c r="F4" s="64"/>
      <c r="G4" s="64"/>
      <c r="H4" s="64"/>
      <c r="I4" s="64"/>
    </row>
    <row r="5" spans="1:13" ht="29.25" customHeight="1" x14ac:dyDescent="0.25">
      <c r="A5" s="77" t="s">
        <v>41</v>
      </c>
      <c r="B5" s="77"/>
      <c r="C5" s="77"/>
      <c r="D5" s="77"/>
      <c r="E5" s="77"/>
      <c r="F5" s="77"/>
      <c r="G5" s="77"/>
      <c r="H5" s="77"/>
      <c r="I5" s="77"/>
      <c r="J5" s="35"/>
      <c r="K5" s="14"/>
      <c r="L5" s="14"/>
      <c r="M5" s="14"/>
    </row>
    <row r="6" spans="1:13" ht="15.75" thickBot="1" x14ac:dyDescent="0.3">
      <c r="A6" s="65" t="s">
        <v>44</v>
      </c>
      <c r="B6" s="65"/>
      <c r="C6" s="65"/>
      <c r="D6" s="65"/>
      <c r="E6" s="65"/>
    </row>
    <row r="7" spans="1:13" ht="15.75" thickBot="1" x14ac:dyDescent="0.3">
      <c r="A7" s="78">
        <v>1</v>
      </c>
      <c r="B7" s="79"/>
      <c r="C7" s="15">
        <v>2</v>
      </c>
      <c r="D7" s="15">
        <v>3</v>
      </c>
      <c r="E7" s="15">
        <v>4</v>
      </c>
      <c r="F7" s="27">
        <v>5</v>
      </c>
      <c r="G7" s="15">
        <v>6</v>
      </c>
      <c r="H7" s="15">
        <v>7</v>
      </c>
      <c r="I7"/>
    </row>
    <row r="8" spans="1:13" ht="23.45" customHeight="1" x14ac:dyDescent="0.25">
      <c r="A8" s="66" t="s">
        <v>2</v>
      </c>
      <c r="B8" s="67"/>
      <c r="C8" s="70" t="s">
        <v>3</v>
      </c>
      <c r="D8" s="70" t="s">
        <v>4</v>
      </c>
      <c r="E8" s="73" t="s">
        <v>5</v>
      </c>
      <c r="F8" s="75" t="s">
        <v>6</v>
      </c>
      <c r="G8" s="61" t="s">
        <v>7</v>
      </c>
      <c r="H8" s="61" t="s">
        <v>8</v>
      </c>
      <c r="I8"/>
    </row>
    <row r="9" spans="1:13" ht="38.25" customHeight="1" thickBot="1" x14ac:dyDescent="0.3">
      <c r="A9" s="68"/>
      <c r="B9" s="69"/>
      <c r="C9" s="71"/>
      <c r="D9" s="72"/>
      <c r="E9" s="74"/>
      <c r="F9" s="76"/>
      <c r="G9" s="62"/>
      <c r="H9" s="62"/>
      <c r="I9"/>
    </row>
    <row r="10" spans="1:13" s="1" customFormat="1" ht="19.5" customHeight="1" x14ac:dyDescent="0.25">
      <c r="A10" s="12">
        <v>1</v>
      </c>
      <c r="B10" s="9"/>
      <c r="C10" s="36" t="s">
        <v>9</v>
      </c>
      <c r="D10" s="16" t="s">
        <v>10</v>
      </c>
      <c r="E10" s="10">
        <v>1</v>
      </c>
      <c r="F10" s="30"/>
      <c r="G10" s="28">
        <f>ROUND(F10*0.21,2)</f>
        <v>0</v>
      </c>
      <c r="H10" s="28">
        <f>ROUND(F10*1.21,2)</f>
        <v>0</v>
      </c>
    </row>
    <row r="11" spans="1:13" s="1" customFormat="1" ht="19.5" customHeight="1" x14ac:dyDescent="0.25">
      <c r="A11" s="13">
        <v>2</v>
      </c>
      <c r="B11" s="4"/>
      <c r="C11" s="22" t="s">
        <v>45</v>
      </c>
      <c r="D11" s="17" t="s">
        <v>10</v>
      </c>
      <c r="E11" s="3">
        <v>1</v>
      </c>
      <c r="F11" s="31"/>
      <c r="G11" s="29">
        <f>ROUND(F11*0.21,2)</f>
        <v>0</v>
      </c>
      <c r="H11" s="29">
        <f>ROUND(F11*1.21,2)</f>
        <v>0</v>
      </c>
      <c r="J11" s="41"/>
    </row>
    <row r="12" spans="1:13" s="1" customFormat="1" ht="21.75" customHeight="1" x14ac:dyDescent="0.25">
      <c r="A12" s="13">
        <v>3</v>
      </c>
      <c r="B12" s="4"/>
      <c r="C12" s="23" t="s">
        <v>11</v>
      </c>
      <c r="D12" s="17" t="s">
        <v>10</v>
      </c>
      <c r="E12" s="3">
        <v>1</v>
      </c>
      <c r="F12" s="30"/>
      <c r="G12" s="29">
        <f>ROUND(F12*0.21,2)</f>
        <v>0</v>
      </c>
      <c r="H12" s="29">
        <f>ROUND(F12*1.21,2)</f>
        <v>0</v>
      </c>
    </row>
    <row r="13" spans="1:13" s="1" customFormat="1" ht="18" customHeight="1" x14ac:dyDescent="0.25">
      <c r="A13" s="13">
        <v>4</v>
      </c>
      <c r="B13" s="4"/>
      <c r="C13" s="22" t="s">
        <v>12</v>
      </c>
      <c r="D13" s="17" t="s">
        <v>10</v>
      </c>
      <c r="E13" s="3">
        <v>1</v>
      </c>
      <c r="F13" s="31"/>
      <c r="G13" s="29">
        <f>ROUND(F13*0.21,2)</f>
        <v>0</v>
      </c>
      <c r="H13" s="29">
        <f>ROUND(F13*1.21,2)</f>
        <v>0</v>
      </c>
      <c r="I13" s="42"/>
    </row>
    <row r="14" spans="1:13" s="1" customFormat="1" ht="20.25" customHeight="1" x14ac:dyDescent="0.25">
      <c r="A14" s="13">
        <v>5</v>
      </c>
      <c r="B14" s="4"/>
      <c r="C14" s="17" t="s">
        <v>26</v>
      </c>
      <c r="D14" s="17" t="s">
        <v>10</v>
      </c>
      <c r="E14" s="52">
        <v>1</v>
      </c>
      <c r="F14" s="55"/>
      <c r="G14" s="58">
        <f>ROUND(F14*0.21,2)</f>
        <v>0</v>
      </c>
      <c r="H14" s="43">
        <f>ROUND(F14*1.21,2)</f>
        <v>0</v>
      </c>
    </row>
    <row r="15" spans="1:13" s="1" customFormat="1" ht="20.25" customHeight="1" x14ac:dyDescent="0.25">
      <c r="A15" s="37"/>
      <c r="B15" s="4" t="s">
        <v>33</v>
      </c>
      <c r="C15" s="40" t="s">
        <v>32</v>
      </c>
      <c r="D15" s="38" t="s">
        <v>10</v>
      </c>
      <c r="E15" s="53"/>
      <c r="F15" s="56"/>
      <c r="G15" s="59"/>
      <c r="H15" s="44"/>
    </row>
    <row r="16" spans="1:13" s="1" customFormat="1" ht="18.75" customHeight="1" x14ac:dyDescent="0.25">
      <c r="A16" s="25"/>
      <c r="B16" s="4" t="s">
        <v>34</v>
      </c>
      <c r="C16" s="5" t="s">
        <v>13</v>
      </c>
      <c r="D16" s="5" t="s">
        <v>10</v>
      </c>
      <c r="E16" s="53"/>
      <c r="F16" s="56"/>
      <c r="G16" s="59"/>
      <c r="H16" s="44"/>
    </row>
    <row r="17" spans="1:9" s="2" customFormat="1" ht="18.75" customHeight="1" x14ac:dyDescent="0.2">
      <c r="A17" s="25"/>
      <c r="B17" s="4" t="s">
        <v>35</v>
      </c>
      <c r="C17" s="6" t="s">
        <v>14</v>
      </c>
      <c r="D17" s="5" t="s">
        <v>10</v>
      </c>
      <c r="E17" s="53"/>
      <c r="F17" s="56"/>
      <c r="G17" s="59"/>
      <c r="H17" s="44"/>
    </row>
    <row r="18" spans="1:9" s="2" customFormat="1" ht="27.75" customHeight="1" x14ac:dyDescent="0.2">
      <c r="A18" s="25"/>
      <c r="B18" s="4" t="s">
        <v>36</v>
      </c>
      <c r="C18" s="6" t="s">
        <v>15</v>
      </c>
      <c r="D18" s="5" t="s">
        <v>10</v>
      </c>
      <c r="E18" s="53"/>
      <c r="F18" s="56"/>
      <c r="G18" s="59"/>
      <c r="H18" s="44"/>
    </row>
    <row r="19" spans="1:9" s="2" customFormat="1" ht="20.25" customHeight="1" x14ac:dyDescent="0.2">
      <c r="A19" s="25"/>
      <c r="B19" s="4" t="s">
        <v>37</v>
      </c>
      <c r="C19" s="6" t="s">
        <v>16</v>
      </c>
      <c r="D19" s="5" t="s">
        <v>10</v>
      </c>
      <c r="E19" s="53"/>
      <c r="F19" s="56"/>
      <c r="G19" s="59"/>
      <c r="H19" s="44"/>
    </row>
    <row r="20" spans="1:9" s="2" customFormat="1" ht="15.75" customHeight="1" x14ac:dyDescent="0.2">
      <c r="A20" s="25"/>
      <c r="B20" s="4" t="s">
        <v>38</v>
      </c>
      <c r="C20" s="6" t="s">
        <v>17</v>
      </c>
      <c r="D20" s="5" t="s">
        <v>10</v>
      </c>
      <c r="E20" s="53"/>
      <c r="F20" s="56"/>
      <c r="G20" s="59"/>
      <c r="H20" s="44"/>
    </row>
    <row r="21" spans="1:9" s="2" customFormat="1" ht="18.75" customHeight="1" x14ac:dyDescent="0.2">
      <c r="A21" s="25"/>
      <c r="B21" s="4" t="s">
        <v>39</v>
      </c>
      <c r="C21" s="6" t="s">
        <v>18</v>
      </c>
      <c r="D21" s="5" t="s">
        <v>10</v>
      </c>
      <c r="E21" s="53"/>
      <c r="F21" s="56"/>
      <c r="G21" s="59"/>
      <c r="H21" s="44"/>
    </row>
    <row r="22" spans="1:9" s="2" customFormat="1" ht="15" customHeight="1" x14ac:dyDescent="0.2">
      <c r="A22" s="24"/>
      <c r="B22" s="4" t="s">
        <v>40</v>
      </c>
      <c r="C22" s="6" t="s">
        <v>19</v>
      </c>
      <c r="D22" s="5" t="s">
        <v>10</v>
      </c>
      <c r="E22" s="54"/>
      <c r="F22" s="57"/>
      <c r="G22" s="60"/>
      <c r="H22" s="45"/>
    </row>
    <row r="23" spans="1:9" s="2" customFormat="1" ht="25.5" customHeight="1" thickBot="1" x14ac:dyDescent="0.3">
      <c r="A23" s="18">
        <v>6</v>
      </c>
      <c r="B23" s="19"/>
      <c r="C23" s="20" t="s">
        <v>30</v>
      </c>
      <c r="D23" s="5" t="s">
        <v>10</v>
      </c>
      <c r="E23" s="3">
        <v>1</v>
      </c>
      <c r="F23" s="31"/>
      <c r="G23" s="29">
        <f>ROUND(F23*0.21,2)</f>
        <v>0</v>
      </c>
      <c r="H23" s="29">
        <f>ROUND(F23*1.21,2)</f>
        <v>0</v>
      </c>
    </row>
    <row r="24" spans="1:9" ht="15.75" thickBot="1" x14ac:dyDescent="0.3">
      <c r="A24" s="46" t="s">
        <v>20</v>
      </c>
      <c r="B24" s="47"/>
      <c r="C24" s="48"/>
      <c r="D24" s="21"/>
      <c r="E24" s="11"/>
      <c r="F24" s="32">
        <f>SUM(F10,F11,F12,F13,F14,F23)</f>
        <v>0</v>
      </c>
      <c r="G24" s="33">
        <f>ROUND(F24*0.21,2)</f>
        <v>0</v>
      </c>
      <c r="H24" s="33">
        <f>ROUND(F24*1.21,2)</f>
        <v>0</v>
      </c>
      <c r="I24"/>
    </row>
    <row r="25" spans="1:9" x14ac:dyDescent="0.25">
      <c r="C25" s="34" t="s">
        <v>29</v>
      </c>
      <c r="H25" s="1"/>
    </row>
    <row r="27" spans="1:9" x14ac:dyDescent="0.25">
      <c r="A27" s="49" t="s">
        <v>21</v>
      </c>
      <c r="B27" s="49"/>
      <c r="C27" s="49"/>
      <c r="D27" s="49"/>
      <c r="E27" s="49"/>
      <c r="F27" s="49"/>
      <c r="G27" s="49"/>
      <c r="H27" s="8"/>
    </row>
    <row r="28" spans="1:9" ht="24.95" customHeight="1" x14ac:dyDescent="0.25">
      <c r="A28" s="50" t="s">
        <v>42</v>
      </c>
      <c r="B28" s="50"/>
      <c r="C28" s="50"/>
      <c r="D28" s="50"/>
      <c r="E28" s="50"/>
      <c r="F28" s="50"/>
      <c r="G28" s="50"/>
      <c r="H28" s="50"/>
    </row>
    <row r="29" spans="1:9" ht="35.25" customHeight="1" x14ac:dyDescent="0.25">
      <c r="A29" s="51" t="s">
        <v>43</v>
      </c>
      <c r="B29" s="51"/>
      <c r="C29" s="51"/>
      <c r="D29" s="51"/>
      <c r="E29" s="51"/>
      <c r="F29" s="51"/>
      <c r="G29" s="51"/>
      <c r="H29" s="51"/>
      <c r="I29" s="39"/>
    </row>
    <row r="30" spans="1:9" ht="23.25" customHeight="1" x14ac:dyDescent="0.25">
      <c r="A30" s="81" t="s">
        <v>22</v>
      </c>
      <c r="B30" s="81"/>
      <c r="C30" s="81"/>
      <c r="D30" s="81"/>
      <c r="E30" s="81"/>
      <c r="F30" s="81"/>
      <c r="G30" s="81"/>
      <c r="H30" s="81"/>
    </row>
    <row r="31" spans="1:9" ht="24" customHeight="1" x14ac:dyDescent="0.25">
      <c r="A31" s="82" t="s">
        <v>23</v>
      </c>
      <c r="B31" s="82"/>
      <c r="C31" s="82"/>
      <c r="D31" s="82"/>
      <c r="E31" s="82"/>
      <c r="F31" s="82"/>
      <c r="G31" s="82"/>
      <c r="H31" s="82"/>
    </row>
    <row r="32" spans="1:9" ht="34.5" customHeight="1" x14ac:dyDescent="0.25">
      <c r="A32" s="82" t="s">
        <v>24</v>
      </c>
      <c r="B32" s="82"/>
      <c r="C32" s="82"/>
      <c r="D32" s="82"/>
      <c r="E32" s="82"/>
      <c r="F32" s="82"/>
      <c r="G32" s="82"/>
      <c r="H32" s="82"/>
    </row>
    <row r="33" spans="1:8" ht="34.5" customHeight="1" x14ac:dyDescent="0.25">
      <c r="A33" s="82" t="s">
        <v>25</v>
      </c>
      <c r="B33" s="82"/>
      <c r="C33" s="82"/>
      <c r="D33" s="82"/>
      <c r="E33" s="82"/>
      <c r="F33" s="82"/>
      <c r="G33" s="82"/>
      <c r="H33" s="82"/>
    </row>
    <row r="34" spans="1:8" ht="28.5" customHeight="1" x14ac:dyDescent="0.25">
      <c r="A34" s="50" t="s">
        <v>31</v>
      </c>
      <c r="B34" s="50"/>
      <c r="C34" s="50"/>
      <c r="D34" s="50"/>
      <c r="E34" s="50"/>
      <c r="F34" s="50"/>
      <c r="G34" s="50"/>
      <c r="H34" s="50"/>
    </row>
    <row r="36" spans="1:8" x14ac:dyDescent="0.25">
      <c r="A36" s="80"/>
      <c r="B36" s="80"/>
      <c r="C36" s="80"/>
      <c r="D36" s="80"/>
      <c r="E36" s="80"/>
      <c r="F36" s="80"/>
      <c r="G36" s="80"/>
      <c r="H36" s="80"/>
    </row>
    <row r="37" spans="1:8" x14ac:dyDescent="0.25">
      <c r="C37" s="83" t="s">
        <v>27</v>
      </c>
      <c r="D37" s="83"/>
      <c r="E37" s="26"/>
      <c r="F37"/>
    </row>
    <row r="38" spans="1:8" x14ac:dyDescent="0.25">
      <c r="C38" s="83" t="s">
        <v>28</v>
      </c>
      <c r="D38" s="83"/>
      <c r="E38" s="26"/>
      <c r="F38"/>
    </row>
  </sheetData>
  <protectedRanges>
    <protectedRange algorithmName="SHA-512" hashValue="CDQPFfRpGhmdFQzC2IjMhz2BDdK5LpRYpuMF3kZv+jTzfP878TeqJa/18hbNUfnNNcHzGUT/Oo6/GGWS1hxAsg==" saltValue="VYrFg8kgEJdWUKPx8r0hrA==" spinCount="100000" sqref="F14:F15" name="Diapazonas3_4"/>
    <protectedRange algorithmName="SHA-512" hashValue="FsjMHKL3VN50eYyyTHX+EroRSn4e+KCIQdlXlxuyL+IV5cUbe+Bc/3i+iBHQitc0PABx0CTIHBd7zbaadY33Nw==" saltValue="xmCjlzk6A1Uo5RKDYpexcw==" spinCount="100000" sqref="G10:H24" name="Diapazonas2_4"/>
  </protectedRanges>
  <mergeCells count="26">
    <mergeCell ref="A36:H36"/>
    <mergeCell ref="A30:H30"/>
    <mergeCell ref="A31:H31"/>
    <mergeCell ref="A32:H32"/>
    <mergeCell ref="A33:H33"/>
    <mergeCell ref="A34:H34"/>
    <mergeCell ref="H8:H9"/>
    <mergeCell ref="A2:I2"/>
    <mergeCell ref="A4:I4"/>
    <mergeCell ref="A6:E6"/>
    <mergeCell ref="A8:B9"/>
    <mergeCell ref="C8:C9"/>
    <mergeCell ref="D8:D9"/>
    <mergeCell ref="E8:E9"/>
    <mergeCell ref="F8:F9"/>
    <mergeCell ref="G8:G9"/>
    <mergeCell ref="A5:I5"/>
    <mergeCell ref="A7:B7"/>
    <mergeCell ref="H14:H22"/>
    <mergeCell ref="A24:C24"/>
    <mergeCell ref="A27:G27"/>
    <mergeCell ref="A28:H28"/>
    <mergeCell ref="A29:H29"/>
    <mergeCell ref="E14:E22"/>
    <mergeCell ref="F14:F22"/>
    <mergeCell ref="G14:G22"/>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4C64BD5B7F494FB2BDA01D81738030" ma:contentTypeVersion="13" ma:contentTypeDescription="Create a new document." ma:contentTypeScope="" ma:versionID="810d14be22d9ec6f3006fa6e91f4c8be">
  <xsd:schema xmlns:xsd="http://www.w3.org/2001/XMLSchema" xmlns:xs="http://www.w3.org/2001/XMLSchema" xmlns:p="http://schemas.microsoft.com/office/2006/metadata/properties" xmlns:ns2="c27fda8a-5621-4ee5-8e70-72ab4c38c8be" xmlns:ns3="413bd800-9cc7-4b33-bbe3-cb24f5a86244" targetNamespace="http://schemas.microsoft.com/office/2006/metadata/properties" ma:root="true" ma:fieldsID="988945ca009584a2919099517dc6bb42" ns2:_="" ns3:_="">
    <xsd:import namespace="c27fda8a-5621-4ee5-8e70-72ab4c38c8be"/>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fda8a-5621-4ee5-8e70-72ab4c38c8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c27fda8a-5621-4ee5-8e70-72ab4c38c8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87ADFA-C900-4DFC-83A5-4766F5600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7fda8a-5621-4ee5-8e70-72ab4c38c8be"/>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3EBF4-F4EE-486E-876D-C18E7D5681D0}">
  <ds:schemaRefs>
    <ds:schemaRef ds:uri="http://schemas.microsoft.com/sharepoint/v3/contenttype/forms"/>
  </ds:schemaRefs>
</ds:datastoreItem>
</file>

<file path=customXml/itemProps3.xml><?xml version="1.0" encoding="utf-8"?>
<ds:datastoreItem xmlns:ds="http://schemas.openxmlformats.org/officeDocument/2006/customXml" ds:itemID="{FE936445-E940-4D87-B24D-997C5668E557}">
  <ds:schemaRefs>
    <ds:schemaRef ds:uri="http://purl.org/dc/terms/"/>
    <ds:schemaRef ds:uri="4c09c909-d14c-48c7-9432-14d3bd8e4af5"/>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94e07698-bc97-4aa6-92b6-0fbc9b9fdadb"/>
    <ds:schemaRef ds:uri="http://www.w3.org/XML/1998/namespace"/>
    <ds:schemaRef ds:uri="http://purl.org/dc/elements/1.1/"/>
    <ds:schemaRef ds:uri="413bd800-9cc7-4b33-bbe3-cb24f5a86244"/>
    <ds:schemaRef ds:uri="c27fda8a-5621-4ee5-8e70-72ab4c38c8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Kristina Kurpienė</cp:lastModifiedBy>
  <cp:revision/>
  <dcterms:created xsi:type="dcterms:W3CDTF">2023-04-25T03:32:31Z</dcterms:created>
  <dcterms:modified xsi:type="dcterms:W3CDTF">2024-11-26T12:14:24Z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0x010100C14C64BD5B7F494FB2BDA01D81738030</vt:lpwstr>
  </property>
  <property fmtid="{D5CDD505-2E9C-101B-9397-08002B2CF9AE}" pid="3" name="MediaServiceImageTags">
    <vt:lpwstr/>
  </property>
</Properties>
</file>