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192.168.225.3\grupes\Viesieji konkursai\2021 konkursai\7,8,9 ketvirtis\09.08_Santaros klinikos_Reagentai ir pagalbinės priemonės Biochemijos laboratorijai Nr. 2475_557912 (Aurelija Sterilizacijos norės dalyvauti su mumis)\Skenuoti\"/>
    </mc:Choice>
  </mc:AlternateContent>
  <xr:revisionPtr revIDLastSave="0" documentId="13_ncr:1_{D9908028-33E4-46F4-88D1-DE2567243FD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H16" i="1"/>
  <c r="I15" i="1"/>
  <c r="H14" i="1"/>
  <c r="I14" i="1" s="1"/>
  <c r="H15" i="1"/>
</calcChain>
</file>

<file path=xl/sharedStrings.xml><?xml version="1.0" encoding="utf-8"?>
<sst xmlns="http://schemas.openxmlformats.org/spreadsheetml/2006/main" count="36" uniqueCount="35">
  <si>
    <t>Pirkimo dalies Nr.</t>
  </si>
  <si>
    <t>Reagento arba pagalbinės priemonės pavadinimas</t>
  </si>
  <si>
    <t>Techniniai reikalavimai</t>
  </si>
  <si>
    <t xml:space="preserve"> PVM tarifas, %</t>
  </si>
  <si>
    <t>Gamintojas, tikslus komercinis prekės pavadinimas, katalogo Nr.</t>
  </si>
  <si>
    <t>vnt.</t>
  </si>
  <si>
    <t>Vienkartiniai indeliai išmatų pasėliams</t>
  </si>
  <si>
    <t>Sterilūs, su šaukšteliu, sandariai uždaromi.</t>
  </si>
  <si>
    <t>10 µl tūrio, minkštos, supakuotos ne daugiau kaip po 10 vnt.</t>
  </si>
  <si>
    <t>kilpelė</t>
  </si>
  <si>
    <t>6 klasės cheminiai indikatoriai sterilizacijos garais kontrolei</t>
  </si>
  <si>
    <t>16.</t>
  </si>
  <si>
    <t>17.</t>
  </si>
  <si>
    <t>26.</t>
  </si>
  <si>
    <r>
      <t xml:space="preserve">Sterilios vienkartinės plastmasinės 10 </t>
    </r>
    <r>
      <rPr>
        <b/>
        <sz val="12"/>
        <color theme="1"/>
        <rFont val="Calibri"/>
        <family val="2"/>
        <charset val="186"/>
      </rPr>
      <t>µ</t>
    </r>
    <r>
      <rPr>
        <b/>
        <sz val="12"/>
        <color theme="1"/>
        <rFont val="Times New Roman"/>
        <family val="1"/>
        <charset val="186"/>
      </rPr>
      <t>l kilpelės</t>
    </r>
  </si>
  <si>
    <r>
      <t>6 klasės 3,5 min. 134</t>
    </r>
    <r>
      <rPr>
        <vertAlign val="superscript"/>
        <sz val="12"/>
        <color theme="1"/>
        <rFont val="Times New Roman"/>
        <family val="1"/>
        <charset val="1"/>
      </rPr>
      <t>0</t>
    </r>
    <r>
      <rPr>
        <sz val="12"/>
        <color theme="1"/>
        <rFont val="Times New Roman"/>
        <family val="1"/>
        <charset val="1"/>
      </rPr>
      <t>C/15 min. 121</t>
    </r>
    <r>
      <rPr>
        <vertAlign val="superscript"/>
        <sz val="12"/>
        <color theme="1"/>
        <rFont val="Times New Roman"/>
        <family val="1"/>
        <charset val="1"/>
      </rPr>
      <t>0</t>
    </r>
    <r>
      <rPr>
        <sz val="12"/>
        <color theme="1"/>
        <rFont val="Times New Roman"/>
        <family val="1"/>
        <charset val="1"/>
      </rPr>
      <t xml:space="preserve">C ciklo cheminis indikatorius. 
Gali būti naudojamas visų tipų garų sterilizatoriuose. Turi būti lipnus, pritaikytas klijuoti į dokumentus, nenaudojant klijų. Turi atitikti LST EN ISO 11140-1 (6 klasė) reikalavimus. Ant indikatoriaus turi būti nurodytas spalvos pasikeitimo etalonas, partijos nr., pagaminimo ir galiojimo datos. 
</t>
    </r>
  </si>
  <si>
    <t>SPS 1 priedas</t>
  </si>
  <si>
    <t>TECHNINĖ SPECIFIKACIJA</t>
  </si>
  <si>
    <t>REAGENTAI IR PAGALBINĖS PRIEMONĖS MIKROBIOLOGIJOS LABORATORIJAI NR. 2475</t>
  </si>
  <si>
    <t>Vnt. įkainis  be PVM Eur</t>
  </si>
  <si>
    <t>Suma be PVM Eur</t>
  </si>
  <si>
    <t>Suma su PVM Eur</t>
  </si>
  <si>
    <t>Maksimalus kiekis</t>
  </si>
  <si>
    <t>Mato vnt.</t>
  </si>
  <si>
    <t>Tiekėjas privalo įvertinti ir nurodyti (įrašyti) visas reikiamas sudedamąsias dalis ir jų kainas (reagentus ir pagalbines priemones) tyrimui atlikti.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</si>
  <si>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</si>
  <si>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</si>
  <si>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</si>
  <si>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pateikti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</si>
  <si>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</si>
  <si>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</si>
  <si>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Tiekėjas turi tiekti prekes, atitinkančias Europos direktyvų nuostatas. Reagentai ir papildomos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išskyrus 15-26, 29, 30 ir 59-77 pirkimo dalis, turi būti skirtos in vitro diagnostikai.</t>
  </si>
  <si>
    <t>FL Medical, Faeces cointainer, 25135.</t>
  </si>
  <si>
    <t>FL Medical, Inoculation loop, 30025.</t>
  </si>
  <si>
    <t>Necati Kaya, Class 6 Emulating Indicator adhesive.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</si>
</sst>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00"/>
    <numFmt numFmtId="166" formatCode="#,##0.0000\ _€"/>
  </numFmts>
  <fonts count="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name val="Arial"/>
      <family val="2"/>
      <charset val="186"/>
    </font>
    <font>
      <sz val="12"/>
      <color theme="1"/>
      <name val="Times New Roman"/>
      <family val="1"/>
      <charset val="1"/>
    </font>
    <font>
      <sz val="8"/>
      <name val="Calibri"/>
      <family val="2"/>
      <charset val="186"/>
      <scheme val="minor"/>
    </font>
    <font>
      <b/>
      <sz val="12"/>
      <color theme="1"/>
      <name val="Calibri"/>
      <family val="2"/>
      <charset val="186"/>
    </font>
    <font>
      <vertAlign val="superscript"/>
      <sz val="12"/>
      <color theme="1"/>
      <name val="Times New Roman"/>
      <family val="1"/>
      <charset val="1"/>
    </font>
    <font>
      <sz val="12"/>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cellStyleXfs>
  <cellXfs count="37">
    <xf numFmtId="0" fontId="0" fillId="0" borderId="0" xfId="0"/>
    <xf numFmtId="0" fontId="1" fillId="0" borderId="0" xfId="0" applyFont="1" applyAlignment="1">
      <alignment vertical="top"/>
    </xf>
    <xf numFmtId="164" fontId="1" fillId="3" borderId="1" xfId="0" applyNumberFormat="1" applyFont="1" applyFill="1" applyBorder="1" applyAlignment="1">
      <alignment horizontal="center" vertical="top"/>
    </xf>
    <xf numFmtId="0" fontId="2"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0" fontId="1" fillId="0" borderId="0" xfId="0" applyFont="1" applyAlignment="1">
      <alignment horizontal="center" vertical="top"/>
    </xf>
    <xf numFmtId="0" fontId="2" fillId="3" borderId="1" xfId="0" applyFont="1" applyFill="1" applyBorder="1" applyAlignment="1">
      <alignment horizontal="center" vertical="top"/>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0" fontId="2" fillId="0" borderId="0" xfId="0" applyFont="1" applyAlignment="1">
      <alignment horizontal="center" vertical="top"/>
    </xf>
    <xf numFmtId="3" fontId="1" fillId="3" borderId="1" xfId="0" applyNumberFormat="1" applyFont="1" applyFill="1" applyBorder="1" applyAlignment="1">
      <alignment horizontal="center" vertical="top"/>
    </xf>
    <xf numFmtId="0" fontId="1" fillId="0" borderId="0" xfId="0" applyFont="1" applyAlignment="1">
      <alignment horizontal="left" vertical="top" wrapText="1"/>
    </xf>
    <xf numFmtId="3" fontId="1" fillId="0" borderId="0" xfId="0" applyNumberFormat="1" applyFont="1" applyAlignment="1">
      <alignment vertical="top"/>
    </xf>
    <xf numFmtId="0" fontId="2" fillId="2" borderId="1" xfId="0" applyFont="1" applyFill="1" applyBorder="1" applyAlignment="1">
      <alignment horizontal="center" vertical="top" wrapText="1"/>
    </xf>
    <xf numFmtId="3" fontId="2" fillId="2" borderId="1" xfId="0" applyNumberFormat="1" applyFont="1" applyFill="1" applyBorder="1" applyAlignment="1">
      <alignment horizontal="center" vertical="top" wrapText="1"/>
    </xf>
    <xf numFmtId="0" fontId="1" fillId="3" borderId="0" xfId="0" applyFont="1" applyFill="1" applyAlignment="1">
      <alignment vertical="top"/>
    </xf>
    <xf numFmtId="0" fontId="2" fillId="0" borderId="0" xfId="0" applyFont="1" applyAlignment="1">
      <alignment vertical="top"/>
    </xf>
    <xf numFmtId="3" fontId="2" fillId="0" borderId="0" xfId="0" applyNumberFormat="1" applyFont="1" applyAlignment="1">
      <alignment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1" fillId="0" borderId="0" xfId="0" applyFont="1" applyAlignment="1">
      <alignment horizontal="right" vertical="top"/>
    </xf>
    <xf numFmtId="0" fontId="8" fillId="0" borderId="0" xfId="0" applyFont="1" applyAlignment="1">
      <alignment horizontal="center" vertical="top" wrapText="1"/>
    </xf>
    <xf numFmtId="0" fontId="8" fillId="0" borderId="0" xfId="0" applyFont="1" applyAlignment="1">
      <alignment horizontal="left" vertical="top" wrapText="1"/>
    </xf>
    <xf numFmtId="0" fontId="8" fillId="0" borderId="0" xfId="0" applyFont="1" applyAlignment="1">
      <alignment horizontal="center" vertical="top"/>
    </xf>
    <xf numFmtId="166" fontId="1" fillId="3" borderId="1" xfId="0" applyNumberFormat="1" applyFont="1" applyFill="1" applyBorder="1" applyAlignment="1">
      <alignment horizontal="center" vertical="top"/>
    </xf>
    <xf numFmtId="0" fontId="1" fillId="3" borderId="1" xfId="0" applyFont="1" applyFill="1" applyBorder="1" applyAlignment="1">
      <alignment horizontal="left" vertical="top"/>
    </xf>
    <xf numFmtId="0" fontId="4" fillId="3" borderId="1" xfId="0" applyFont="1" applyFill="1" applyBorder="1" applyAlignment="1">
      <alignment horizontal="left" vertical="top" wrapText="1"/>
    </xf>
    <xf numFmtId="165" fontId="1" fillId="3" borderId="1" xfId="0" applyNumberFormat="1" applyFont="1" applyFill="1" applyBorder="1" applyAlignment="1">
      <alignment horizontal="center"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3" fontId="8" fillId="3"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6" fontId="8" fillId="3" borderId="1" xfId="0" applyNumberFormat="1" applyFont="1" applyFill="1" applyBorder="1" applyAlignment="1">
      <alignment horizontal="center" vertical="top" wrapText="1"/>
    </xf>
    <xf numFmtId="164" fontId="8" fillId="3" borderId="1" xfId="0" applyNumberFormat="1" applyFont="1" applyFill="1" applyBorder="1" applyAlignment="1">
      <alignment horizontal="center" vertical="top"/>
    </xf>
    <xf numFmtId="0" fontId="8" fillId="3" borderId="1" xfId="0" applyFont="1" applyFill="1" applyBorder="1" applyAlignment="1">
      <alignment vertical="top"/>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topLeftCell="A12" zoomScale="90" zoomScaleNormal="90" workbookViewId="0">
      <selection activeCell="H16" sqref="H16"/>
    </sheetView>
  </sheetViews>
  <sheetFormatPr defaultRowHeight="15.75" x14ac:dyDescent="0.25"/>
  <cols>
    <col min="1" max="1" width="8.7109375" style="11" customWidth="1"/>
    <col min="2" max="2" width="33" style="13" customWidth="1"/>
    <col min="3" max="3" width="55" style="1" customWidth="1"/>
    <col min="4" max="4" width="12.5703125" style="6" customWidth="1"/>
    <col min="5" max="5" width="13" style="14" customWidth="1"/>
    <col min="6" max="6" width="7.7109375" style="6" customWidth="1"/>
    <col min="7" max="7" width="10.85546875" style="6" customWidth="1"/>
    <col min="8" max="8" width="14.7109375" style="1" customWidth="1"/>
    <col min="9" max="9" width="14" style="1" customWidth="1"/>
    <col min="10" max="10" width="36.7109375" style="1" customWidth="1"/>
    <col min="11" max="16384" width="9.140625" style="1"/>
  </cols>
  <sheetData>
    <row r="1" spans="1:11" x14ac:dyDescent="0.25">
      <c r="J1" s="22" t="s">
        <v>16</v>
      </c>
    </row>
    <row r="2" spans="1:11" x14ac:dyDescent="0.25">
      <c r="C2" s="18"/>
      <c r="D2" s="11" t="s">
        <v>17</v>
      </c>
      <c r="E2" s="19"/>
      <c r="F2" s="11"/>
      <c r="G2" s="11"/>
      <c r="H2" s="18"/>
    </row>
    <row r="3" spans="1:11" x14ac:dyDescent="0.25">
      <c r="C3" s="18"/>
      <c r="D3" s="11" t="s">
        <v>18</v>
      </c>
      <c r="E3" s="19"/>
      <c r="F3" s="11"/>
      <c r="G3" s="11"/>
      <c r="H3" s="18"/>
    </row>
    <row r="4" spans="1:11" ht="15.75" customHeight="1" x14ac:dyDescent="0.25">
      <c r="C4" s="18"/>
      <c r="D4" s="11"/>
      <c r="E4" s="19"/>
      <c r="F4" s="11"/>
      <c r="G4" s="11"/>
      <c r="H4" s="18"/>
    </row>
    <row r="5" spans="1:11" ht="15.75" customHeight="1" x14ac:dyDescent="0.25">
      <c r="A5" s="23">
        <v>1</v>
      </c>
      <c r="B5" s="30" t="s">
        <v>24</v>
      </c>
      <c r="C5" s="30"/>
      <c r="D5" s="30"/>
      <c r="E5" s="30"/>
      <c r="F5" s="30"/>
      <c r="G5" s="30"/>
      <c r="H5" s="30"/>
      <c r="I5" s="30"/>
      <c r="J5" s="30"/>
      <c r="K5" s="24"/>
    </row>
    <row r="6" spans="1:11" ht="15.75" customHeight="1" x14ac:dyDescent="0.25">
      <c r="A6" s="23">
        <v>2</v>
      </c>
      <c r="B6" s="30" t="s">
        <v>25</v>
      </c>
      <c r="C6" s="30"/>
      <c r="D6" s="30"/>
      <c r="E6" s="30"/>
      <c r="F6" s="30"/>
      <c r="G6" s="30"/>
      <c r="H6" s="30"/>
      <c r="I6" s="30"/>
      <c r="J6" s="30"/>
      <c r="K6" s="24"/>
    </row>
    <row r="7" spans="1:11" ht="32.25" customHeight="1" x14ac:dyDescent="0.25">
      <c r="A7" s="23">
        <v>3</v>
      </c>
      <c r="B7" s="30" t="s">
        <v>26</v>
      </c>
      <c r="C7" s="30"/>
      <c r="D7" s="30"/>
      <c r="E7" s="30"/>
      <c r="F7" s="30"/>
      <c r="G7" s="30"/>
      <c r="H7" s="30"/>
      <c r="I7" s="30"/>
      <c r="J7" s="30"/>
      <c r="K7" s="24"/>
    </row>
    <row r="8" spans="1:11" ht="33" customHeight="1" x14ac:dyDescent="0.25">
      <c r="A8" s="25">
        <v>4</v>
      </c>
      <c r="B8" s="30" t="s">
        <v>27</v>
      </c>
      <c r="C8" s="30"/>
      <c r="D8" s="30"/>
      <c r="E8" s="30"/>
      <c r="F8" s="30"/>
      <c r="G8" s="30"/>
      <c r="H8" s="30"/>
      <c r="I8" s="30"/>
      <c r="J8" s="30"/>
      <c r="K8" s="24"/>
    </row>
    <row r="9" spans="1:11" ht="85.5" customHeight="1" x14ac:dyDescent="0.25">
      <c r="A9" s="25">
        <v>5</v>
      </c>
      <c r="B9" s="30" t="s">
        <v>28</v>
      </c>
      <c r="C9" s="30"/>
      <c r="D9" s="30"/>
      <c r="E9" s="30"/>
      <c r="F9" s="30"/>
      <c r="G9" s="30"/>
      <c r="H9" s="30"/>
      <c r="I9" s="30"/>
      <c r="J9" s="30"/>
      <c r="K9" s="24"/>
    </row>
    <row r="10" spans="1:11" ht="49.5" customHeight="1" x14ac:dyDescent="0.25">
      <c r="A10" s="25">
        <v>6</v>
      </c>
      <c r="B10" s="30" t="s">
        <v>31</v>
      </c>
      <c r="C10" s="30"/>
      <c r="D10" s="30"/>
      <c r="E10" s="30"/>
      <c r="F10" s="30"/>
      <c r="G10" s="30"/>
      <c r="H10" s="30"/>
      <c r="I10" s="30"/>
      <c r="J10" s="30"/>
      <c r="K10" s="24"/>
    </row>
    <row r="11" spans="1:11" ht="34.5" customHeight="1" x14ac:dyDescent="0.25">
      <c r="A11" s="25">
        <v>7</v>
      </c>
      <c r="B11" s="30" t="s">
        <v>29</v>
      </c>
      <c r="C11" s="30"/>
      <c r="D11" s="30"/>
      <c r="E11" s="30"/>
      <c r="F11" s="30"/>
      <c r="G11" s="30"/>
      <c r="H11" s="30"/>
      <c r="I11" s="30"/>
      <c r="J11" s="30"/>
      <c r="K11" s="24"/>
    </row>
    <row r="12" spans="1:11" ht="51" customHeight="1" x14ac:dyDescent="0.25">
      <c r="A12" s="25">
        <v>8</v>
      </c>
      <c r="B12" s="31" t="s">
        <v>30</v>
      </c>
      <c r="C12" s="31"/>
      <c r="D12" s="31"/>
      <c r="E12" s="31"/>
      <c r="F12" s="31"/>
      <c r="G12" s="31"/>
      <c r="H12" s="31"/>
      <c r="I12" s="31"/>
      <c r="J12" s="31"/>
      <c r="K12" s="24"/>
    </row>
    <row r="13" spans="1:11" ht="47.25" x14ac:dyDescent="0.25">
      <c r="A13" s="15" t="s">
        <v>0</v>
      </c>
      <c r="B13" s="21" t="s">
        <v>1</v>
      </c>
      <c r="C13" s="20" t="s">
        <v>2</v>
      </c>
      <c r="D13" s="15" t="s">
        <v>23</v>
      </c>
      <c r="E13" s="16" t="s">
        <v>22</v>
      </c>
      <c r="F13" s="15" t="s">
        <v>3</v>
      </c>
      <c r="G13" s="15" t="s">
        <v>19</v>
      </c>
      <c r="H13" s="15" t="s">
        <v>20</v>
      </c>
      <c r="I13" s="15" t="s">
        <v>21</v>
      </c>
      <c r="J13" s="15" t="s">
        <v>4</v>
      </c>
    </row>
    <row r="14" spans="1:11" s="17" customFormat="1" ht="31.5" x14ac:dyDescent="0.25">
      <c r="A14" s="7" t="s">
        <v>11</v>
      </c>
      <c r="B14" s="3" t="s">
        <v>6</v>
      </c>
      <c r="C14" s="10" t="s">
        <v>7</v>
      </c>
      <c r="D14" s="9" t="s">
        <v>5</v>
      </c>
      <c r="E14" s="12">
        <v>8000</v>
      </c>
      <c r="F14" s="9">
        <v>5</v>
      </c>
      <c r="G14" s="26">
        <v>0.08</v>
      </c>
      <c r="H14" s="2">
        <f>SUM(E14*G14)</f>
        <v>640</v>
      </c>
      <c r="I14" s="2">
        <f>SUM(H14*1.05)</f>
        <v>672</v>
      </c>
      <c r="J14" s="27" t="s">
        <v>32</v>
      </c>
    </row>
    <row r="15" spans="1:11" s="17" customFormat="1" ht="31.5" x14ac:dyDescent="0.25">
      <c r="A15" s="7" t="s">
        <v>12</v>
      </c>
      <c r="B15" s="3" t="s">
        <v>14</v>
      </c>
      <c r="C15" s="8" t="s">
        <v>8</v>
      </c>
      <c r="D15" s="4" t="s">
        <v>9</v>
      </c>
      <c r="E15" s="32">
        <v>80000</v>
      </c>
      <c r="F15" s="33">
        <v>21</v>
      </c>
      <c r="G15" s="34">
        <v>1.9E-2</v>
      </c>
      <c r="H15" s="35">
        <f>SUM(E15*G15)</f>
        <v>1520</v>
      </c>
      <c r="I15" s="35">
        <f>SUM(H15*1.21)</f>
        <v>1839.2</v>
      </c>
      <c r="J15" s="36" t="s">
        <v>33</v>
      </c>
    </row>
    <row r="16" spans="1:11" ht="132" customHeight="1" x14ac:dyDescent="0.25">
      <c r="A16" s="7" t="s">
        <v>13</v>
      </c>
      <c r="B16" s="3" t="s">
        <v>10</v>
      </c>
      <c r="C16" s="28" t="s">
        <v>15</v>
      </c>
      <c r="D16" s="9" t="s">
        <v>5</v>
      </c>
      <c r="E16" s="12">
        <v>8000</v>
      </c>
      <c r="F16" s="9">
        <v>21</v>
      </c>
      <c r="G16" s="29">
        <v>5.0599999999999999E-2</v>
      </c>
      <c r="H16" s="2">
        <f>G16*E16</f>
        <v>404.8</v>
      </c>
      <c r="I16" s="2">
        <f>H16*1.21</f>
        <v>489.80799999999999</v>
      </c>
      <c r="J16" s="5" t="s">
        <v>34</v>
      </c>
    </row>
    <row r="17" spans="2:2" x14ac:dyDescent="0.25">
      <c r="B17" s="1"/>
    </row>
  </sheetData>
  <mergeCells count="8">
    <mergeCell ref="B10:J10"/>
    <mergeCell ref="B11:J11"/>
    <mergeCell ref="B12:J12"/>
    <mergeCell ref="B5:J5"/>
    <mergeCell ref="B6:J6"/>
    <mergeCell ref="B7:J7"/>
    <mergeCell ref="B8:J8"/>
    <mergeCell ref="B9:J9"/>
  </mergeCells>
  <phoneticPr fontId="5" type="noConversion"/>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labas</cp:lastModifiedBy>
  <cp:lastPrinted>2021-07-29T12:11:49Z</cp:lastPrinted>
  <dcterms:created xsi:type="dcterms:W3CDTF">2021-06-17T09:26:23Z</dcterms:created>
  <dcterms:modified xsi:type="dcterms:W3CDTF">2021-09-06T11:02:20Z</dcterms:modified>
</cp:coreProperties>
</file>