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efs1\profiles\gpumputiene\Documents\Pirkimai\SUPAPRASTINTI\SSD\Cheminiai reagentai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5" i="1"/>
  <c r="J4" i="1"/>
  <c r="I6" i="1"/>
  <c r="I5" i="1"/>
  <c r="I4" i="1"/>
</calcChain>
</file>

<file path=xl/sharedStrings.xml><?xml version="1.0" encoding="utf-8"?>
<sst xmlns="http://schemas.openxmlformats.org/spreadsheetml/2006/main" count="22" uniqueCount="19">
  <si>
    <t>Pirkimo Nr.</t>
  </si>
  <si>
    <t>Pavadinimas, techninė charakteristika</t>
  </si>
  <si>
    <t>Cheminė formulė</t>
  </si>
  <si>
    <t>Gaminio žymėjimas arba tipas, standartas</t>
  </si>
  <si>
    <t>Žarnelė guminė</t>
  </si>
  <si>
    <t>5,0 x 15 mm</t>
  </si>
  <si>
    <t xml:space="preserve">Žarnelė guminė </t>
  </si>
  <si>
    <t>7,0 x 10 mm</t>
  </si>
  <si>
    <t>12 x 17 mm</t>
  </si>
  <si>
    <t>www.chemland.pl</t>
  </si>
  <si>
    <t>03-302 0515</t>
  </si>
  <si>
    <t>03-301 0710</t>
  </si>
  <si>
    <t>03-301 1217</t>
  </si>
  <si>
    <t>Gamintojo nuoroda</t>
  </si>
  <si>
    <t>kodas</t>
  </si>
  <si>
    <t>Pardavimo už 1 m</t>
  </si>
  <si>
    <t>Savikaina už 1m su nuolaida mūsų įmonei</t>
  </si>
  <si>
    <t>Skaičiavimai</t>
  </si>
  <si>
    <t>Pelnas  Eur už 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</si>
</sst>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u/>
      <sz val="11"/>
      <color theme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3" fillId="0" borderId="0" xfId="2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3" fontId="5" fillId="0" borderId="0" xfId="2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43" fontId="5" fillId="0" borderId="7" xfId="2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7" xfId="1" applyFont="1" applyBorder="1" applyAlignment="1" applyProtection="1">
      <alignment horizontal="center" wrapText="1"/>
    </xf>
    <xf numFmtId="0" fontId="5" fillId="0" borderId="13" xfId="0" applyFont="1" applyBorder="1" applyAlignment="1">
      <alignment horizontal="center" wrapText="1"/>
    </xf>
    <xf numFmtId="43" fontId="5" fillId="0" borderId="7" xfId="2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Hipersaitas" xfId="1" builtinId="8"/>
    <cellStyle name="Įprastas" xfId="0" builtinId="0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hemland.pl/" TargetMode="External"/><Relationship Id="rId2" Type="http://schemas.openxmlformats.org/officeDocument/2006/relationships/hyperlink" Target="http://www.chemland.pl/" TargetMode="External"/><Relationship Id="rId1" Type="http://schemas.openxmlformats.org/officeDocument/2006/relationships/hyperlink" Target="http://www.chemland.pl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G4" sqref="G4"/>
    </sheetView>
  </sheetViews>
  <sheetFormatPr defaultRowHeight="15" x14ac:dyDescent="0.25"/>
  <cols>
    <col min="1" max="4" width="8.85546875" style="1"/>
    <col min="5" max="5" width="8.85546875" style="2"/>
    <col min="6" max="6" width="8.85546875" style="1"/>
    <col min="7" max="7" width="8.85546875" style="4"/>
    <col min="8" max="8" width="8.85546875" style="3"/>
    <col min="10" max="10" width="8.85546875" style="4"/>
  </cols>
  <sheetData>
    <row r="1" spans="1:10" ht="15.75" thickBot="1" x14ac:dyDescent="0.3">
      <c r="A1" s="26" t="s">
        <v>0</v>
      </c>
      <c r="B1" s="26" t="s">
        <v>1</v>
      </c>
      <c r="C1" s="26" t="s">
        <v>2</v>
      </c>
      <c r="D1" s="26" t="s">
        <v>3</v>
      </c>
      <c r="E1" s="5"/>
      <c r="F1" s="6"/>
      <c r="G1" s="5"/>
      <c r="H1" s="7"/>
    </row>
    <row r="2" spans="1:10" ht="74.45" customHeight="1" thickBot="1" x14ac:dyDescent="0.3">
      <c r="A2" s="27"/>
      <c r="B2" s="27"/>
      <c r="C2" s="27"/>
      <c r="D2" s="28"/>
      <c r="E2" s="8" t="s">
        <v>13</v>
      </c>
      <c r="F2" s="9" t="s">
        <v>14</v>
      </c>
      <c r="G2" s="10" t="s">
        <v>16</v>
      </c>
      <c r="H2" s="11" t="s">
        <v>15</v>
      </c>
      <c r="I2" s="23" t="s">
        <v>17</v>
      </c>
      <c r="J2" s="25" t="s">
        <v>18</v>
      </c>
    </row>
    <row r="3" spans="1:10" ht="15.75" thickBot="1" x14ac:dyDescent="0.3">
      <c r="A3" s="12">
        <v>1</v>
      </c>
      <c r="B3" s="13">
        <v>2</v>
      </c>
      <c r="C3" s="13">
        <v>3</v>
      </c>
      <c r="D3" s="14">
        <v>4</v>
      </c>
      <c r="E3" s="10">
        <v>5</v>
      </c>
      <c r="F3" s="15">
        <v>6</v>
      </c>
      <c r="G3" s="10"/>
      <c r="H3" s="11"/>
      <c r="I3" s="24"/>
      <c r="J3" s="25"/>
    </row>
    <row r="4" spans="1:10" ht="45.75" thickBot="1" x14ac:dyDescent="0.3">
      <c r="A4" s="16">
        <v>1</v>
      </c>
      <c r="B4" s="17" t="s">
        <v>4</v>
      </c>
      <c r="C4" s="18"/>
      <c r="D4" s="19" t="s">
        <v>5</v>
      </c>
      <c r="E4" s="20" t="s">
        <v>9</v>
      </c>
      <c r="F4" s="21" t="s">
        <v>10</v>
      </c>
      <c r="G4" s="10">
        <v>2.7625000000000002</v>
      </c>
      <c r="H4" s="22">
        <v>4.25</v>
      </c>
      <c r="I4" s="24">
        <f>ROUND(G4*1.54,2)</f>
        <v>4.25</v>
      </c>
      <c r="J4" s="25">
        <f>I4-G4</f>
        <v>1.4874999999999998</v>
      </c>
    </row>
    <row r="5" spans="1:10" ht="45.75" thickBot="1" x14ac:dyDescent="0.3">
      <c r="A5" s="16">
        <v>2</v>
      </c>
      <c r="B5" s="17" t="s">
        <v>6</v>
      </c>
      <c r="C5" s="17"/>
      <c r="D5" s="18" t="s">
        <v>7</v>
      </c>
      <c r="E5" s="20" t="s">
        <v>9</v>
      </c>
      <c r="F5" s="21" t="s">
        <v>11</v>
      </c>
      <c r="G5" s="10">
        <v>0.99450000000000005</v>
      </c>
      <c r="H5" s="22">
        <v>2.5</v>
      </c>
      <c r="I5" s="24">
        <f>ROUND(G5*2.51,2)</f>
        <v>2.5</v>
      </c>
      <c r="J5" s="25">
        <f t="shared" ref="J5:J6" si="0">I5-G5</f>
        <v>1.5055000000000001</v>
      </c>
    </row>
    <row r="6" spans="1:10" ht="45.75" thickBot="1" x14ac:dyDescent="0.3">
      <c r="A6" s="16">
        <v>3</v>
      </c>
      <c r="B6" s="17" t="s">
        <v>4</v>
      </c>
      <c r="C6" s="17"/>
      <c r="D6" s="18" t="s">
        <v>8</v>
      </c>
      <c r="E6" s="20" t="s">
        <v>9</v>
      </c>
      <c r="F6" s="21" t="s">
        <v>12</v>
      </c>
      <c r="G6" s="10">
        <v>2.35</v>
      </c>
      <c r="H6" s="22">
        <v>3.2</v>
      </c>
      <c r="I6" s="24">
        <f>ROUND(G6*1.36,2)</f>
        <v>3.2</v>
      </c>
      <c r="J6" s="25">
        <f t="shared" si="0"/>
        <v>0.85000000000000009</v>
      </c>
    </row>
  </sheetData>
  <mergeCells count="4">
    <mergeCell ref="A1:A2"/>
    <mergeCell ref="B1:B2"/>
    <mergeCell ref="C1:C2"/>
    <mergeCell ref="D1:D2"/>
  </mergeCells>
  <hyperlinks>
    <hyperlink ref="E4" r:id="rId1"/>
    <hyperlink ref="E5" r:id="rId2"/>
    <hyperlink ref="E6" r:id="rId3"/>
  </hyperlinks>
  <pageMargins left="0.7" right="0.7" top="0.75" bottom="0.75" header="0.3" footer="0.3"/>
  <pageSetup paperSize="9" orientation="portrait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Gina PUMPUTIENĖ</cp:lastModifiedBy>
  <cp:lastPrinted>2020-10-21T13:04:15Z</cp:lastPrinted>
  <dcterms:created xsi:type="dcterms:W3CDTF">2020-07-07T06:57:05Z</dcterms:created>
  <dcterms:modified xsi:type="dcterms:W3CDTF">2020-10-21T13:05:13Z</dcterms:modified>
</cp:coreProperties>
</file>