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K:\VIESIEJI PIRKIMAI\VP vidiniai\Konkursai MULTILAB\2021-10-15 Santaros klinikos 563738 Simona\"/>
    </mc:Choice>
  </mc:AlternateContent>
  <xr:revisionPtr revIDLastSave="0" documentId="13_ncr:1_{D70CCE15-A06C-4AD4-9C02-09CF3ED96AD7}" xr6:coauthVersionLast="47" xr6:coauthVersionMax="47" xr10:uidLastSave="{00000000-0000-0000-0000-000000000000}"/>
  <bookViews>
    <workbookView xWindow="-120" yWindow="-120" windowWidth="29040" windowHeight="17640" xr2:uid="{F59AC457-F281-4267-A7DC-9CF223ED260B}"/>
  </bookViews>
  <sheets>
    <sheet name="Kaina" sheetId="2" r:id="rId1"/>
    <sheet name="TS" sheetId="1" r:id="rId2"/>
    <sheet name="vertė" sheetId="3" r:id="rId3"/>
  </sheets>
  <definedNames>
    <definedName name="_xlnm.Print_Area" localSheetId="0">Kaina!$A$1:$L$8</definedName>
    <definedName name="_xlnm.Print_Area" localSheetId="1">TS!$A$1:$D$27</definedName>
  </definedNames>
  <calcPr calcId="18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5" i="2" l="1"/>
  <c r="J5" i="2" s="1"/>
</calcChain>
</file>

<file path=xl/sharedStrings.xml><?xml version="1.0" encoding="utf-8"?>
<sst xmlns="http://schemas.openxmlformats.org/spreadsheetml/2006/main" count="79" uniqueCount="71">
  <si>
    <t>5 pirkimo dalis - Metabolitų biblioteka dujų chromatografui-masių spektrometrui, su programine įranga ir kompiuteriu, 1 kompl.</t>
  </si>
  <si>
    <t>Nr.</t>
  </si>
  <si>
    <t>Parametras</t>
  </si>
  <si>
    <t>Reikalaujama parametro reikšmė</t>
  </si>
  <si>
    <t xml:space="preserve">Siūlomos parametrų reikšmės </t>
  </si>
  <si>
    <t>Paskirtis</t>
  </si>
  <si>
    <t>Metabolitų biblioteka su programine įranga  ir kompiuteriu Agilent Technologies 6890N ir 5975B dujų chromatografinei-masių spektrometrinei sistemai</t>
  </si>
  <si>
    <t>Metabolitų biblioteka</t>
  </si>
  <si>
    <t>Turi būti pateikiamos naujausia plataus spektro įvairių junginių įdentifikavimo masių spektrometrijos  bioblioteka  dujų chromatografijos-masių spektrometrijos sistemai (NIST ) kartu su specializuota metabolomo tyrimų biblioteka dujų chromatografijos-masių spektrometrijos sistemai (Fiehn GC/MS Metabolomics RTL) kartu su programine įranga</t>
  </si>
  <si>
    <t>Programinė įranga</t>
  </si>
  <si>
    <t xml:space="preserve">Turi būti pateikta programinė įranga, skirta turimos Agilent Technologies dujų chromatografinės-masių spektrometrinės sistemos funkcijų programiniam valdymui, chromatografijos ir masių spektrometrijos duomenų kaupimui, analizei, metabolitų analizei metabolite bibliotekos pagalba ir ataskaitų generavimui. </t>
  </si>
  <si>
    <t>Programinės įrangos suderinamumas</t>
  </si>
  <si>
    <t>Programinė įranga turi būti pilnai suderinama su turima Agilent Technologies 6890N ir 5975B dujų chromatografine-masių spektrometrine sistema.</t>
  </si>
  <si>
    <t>Programinės įrangos duomenų palaikymas</t>
  </si>
  <si>
    <t>Siūloma programinė įranga turi palaikyti ankstesnės Agilent Technologies MSD Productivity Chemstation pograminės įrangos duomenų formatą (.D formatas).</t>
  </si>
  <si>
    <t>Duomenų bazių (metabolitų bibliotekų) palaikymas</t>
  </si>
  <si>
    <t>Siūloma programinė įranga turi palaikyti ankstesnę Agilent Technologies MSD Productivity Chemstation pogramine įranga individualiai sukurtas duomenų bazes (.L formatas, .HP formatas). Jei įvardinti formatai yra nepalaikomi, turi būti galimybė įvardintus formatus konvertuoti į kitą formatą, kurį palaiko siūloma programinė įranga.</t>
  </si>
  <si>
    <t>Kompiuteris</t>
  </si>
  <si>
    <t>Kompiuteris turi užtikrinti visus siūlomus programinės įrangos funkcionalumus.</t>
  </si>
  <si>
    <t>1. Ne mažiau nei 6 branduolių ir nemažiau nei 6 gijų (threades) procesorius.</t>
  </si>
  <si>
    <t>2. Operatyvinė atmintis ne mažiau 32GB Ram (2X16GB DDR4)</t>
  </si>
  <si>
    <t>3. Duomenų saugojimo vieta (kietasis diskas) ne mažiau nei 2 X 2TB, Raid1</t>
  </si>
  <si>
    <t>4. Optinis įrenginys, skaitantis ir įrašantis CD ir DVD diskus.</t>
  </si>
  <si>
    <t xml:space="preserve">5. Microsoft Windows Professional arba lygiavertė (OEM, naujausia versija pristatymo metu). </t>
  </si>
  <si>
    <t>6. Microsoft Office Pro arba lygiavertė (naujausia versija pristatymo metu) licencija.</t>
  </si>
  <si>
    <t>7. Optinė pelė.</t>
  </si>
  <si>
    <t>8. Klaviatūra.</t>
  </si>
  <si>
    <t xml:space="preserve">9. Monitorius su 27 colių ar didesne ekrano įstrižaine. Skiriamoji geba ne mažiau 1920 x 1080 </t>
  </si>
  <si>
    <t>Spausdintuvas</t>
  </si>
  <si>
    <t>1. Daugiafunkcinis spausdintuvas, gebantis spausdinti ne mažiau kaip 2500 lapų per/mėn. . 2. Spausdinimo skiriamoji geba ne mažiau kaip 600x600 dpi.</t>
  </si>
  <si>
    <t>3. Skenavimo geba ne mažiau kaip 600x600 dpi.</t>
  </si>
  <si>
    <t>4. Prijungimas prie kompiuterio USB2.0 ir LAN jungtimis</t>
  </si>
  <si>
    <t>Garantija</t>
  </si>
  <si>
    <t>Ne mažiau 36 mėn.</t>
  </si>
  <si>
    <t>Eil. Nr.</t>
  </si>
  <si>
    <t xml:space="preserve">Siūlome šias prekes ir jų įkainius: </t>
  </si>
  <si>
    <t>Pirkimo</t>
  </si>
  <si>
    <t>Pavadinimas</t>
  </si>
  <si>
    <t>Modelis ir gamintojas</t>
  </si>
  <si>
    <t>Pirkimo dalies Nr.</t>
  </si>
  <si>
    <t>Kiekis, vnt./komplekt.</t>
  </si>
  <si>
    <t>Kaina 1 vnt  Eur be PVM</t>
  </si>
  <si>
    <t>Bendra pasiūlymo kaina Eur be PVM (4x5)</t>
  </si>
  <si>
    <t>Bendra pasiūlymo kaina Eur su  21 % PVM</t>
  </si>
  <si>
    <t>Metabolitų biblioteka dujų chromatografui-masių spektrometrui, su programine įranga ir kompiuteriu</t>
  </si>
  <si>
    <t>Vadybininkas</t>
  </si>
  <si>
    <t>PVM dydis %</t>
  </si>
  <si>
    <t>PVM suma</t>
  </si>
  <si>
    <t>Gamintojas</t>
  </si>
  <si>
    <t>Prekes kodas</t>
  </si>
  <si>
    <t>18. PO ekonomiškai naudingiausią pasiūlymą išrenka pagal mažiausią kainą. Pasiūlymo (vertinamoji) kaina atskirai kiekvienai pirkimo daliai negali būti didesnė nei perkančiosios organizacijos numatyta pirkimo vertė (ją viršijus pasiūlymas bus atmestas tai pirkimo daliai dėl per didelės kainos (BPS 13.1.5 p.)):</t>
  </si>
  <si>
    <t xml:space="preserve"> dalies </t>
  </si>
  <si>
    <t>Pirkimo vertė Eur su PVM</t>
  </si>
  <si>
    <t>13 000,00</t>
  </si>
  <si>
    <t>Yra pateikiama programinė įranga, skirta turimos Agilent Technologies dujų chromatografinės-masių spektrometrinės sistemos funkcijų programiniam valdymui, chromatografijos ir masių spektrometrijos duomenų kaupimui, analizei, metabolitų analizei metabolite bibliotekos pagalba ir ataskaitų generavimui.</t>
  </si>
  <si>
    <t>Programinė įranga yra pilnai suderinama su turima Agilent Technologies 6890N ir 5975B dujų chromatografine-masių spektrometrine sistema.</t>
  </si>
  <si>
    <t>Siūloma programinė įranga palaiko ankstesnės Agilent Technologies MSD Productivity Chemstation pograminės įrangos duomenų formatą (.D formatas).</t>
  </si>
  <si>
    <t>Kompiuteris užtikrina visus siūlomus programinės įrangos funkcionalumus.</t>
  </si>
  <si>
    <t>1. 8 branduolių ir 16 gijų (threades) procesorius.</t>
  </si>
  <si>
    <t>2. Operatyvinė atmintis 32GB Ram (2X16GB DDR4)</t>
  </si>
  <si>
    <t>3. Duomenų saugojimo vieta (kietasis diskas) 2 X 2TB, Raid1</t>
  </si>
  <si>
    <t xml:space="preserve">5. Microsoft Windows Professional (OEM, naujausia versija pristatymo metu). </t>
  </si>
  <si>
    <t>6. Microsoft Office Pro (naujausia versija pristatymo metu) licencija.</t>
  </si>
  <si>
    <t>9. Monitorius su 27 colių įstrižaine. Skiriamoji geba 2560 x 1440</t>
  </si>
  <si>
    <t>36 mėn.</t>
  </si>
  <si>
    <t>SBART</t>
  </si>
  <si>
    <t>AGILENT</t>
  </si>
  <si>
    <t>Yra pateikiamos naujausia plataus spektro įvairių junginių įdentifikavimo masių spektrometrijos  bioblioteka  dujų chromatografijos-masių spektrometrijos sistemai (NIST) kartu su specializuota metabolomo tyrimų biblioteka dujų chromatografijos-masių spektrometrijos sistemai (Fiehn GC/MS Metabolomics RTL) kartu su programine įranga</t>
  </si>
  <si>
    <t>Agilent Technologies, Fiehn GC/MS Metabolomics RTL ir NIST
Lenovo P340</t>
  </si>
  <si>
    <t>3. Skenavimo geba 600x600 dpi.</t>
  </si>
  <si>
    <t>1. Daugiafunkcinis spausdintuvas, gebantis spausdinti 30000 lapų per/mėn. 
2. Spausdinimo skiriamoji geba 600x600 dpi.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</si>
</sst>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_-;\-* #,##0.00\ _€_-;_-* &quot;-&quot;??\ _€_-;_-@_-"/>
  </numFmts>
  <fonts count="11" x14ac:knownFonts="1">
    <font>
      <sz val="11"/>
      <color theme="1"/>
      <name val="Calibri"/>
      <family val="2"/>
      <charset val="186"/>
      <scheme val="minor"/>
    </font>
    <font>
      <b/>
      <sz val="11"/>
      <color rgb="FF000000"/>
      <name val="Times New Roman"/>
      <family val="1"/>
      <charset val="186"/>
    </font>
    <font>
      <b/>
      <sz val="11"/>
      <color theme="1"/>
      <name val="Times New Roman"/>
      <family val="1"/>
      <charset val="186"/>
    </font>
    <font>
      <b/>
      <sz val="9"/>
      <color theme="1"/>
      <name val="Times New Roman"/>
      <family val="1"/>
      <charset val="186"/>
    </font>
    <font>
      <sz val="11"/>
      <color theme="1"/>
      <name val="Times New Roman"/>
      <family val="1"/>
      <charset val="186"/>
    </font>
    <font>
      <b/>
      <sz val="10"/>
      <color rgb="FF000000"/>
      <name val="Times New Roman"/>
      <family val="1"/>
      <charset val="186"/>
    </font>
    <font>
      <b/>
      <i/>
      <sz val="8"/>
      <color rgb="FF000000"/>
      <name val="Times New Roman"/>
      <family val="1"/>
      <charset val="186"/>
    </font>
    <font>
      <sz val="11"/>
      <color rgb="FF000000"/>
      <name val="Times New Roman"/>
      <family val="1"/>
      <charset val="186"/>
    </font>
    <font>
      <b/>
      <sz val="12"/>
      <color rgb="FF000000"/>
      <name val="Times New Roman"/>
      <family val="1"/>
      <charset val="186"/>
    </font>
    <font>
      <sz val="11"/>
      <color theme="1"/>
      <name val="Calibri"/>
      <family val="2"/>
      <charset val="186"/>
      <scheme val="minor"/>
    </font>
    <font>
      <sz val="11"/>
      <color theme="1"/>
      <name val="Times New Roman"/>
      <family val="1"/>
    </font>
  </fonts>
  <fills count="4">
    <fill>
      <patternFill patternType="none"/>
    </fill>
    <fill>
      <patternFill patternType="gray125"/>
    </fill>
    <fill>
      <patternFill patternType="solid">
        <fgColor rgb="FFF2F2F2"/>
        <bgColor indexed="64"/>
      </patternFill>
    </fill>
    <fill>
      <patternFill patternType="solid">
        <fgColor rgb="FFFFFFFF"/>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rgb="FF000000"/>
      </right>
      <top/>
      <bottom style="medium">
        <color rgb="FF000000"/>
      </bottom>
      <diagonal/>
    </border>
    <border>
      <left/>
      <right/>
      <top/>
      <bottom style="medium">
        <color indexed="64"/>
      </bottom>
      <diagonal/>
    </border>
    <border>
      <left/>
      <right style="medium">
        <color rgb="FF000000"/>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9" fillId="0" borderId="0" applyFont="0" applyFill="0" applyBorder="0" applyAlignment="0" applyProtection="0"/>
  </cellStyleXfs>
  <cellXfs count="54">
    <xf numFmtId="0" fontId="0" fillId="0" borderId="0" xfId="0"/>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5" xfId="0" applyFont="1" applyBorder="1" applyAlignment="1">
      <alignment vertical="center"/>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7"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2" fillId="3" borderId="3" xfId="0" applyFont="1" applyFill="1" applyBorder="1" applyAlignment="1">
      <alignment horizontal="center" vertical="center" wrapText="1"/>
    </xf>
    <xf numFmtId="0" fontId="1" fillId="0" borderId="5" xfId="0" applyFont="1" applyBorder="1" applyAlignment="1">
      <alignment vertical="center" wrapText="1"/>
    </xf>
    <xf numFmtId="0" fontId="7" fillId="0" borderId="5" xfId="0" applyFont="1" applyBorder="1" applyAlignment="1">
      <alignment horizontal="right"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6"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0" fillId="0" borderId="0" xfId="0" applyAlignment="1">
      <alignment vertical="top" wrapText="1"/>
    </xf>
    <xf numFmtId="0" fontId="7" fillId="0" borderId="4" xfId="0" applyFont="1" applyBorder="1" applyAlignment="1">
      <alignment horizontal="righ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0" fillId="0" borderId="1" xfId="0" applyFont="1" applyBorder="1" applyAlignment="1">
      <alignment vertical="center" wrapText="1"/>
    </xf>
    <xf numFmtId="0" fontId="10" fillId="0" borderId="3" xfId="0" applyFont="1" applyBorder="1" applyAlignment="1">
      <alignment horizontal="justify" vertical="center" wrapText="1"/>
    </xf>
    <xf numFmtId="0" fontId="10" fillId="0" borderId="3" xfId="0" applyFont="1" applyBorder="1" applyAlignment="1">
      <alignment vertical="center" wrapText="1"/>
    </xf>
    <xf numFmtId="0" fontId="10" fillId="0" borderId="6" xfId="0" applyFont="1" applyBorder="1" applyAlignment="1">
      <alignment vertical="center" wrapText="1"/>
    </xf>
    <xf numFmtId="0" fontId="4" fillId="0" borderId="0" xfId="0" applyFont="1" applyBorder="1" applyAlignment="1">
      <alignment vertical="center" wrapText="1"/>
    </xf>
    <xf numFmtId="0" fontId="4" fillId="0" borderId="0" xfId="0" applyFont="1" applyBorder="1" applyAlignment="1">
      <alignment vertical="center"/>
    </xf>
    <xf numFmtId="0" fontId="4" fillId="0" borderId="9" xfId="0" applyFont="1" applyBorder="1" applyAlignment="1">
      <alignment vertical="center" wrapText="1"/>
    </xf>
    <xf numFmtId="0" fontId="4" fillId="0" borderId="6" xfId="0" applyFont="1" applyBorder="1" applyAlignment="1">
      <alignment vertical="center"/>
    </xf>
    <xf numFmtId="164" fontId="7" fillId="0" borderId="5" xfId="0" applyNumberFormat="1" applyFont="1" applyBorder="1" applyAlignment="1">
      <alignment horizontal="right" vertical="center" wrapText="1"/>
    </xf>
    <xf numFmtId="164" fontId="1" fillId="0" borderId="5" xfId="0" applyNumberFormat="1" applyFont="1" applyBorder="1" applyAlignment="1">
      <alignment horizontal="righ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164" fontId="0" fillId="0" borderId="12" xfId="0" applyNumberFormat="1" applyBorder="1" applyAlignment="1">
      <alignment horizontal="center" vertical="center"/>
    </xf>
    <xf numFmtId="0" fontId="0" fillId="0" borderId="13" xfId="0" applyBorder="1" applyAlignment="1">
      <alignment horizontal="center" vertical="center"/>
    </xf>
    <xf numFmtId="0" fontId="0" fillId="0" borderId="0" xfId="0" applyFill="1"/>
    <xf numFmtId="43" fontId="1" fillId="0" borderId="3" xfId="1" applyFont="1" applyBorder="1" applyAlignment="1">
      <alignment horizontal="right" vertical="center" wrapText="1"/>
    </xf>
    <xf numFmtId="0" fontId="1" fillId="0" borderId="0" xfId="0" applyFont="1" applyBorder="1" applyAlignment="1">
      <alignment horizontal="center" vertical="center"/>
    </xf>
    <xf numFmtId="0" fontId="4" fillId="0" borderId="2" xfId="0" applyFont="1" applyBorder="1" applyAlignment="1">
      <alignment vertical="center" wrapText="1"/>
    </xf>
    <xf numFmtId="0" fontId="4" fillId="0" borderId="6" xfId="0" applyFont="1" applyBorder="1" applyAlignment="1">
      <alignment vertical="center" wrapText="1"/>
    </xf>
    <xf numFmtId="0" fontId="4" fillId="0" borderId="3" xfId="0" applyFont="1" applyBorder="1" applyAlignment="1">
      <alignment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0" fillId="0" borderId="0" xfId="0"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8</xdr:row>
      <xdr:rowOff>57150</xdr:rowOff>
    </xdr:from>
    <xdr:to>
      <xdr:col>2</xdr:col>
      <xdr:colOff>2524009</xdr:colOff>
      <xdr:row>47</xdr:row>
      <xdr:rowOff>27538</xdr:rowOff>
    </xdr:to>
    <xdr:pic>
      <xdr:nvPicPr>
        <xdr:cNvPr id="2" name="Picture 1">
          <a:extLst>
            <a:ext uri="{FF2B5EF4-FFF2-40B4-BE49-F238E27FC236}">
              <a16:creationId xmlns:a16="http://schemas.microsoft.com/office/drawing/2014/main" id="{28695BE4-302B-423D-8B3A-49FF49BA282C}"/>
            </a:ext>
          </a:extLst>
        </xdr:cNvPr>
        <xdr:cNvPicPr>
          <a:picLocks noChangeAspect="1"/>
        </xdr:cNvPicPr>
      </xdr:nvPicPr>
      <xdr:blipFill>
        <a:blip xmlns:r="http://schemas.openxmlformats.org/officeDocument/2006/relationships" r:embed="rId1"/>
        <a:stretch>
          <a:fillRect/>
        </a:stretch>
      </xdr:blipFill>
      <xdr:spPr>
        <a:xfrm>
          <a:off x="104775" y="2800350"/>
          <a:ext cx="5819659" cy="73998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FB986-2B8C-4EC4-ACC3-6D749D311FDB}">
  <dimension ref="A2:L5"/>
  <sheetViews>
    <sheetView tabSelected="1" zoomScaleNormal="100" workbookViewId="0">
      <selection activeCell="D23" sqref="D23"/>
    </sheetView>
  </sheetViews>
  <sheetFormatPr defaultRowHeight="15" x14ac:dyDescent="0.25"/>
  <cols>
    <col min="2" max="2" width="42.42578125" customWidth="1"/>
    <col min="3" max="3" width="24.85546875" customWidth="1"/>
    <col min="4" max="4" width="12.85546875" customWidth="1"/>
    <col min="5" max="5" width="17" customWidth="1"/>
    <col min="6" max="6" width="14.42578125" customWidth="1"/>
    <col min="7" max="7" width="18.42578125" customWidth="1"/>
    <col min="8" max="8" width="15.7109375" hidden="1" customWidth="1"/>
    <col min="9" max="9" width="12.7109375" hidden="1" customWidth="1"/>
    <col min="10" max="10" width="10.85546875" hidden="1" customWidth="1"/>
    <col min="11" max="12" width="15.7109375" hidden="1" customWidth="1"/>
  </cols>
  <sheetData>
    <row r="2" spans="1:12" ht="15.75" thickBot="1" x14ac:dyDescent="0.3">
      <c r="A2" s="46" t="s">
        <v>35</v>
      </c>
      <c r="B2" s="46"/>
      <c r="C2" s="46"/>
      <c r="D2" s="46"/>
    </row>
    <row r="3" spans="1:12" ht="51.75" thickBot="1" x14ac:dyDescent="0.3">
      <c r="A3" s="13" t="s">
        <v>39</v>
      </c>
      <c r="B3" s="13" t="s">
        <v>37</v>
      </c>
      <c r="C3" s="13" t="s">
        <v>38</v>
      </c>
      <c r="D3" s="14" t="s">
        <v>40</v>
      </c>
      <c r="E3" s="15" t="s">
        <v>41</v>
      </c>
      <c r="F3" s="14" t="s">
        <v>42</v>
      </c>
      <c r="G3" s="13" t="s">
        <v>43</v>
      </c>
      <c r="H3" s="19" t="s">
        <v>45</v>
      </c>
      <c r="I3" s="20" t="s">
        <v>46</v>
      </c>
      <c r="J3" s="20" t="s">
        <v>47</v>
      </c>
      <c r="K3" s="20" t="s">
        <v>48</v>
      </c>
      <c r="L3" s="20" t="s">
        <v>49</v>
      </c>
    </row>
    <row r="4" spans="1:12" ht="15.75" thickBot="1" x14ac:dyDescent="0.3">
      <c r="A4" s="9">
        <v>1</v>
      </c>
      <c r="B4" s="10">
        <v>2</v>
      </c>
      <c r="C4" s="10">
        <v>3</v>
      </c>
      <c r="D4" s="10"/>
      <c r="E4" s="11">
        <v>5</v>
      </c>
      <c r="F4" s="10">
        <v>6</v>
      </c>
      <c r="G4" s="22">
        <v>7</v>
      </c>
      <c r="H4" s="11">
        <v>8</v>
      </c>
      <c r="I4" s="10">
        <v>9</v>
      </c>
      <c r="J4" s="21">
        <v>10</v>
      </c>
      <c r="K4" s="11">
        <v>11</v>
      </c>
      <c r="L4" s="10">
        <v>12</v>
      </c>
    </row>
    <row r="5" spans="1:12" ht="60.75" thickBot="1" x14ac:dyDescent="0.3">
      <c r="A5" s="16">
        <v>5</v>
      </c>
      <c r="B5" s="17" t="s">
        <v>44</v>
      </c>
      <c r="C5" s="18" t="s">
        <v>68</v>
      </c>
      <c r="D5" s="12">
        <v>1</v>
      </c>
      <c r="E5" s="38">
        <v>10743.8</v>
      </c>
      <c r="F5" s="39">
        <f>E5</f>
        <v>10743.8</v>
      </c>
      <c r="G5" s="45">
        <v>13000</v>
      </c>
      <c r="H5" s="40" t="s">
        <v>65</v>
      </c>
      <c r="I5" s="41">
        <v>21</v>
      </c>
      <c r="J5" s="42">
        <f>G5-F5</f>
        <v>2256.1999999999998</v>
      </c>
      <c r="K5" s="41" t="s">
        <v>66</v>
      </c>
      <c r="L5" s="43"/>
    </row>
  </sheetData>
  <mergeCells count="1">
    <mergeCell ref="A2:D2"/>
  </mergeCells>
  <pageMargins left="0.7" right="0.7" top="0.75" bottom="0.75" header="0.3" footer="0.3"/>
  <pageSetup paperSize="9" scale="62" orientation="portrait"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31FD7-896E-4DF1-AC8E-7F15D1A71395}">
  <dimension ref="A2:E24"/>
  <sheetViews>
    <sheetView topLeftCell="B1" zoomScale="120" zoomScaleNormal="120" workbookViewId="0">
      <selection activeCell="O6" sqref="O6"/>
    </sheetView>
  </sheetViews>
  <sheetFormatPr defaultRowHeight="15" x14ac:dyDescent="0.25"/>
  <cols>
    <col min="2" max="2" width="20" customWidth="1"/>
    <col min="3" max="3" width="54" customWidth="1"/>
    <col min="4" max="4" width="43.42578125" bestFit="1" customWidth="1"/>
  </cols>
  <sheetData>
    <row r="2" spans="1:4" x14ac:dyDescent="0.25">
      <c r="A2" t="s">
        <v>0</v>
      </c>
    </row>
    <row r="3" spans="1:4" ht="15.75" thickBot="1" x14ac:dyDescent="0.3"/>
    <row r="4" spans="1:4" ht="55.5" customHeight="1" thickBot="1" x14ac:dyDescent="0.3">
      <c r="A4" s="6" t="s">
        <v>34</v>
      </c>
      <c r="B4" s="7" t="s">
        <v>2</v>
      </c>
      <c r="C4" s="7" t="s">
        <v>3</v>
      </c>
      <c r="D4" s="7" t="s">
        <v>4</v>
      </c>
    </row>
    <row r="5" spans="1:4" ht="73.5" customHeight="1" thickBot="1" x14ac:dyDescent="0.3">
      <c r="A5" s="1">
        <v>1</v>
      </c>
      <c r="B5" s="2" t="s">
        <v>5</v>
      </c>
      <c r="C5" s="2" t="s">
        <v>6</v>
      </c>
      <c r="D5" s="30" t="s">
        <v>6</v>
      </c>
    </row>
    <row r="6" spans="1:4" ht="154.5" customHeight="1" thickBot="1" x14ac:dyDescent="0.3">
      <c r="A6" s="1">
        <v>2</v>
      </c>
      <c r="B6" s="2" t="s">
        <v>7</v>
      </c>
      <c r="C6" s="2" t="s">
        <v>8</v>
      </c>
      <c r="D6" s="31" t="s">
        <v>67</v>
      </c>
    </row>
    <row r="7" spans="1:4" ht="133.5" customHeight="1" thickBot="1" x14ac:dyDescent="0.3">
      <c r="A7" s="1">
        <v>3</v>
      </c>
      <c r="B7" s="2" t="s">
        <v>9</v>
      </c>
      <c r="C7" s="2" t="s">
        <v>10</v>
      </c>
      <c r="D7" s="32" t="s">
        <v>54</v>
      </c>
    </row>
    <row r="8" spans="1:4" ht="74.25" customHeight="1" thickBot="1" x14ac:dyDescent="0.3">
      <c r="A8" s="1">
        <v>4</v>
      </c>
      <c r="B8" s="2" t="s">
        <v>11</v>
      </c>
      <c r="C8" s="2" t="s">
        <v>12</v>
      </c>
      <c r="D8" s="32" t="s">
        <v>55</v>
      </c>
    </row>
    <row r="9" spans="1:4" ht="83.25" customHeight="1" thickBot="1" x14ac:dyDescent="0.3">
      <c r="A9" s="1">
        <v>5</v>
      </c>
      <c r="B9" s="2" t="s">
        <v>13</v>
      </c>
      <c r="C9" s="2" t="s">
        <v>14</v>
      </c>
      <c r="D9" s="32" t="s">
        <v>56</v>
      </c>
    </row>
    <row r="10" spans="1:4" ht="134.25" customHeight="1" thickBot="1" x14ac:dyDescent="0.3">
      <c r="A10" s="1">
        <v>6</v>
      </c>
      <c r="B10" s="2" t="s">
        <v>15</v>
      </c>
      <c r="C10" s="2" t="s">
        <v>16</v>
      </c>
      <c r="D10" s="32" t="s">
        <v>16</v>
      </c>
    </row>
    <row r="11" spans="1:4" ht="37.5" customHeight="1" x14ac:dyDescent="0.25">
      <c r="A11" s="47">
        <v>7</v>
      </c>
      <c r="B11" s="47" t="s">
        <v>17</v>
      </c>
      <c r="C11" s="3" t="s">
        <v>18</v>
      </c>
      <c r="D11" s="33" t="s">
        <v>57</v>
      </c>
    </row>
    <row r="12" spans="1:4" ht="39.75" customHeight="1" x14ac:dyDescent="0.25">
      <c r="A12" s="48"/>
      <c r="B12" s="48"/>
      <c r="C12" s="3" t="s">
        <v>19</v>
      </c>
      <c r="D12" s="33" t="s">
        <v>58</v>
      </c>
    </row>
    <row r="13" spans="1:4" ht="36" customHeight="1" x14ac:dyDescent="0.25">
      <c r="A13" s="48"/>
      <c r="B13" s="48"/>
      <c r="C13" s="3" t="s">
        <v>20</v>
      </c>
      <c r="D13" s="33" t="s">
        <v>59</v>
      </c>
    </row>
    <row r="14" spans="1:4" ht="45" customHeight="1" x14ac:dyDescent="0.25">
      <c r="A14" s="48"/>
      <c r="B14" s="48"/>
      <c r="C14" s="3" t="s">
        <v>21</v>
      </c>
      <c r="D14" s="33" t="s">
        <v>60</v>
      </c>
    </row>
    <row r="15" spans="1:4" ht="30" x14ac:dyDescent="0.25">
      <c r="A15" s="48"/>
      <c r="B15" s="48"/>
      <c r="C15" s="3" t="s">
        <v>22</v>
      </c>
      <c r="D15" s="33" t="s">
        <v>22</v>
      </c>
    </row>
    <row r="16" spans="1:4" ht="42.75" customHeight="1" x14ac:dyDescent="0.25">
      <c r="A16" s="48"/>
      <c r="B16" s="48"/>
      <c r="C16" s="3" t="s">
        <v>23</v>
      </c>
      <c r="D16" s="33" t="s">
        <v>61</v>
      </c>
    </row>
    <row r="17" spans="1:5" ht="30" x14ac:dyDescent="0.25">
      <c r="A17" s="48"/>
      <c r="B17" s="48"/>
      <c r="C17" s="3" t="s">
        <v>24</v>
      </c>
      <c r="D17" s="33" t="s">
        <v>62</v>
      </c>
    </row>
    <row r="18" spans="1:5" ht="18.75" customHeight="1" x14ac:dyDescent="0.25">
      <c r="A18" s="48"/>
      <c r="B18" s="48"/>
      <c r="C18" s="3" t="s">
        <v>25</v>
      </c>
      <c r="D18" s="33" t="s">
        <v>25</v>
      </c>
    </row>
    <row r="19" spans="1:5" x14ac:dyDescent="0.25">
      <c r="A19" s="48"/>
      <c r="B19" s="48"/>
      <c r="C19" s="3" t="s">
        <v>26</v>
      </c>
      <c r="D19" s="33" t="s">
        <v>26</v>
      </c>
    </row>
    <row r="20" spans="1:5" ht="42" customHeight="1" thickBot="1" x14ac:dyDescent="0.3">
      <c r="A20" s="49"/>
      <c r="B20" s="49"/>
      <c r="C20" s="2" t="s">
        <v>27</v>
      </c>
      <c r="D20" s="33" t="s">
        <v>63</v>
      </c>
    </row>
    <row r="21" spans="1:5" ht="56.25" customHeight="1" x14ac:dyDescent="0.25">
      <c r="A21" s="47">
        <v>8</v>
      </c>
      <c r="B21" s="47" t="s">
        <v>28</v>
      </c>
      <c r="C21" s="34" t="s">
        <v>29</v>
      </c>
      <c r="D21" s="5" t="s">
        <v>70</v>
      </c>
      <c r="E21" s="44"/>
    </row>
    <row r="22" spans="1:5" ht="22.5" customHeight="1" x14ac:dyDescent="0.25">
      <c r="A22" s="48"/>
      <c r="B22" s="48"/>
      <c r="C22" s="35" t="s">
        <v>30</v>
      </c>
      <c r="D22" s="37" t="s">
        <v>69</v>
      </c>
      <c r="E22" s="44"/>
    </row>
    <row r="23" spans="1:5" ht="30.75" thickBot="1" x14ac:dyDescent="0.3">
      <c r="A23" s="49"/>
      <c r="B23" s="49"/>
      <c r="C23" s="36" t="s">
        <v>31</v>
      </c>
      <c r="D23" s="4" t="s">
        <v>31</v>
      </c>
      <c r="E23" s="44"/>
    </row>
    <row r="24" spans="1:5" ht="15.75" thickBot="1" x14ac:dyDescent="0.3">
      <c r="A24" s="1">
        <v>9</v>
      </c>
      <c r="B24" s="2" t="s">
        <v>32</v>
      </c>
      <c r="C24" s="8" t="s">
        <v>33</v>
      </c>
      <c r="D24" s="2" t="s">
        <v>64</v>
      </c>
    </row>
  </sheetData>
  <mergeCells count="4">
    <mergeCell ref="A21:A23"/>
    <mergeCell ref="B21:B23"/>
    <mergeCell ref="A11:A20"/>
    <mergeCell ref="B11:B20"/>
  </mergeCells>
  <pageMargins left="0.7" right="0.7" top="0.75" bottom="0.75" header="0.3" footer="0.3"/>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372A9-754A-45C7-A020-1BD5610B1407}">
  <dimension ref="A2:J7"/>
  <sheetViews>
    <sheetView workbookViewId="0">
      <selection activeCell="H19" sqref="H19"/>
    </sheetView>
  </sheetViews>
  <sheetFormatPr defaultRowHeight="15" x14ac:dyDescent="0.25"/>
  <cols>
    <col min="2" max="2" width="41.85546875" customWidth="1"/>
    <col min="3" max="3" width="40.28515625" customWidth="1"/>
  </cols>
  <sheetData>
    <row r="2" spans="1:10" ht="67.5" customHeight="1" x14ac:dyDescent="0.25">
      <c r="A2" s="53" t="s">
        <v>50</v>
      </c>
      <c r="B2" s="53"/>
      <c r="C2" s="53"/>
      <c r="D2" s="26"/>
      <c r="E2" s="26"/>
      <c r="F2" s="26"/>
      <c r="G2" s="26"/>
      <c r="H2" s="26"/>
      <c r="I2" s="26"/>
      <c r="J2" s="26"/>
    </row>
    <row r="3" spans="1:10" ht="15.75" thickBot="1" x14ac:dyDescent="0.3"/>
    <row r="4" spans="1:10" ht="26.25" customHeight="1" x14ac:dyDescent="0.25">
      <c r="A4" s="23" t="s">
        <v>36</v>
      </c>
      <c r="B4" s="50" t="s">
        <v>37</v>
      </c>
      <c r="C4" s="50" t="s">
        <v>52</v>
      </c>
    </row>
    <row r="5" spans="1:10" x14ac:dyDescent="0.25">
      <c r="A5" s="24" t="s">
        <v>51</v>
      </c>
      <c r="B5" s="51"/>
      <c r="C5" s="51"/>
    </row>
    <row r="6" spans="1:10" ht="15.75" thickBot="1" x14ac:dyDescent="0.3">
      <c r="A6" s="25" t="s">
        <v>1</v>
      </c>
      <c r="B6" s="52"/>
      <c r="C6" s="52"/>
    </row>
    <row r="7" spans="1:10" ht="45.75" thickBot="1" x14ac:dyDescent="0.3">
      <c r="A7" s="28">
        <v>5</v>
      </c>
      <c r="B7" s="29" t="s">
        <v>44</v>
      </c>
      <c r="C7" s="27" t="s">
        <v>53</v>
      </c>
    </row>
  </sheetData>
  <mergeCells count="3">
    <mergeCell ref="B4:B6"/>
    <mergeCell ref="C4:C6"/>
    <mergeCell ref="A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Kaina</vt:lpstr>
      <vt:lpstr>TS</vt:lpstr>
      <vt:lpstr>vertė</vt:lpstr>
      <vt:lpstr>Kaina!Print_Area</vt:lpstr>
      <vt:lpstr>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Pušinskienė</dc:creator>
  <cp:lastModifiedBy>Kristina Pušinskienė</cp:lastModifiedBy>
  <dcterms:created xsi:type="dcterms:W3CDTF">2021-09-14T10:03:54Z</dcterms:created>
  <dcterms:modified xsi:type="dcterms:W3CDTF">2021-10-13T12:35:19Z</dcterms:modified>
</cp:coreProperties>
</file>