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2 SUTARTYS\Rugsėjis\2022 - 2607\"/>
    </mc:Choice>
  </mc:AlternateContent>
  <bookViews>
    <workbookView xWindow="0" yWindow="0" windowWidth="15315" windowHeight="8520"/>
  </bookViews>
  <sheets>
    <sheet name="Sheet1" sheetId="1" r:id="rId1"/>
  </sheets>
  <definedNames>
    <definedName name="_xlnm._FilterDatabase" localSheetId="0" hidden="1">Sheet1!$A$3:$HE$3</definedName>
    <definedName name="_xlnm.Print_Area" localSheetId="0">Sheet1!$A$1:$H$13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5" i="1"/>
  <c r="G4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<sst xmlns="http://schemas.openxmlformats.org/spreadsheetml/2006/main" count="27" uniqueCount="23">
  <si>
    <t>Pavadinimas</t>
  </si>
  <si>
    <t>Mato vnt.</t>
  </si>
  <si>
    <t>Kaina vnt. be PVM, Eur</t>
  </si>
  <si>
    <t xml:space="preserve">Orientacinis kiekis </t>
  </si>
  <si>
    <t>Eil. Nr.</t>
  </si>
  <si>
    <t>vnt</t>
  </si>
  <si>
    <t>Kaina viso be PVM, Eur</t>
  </si>
  <si>
    <t>Kaina viso su PVM, Eur</t>
  </si>
  <si>
    <t>IŠ VISO: (bendra pasiūlymo kaina, Eur)</t>
  </si>
  <si>
    <t>Intraokuliniai lęšiai ir kapsulės tempimo žiedas</t>
  </si>
  <si>
    <t>Kainų pasiūlymo lentelė</t>
  </si>
  <si>
    <t>Tiekėjo pavadinimas: nurodyti.....</t>
  </si>
  <si>
    <t>Pastaba: prekės turi būti paženklintos CE ženklu (pateikti sertifikato kopiją).</t>
  </si>
  <si>
    <t>Pirkimo dalis, kurioms Tiekėjas neteikia pasiūlymo turi pašalinti.</t>
  </si>
  <si>
    <t>Gamintojas/ produkto pavadinimas (katalogo numeris)</t>
  </si>
  <si>
    <t>Užpakalinės kameros sulankstomi vienos dalies asferiniai intraokuliniai lęšiai preimplantuoti į vienkartinį injektorių, skirti implantuoti per 2,0 mm ar mažesnį pjūvį</t>
  </si>
  <si>
    <t>Užpakalinės kameros sulankstomi vienos dalies asferiniai toriniai lęšiai su kasetėmis implantavimui</t>
  </si>
  <si>
    <t>Kapsulės tempimo žiedas</t>
  </si>
  <si>
    <t>5 priedas</t>
  </si>
  <si>
    <t>HOYA Medical Singapore Pte Ltd. Vivinex iSert XY1</t>
  </si>
  <si>
    <t>Bausch &amp; Lomb Inc. Envista Toric MX60TP</t>
  </si>
  <si>
    <t>AJL Ophthalmic SA.
AC001202-PL</t>
  </si>
  <si>
    <t>AJL Ophthalmic SA.
AC001302-PL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</si>
</sst>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43" fontId="1" fillId="0" borderId="3" xfId="2" applyFont="1" applyBorder="1"/>
    <xf numFmtId="43" fontId="1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3">
    <cellStyle name="Įprastas" xfId="0" builtinId="0"/>
    <cellStyle name="Kablelis" xfId="2" builtinId="3"/>
    <cellStyle name="Normal_SARAS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E19"/>
  <sheetViews>
    <sheetView tabSelected="1" topLeftCell="A4" zoomScaleNormal="100" workbookViewId="0">
      <selection activeCell="A6" sqref="A6:XFD6"/>
    </sheetView>
  </sheetViews>
  <sheetFormatPr defaultColWidth="9.140625" defaultRowHeight="15"/>
  <cols>
    <col min="1" max="1" width="10" style="5" customWidth="1"/>
    <col min="2" max="2" width="33.140625" style="18" customWidth="1"/>
    <col min="3" max="3" width="9.140625" style="3" customWidth="1"/>
    <col min="4" max="4" width="13.7109375" style="3" customWidth="1"/>
    <col min="5" max="5" width="15.28515625" style="3" customWidth="1"/>
    <col min="6" max="6" width="14.85546875" style="3" customWidth="1"/>
    <col min="7" max="7" width="15.140625" style="3" customWidth="1"/>
    <col min="8" max="8" width="23" style="3" customWidth="1"/>
    <col min="9" max="16384" width="9.140625" style="3"/>
  </cols>
  <sheetData>
    <row r="1" spans="1:213">
      <c r="A1" s="6" t="s">
        <v>18</v>
      </c>
      <c r="B1" s="18" t="s">
        <v>10</v>
      </c>
      <c r="D1" s="28" t="s">
        <v>9</v>
      </c>
      <c r="E1" s="28"/>
      <c r="F1" s="28"/>
      <c r="G1" s="28"/>
    </row>
    <row r="2" spans="1:213">
      <c r="B2" s="18" t="s">
        <v>11</v>
      </c>
    </row>
    <row r="3" spans="1:213" ht="63" customHeight="1">
      <c r="A3" s="12" t="s">
        <v>4</v>
      </c>
      <c r="B3" s="13" t="s">
        <v>0</v>
      </c>
      <c r="C3" s="14" t="s">
        <v>1</v>
      </c>
      <c r="D3" s="14" t="s">
        <v>3</v>
      </c>
      <c r="E3" s="10" t="s">
        <v>2</v>
      </c>
      <c r="F3" s="11" t="s">
        <v>6</v>
      </c>
      <c r="G3" s="15" t="s">
        <v>7</v>
      </c>
      <c r="H3" s="17" t="s">
        <v>14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</row>
    <row r="4" spans="1:213" s="4" customFormat="1" ht="96.75" customHeight="1">
      <c r="A4" s="8">
        <v>5</v>
      </c>
      <c r="B4" s="19" t="s">
        <v>15</v>
      </c>
      <c r="C4" s="7" t="s">
        <v>5</v>
      </c>
      <c r="D4" s="8">
        <v>2000</v>
      </c>
      <c r="E4" s="9">
        <v>165</v>
      </c>
      <c r="F4" s="21">
        <f>D4*E4</f>
        <v>330000</v>
      </c>
      <c r="G4" s="23">
        <f>F4*1.05</f>
        <v>346500</v>
      </c>
      <c r="H4" s="24" t="s">
        <v>19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</row>
    <row r="5" spans="1:213" s="4" customFormat="1" ht="73.5" customHeight="1">
      <c r="A5" s="8">
        <v>6</v>
      </c>
      <c r="B5" s="19" t="s">
        <v>16</v>
      </c>
      <c r="C5" s="7" t="s">
        <v>5</v>
      </c>
      <c r="D5" s="8">
        <v>200</v>
      </c>
      <c r="E5" s="9">
        <v>346</v>
      </c>
      <c r="F5" s="21">
        <f>D5*E5</f>
        <v>69200</v>
      </c>
      <c r="G5" s="23">
        <f>F5*1.05</f>
        <v>72660</v>
      </c>
      <c r="H5" s="24" t="s">
        <v>20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</row>
    <row r="6" spans="1:213" ht="15.75">
      <c r="A6" s="8"/>
      <c r="B6" s="20"/>
      <c r="C6" s="7"/>
      <c r="D6" s="8"/>
      <c r="E6" s="9"/>
      <c r="F6" s="21"/>
      <c r="G6" s="23"/>
      <c r="H6" s="25"/>
      <c r="J6" s="2"/>
    </row>
    <row r="7" spans="1:213" ht="30">
      <c r="A7" s="8">
        <v>9</v>
      </c>
      <c r="B7" s="20" t="s">
        <v>17</v>
      </c>
      <c r="C7" s="7" t="s">
        <v>5</v>
      </c>
      <c r="D7" s="8">
        <v>100</v>
      </c>
      <c r="E7" s="9">
        <v>65</v>
      </c>
      <c r="F7" s="21">
        <f>D7*E7</f>
        <v>6500</v>
      </c>
      <c r="G7" s="23">
        <f>F7*1.05</f>
        <v>6825</v>
      </c>
      <c r="H7" s="25" t="s">
        <v>21</v>
      </c>
      <c r="J7" s="2"/>
    </row>
    <row r="8" spans="1:213" ht="30">
      <c r="A8" s="8">
        <v>10</v>
      </c>
      <c r="B8" s="20" t="s">
        <v>17</v>
      </c>
      <c r="C8" s="7" t="s">
        <v>5</v>
      </c>
      <c r="D8" s="8">
        <v>100</v>
      </c>
      <c r="E8" s="9">
        <v>65</v>
      </c>
      <c r="F8" s="21">
        <f>D8*E8</f>
        <v>6500</v>
      </c>
      <c r="G8" s="23">
        <f>F8*1.05</f>
        <v>6825</v>
      </c>
      <c r="H8" s="25" t="s">
        <v>22</v>
      </c>
      <c r="J8" s="2"/>
    </row>
    <row r="9" spans="1:213">
      <c r="A9" s="26" t="s">
        <v>8</v>
      </c>
      <c r="B9" s="26"/>
      <c r="C9" s="26"/>
      <c r="D9" s="26"/>
      <c r="E9" s="27"/>
      <c r="F9" s="22">
        <f>SUM(F4:F8)</f>
        <v>412200</v>
      </c>
      <c r="G9" s="22">
        <f>SUM(G4:G8)</f>
        <v>432810</v>
      </c>
      <c r="H9" s="16"/>
      <c r="J9" s="2"/>
    </row>
    <row r="10" spans="1:213">
      <c r="A10" s="3"/>
    </row>
    <row r="11" spans="1:213">
      <c r="A11" s="3"/>
      <c r="B11" s="29" t="s">
        <v>12</v>
      </c>
      <c r="C11" s="29"/>
      <c r="D11" s="29"/>
      <c r="E11" s="29"/>
      <c r="F11" s="29"/>
    </row>
    <row r="12" spans="1:213">
      <c r="A12" s="3"/>
      <c r="B12" s="29" t="s">
        <v>13</v>
      </c>
      <c r="C12" s="29"/>
      <c r="D12" s="29"/>
      <c r="E12" s="29"/>
      <c r="F12" s="29"/>
    </row>
    <row r="13" spans="1:213">
      <c r="A13" s="3"/>
    </row>
    <row r="14" spans="1:213">
      <c r="A14" s="3"/>
    </row>
    <row r="15" spans="1:213">
      <c r="A15" s="3"/>
    </row>
    <row r="16" spans="1:213">
      <c r="A16" s="3"/>
    </row>
    <row r="17" spans="1:1">
      <c r="A17" s="3"/>
    </row>
    <row r="18" spans="1:1">
      <c r="A18" s="3"/>
    </row>
    <row r="19" spans="1:1">
      <c r="A19" s="3"/>
    </row>
  </sheetData>
  <mergeCells count="4">
    <mergeCell ref="A9:E9"/>
    <mergeCell ref="D1:G1"/>
    <mergeCell ref="B11:F11"/>
    <mergeCell ref="B12:F12"/>
  </mergeCells>
  <pageMargins left="0.43307086614173229" right="0.43307086614173229" top="0.74803149606299213" bottom="0.74803149606299213" header="0.31496062992125984" footer="0.31496062992125984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AEA5F-3683-4395-A661-5FF3197509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056B9C-94E6-456D-BEBC-878BF218B958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E0B8021-9427-4AC3-8C02-61AF57B1B462}">
  <ds:schemaRefs/>
</ds:datastoreItem>
</file>

<file path=customXml/itemProps4.xml><?xml version="1.0" encoding="utf-8"?>
<ds:datastoreItem xmlns:ds="http://schemas.openxmlformats.org/officeDocument/2006/customXml" ds:itemID="{1D6876B9-04CC-4DD2-9587-EF7455B00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2022-05-04T06:27:15Z</cp:lastPrinted>
  <dcterms:created xsi:type="dcterms:W3CDTF">2019-08-22T07:52:10Z</dcterms:created>
  <dcterms:modified xsi:type="dcterms:W3CDTF">2022-10-10T12:43:46Z</dcterms:modified>
</cp:coreProperties>
</file>