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jurate.visackaite\Documents\PROJEKTAI\Svencioneliu kvrtaliniai\PD 2019-12-09 Svencioneliai\"/>
    </mc:Choice>
  </mc:AlternateContent>
  <xr:revisionPtr revIDLastSave="0" documentId="13_ncr:1_{150C6747-C3B2-4539-ABE0-E169CF5BD0BC}" xr6:coauthVersionLast="44"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Sheet1!$A$1:$F$35</definedName>
    <definedName name="_xlnm.Print_Titles" localSheetId="0">Sheet1!$4:$5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8" i="1" l="1"/>
  <c r="F30" i="1" s="1"/>
  <c r="F29" i="1"/>
  <c r="F24" i="1"/>
  <c r="F25" i="1" s="1"/>
  <c r="F15" i="1"/>
  <c r="F20" i="1" l="1"/>
  <c r="F21" i="1" s="1"/>
  <c r="F16" i="1"/>
  <c r="F17" i="1" s="1"/>
  <c r="F9" i="1"/>
  <c r="F10" i="1"/>
  <c r="F11" i="1"/>
  <c r="F8" i="1"/>
  <c r="F12" i="1" l="1"/>
  <c r="F31" i="1" s="1"/>
  <c r="F32" i="1" s="1"/>
  <c r="F33" i="1" l="1"/>
</calcChain>
</file>

<file path=xl/sharedStrings.xml><?xml version="1.0" encoding="utf-8"?>
<sst xmlns="http://schemas.openxmlformats.org/spreadsheetml/2006/main" count="65" uniqueCount="52">
  <si>
    <t xml:space="preserve">Darbų kainų žiniaraštis </t>
  </si>
  <si>
    <t>Eil. Nr.</t>
  </si>
  <si>
    <t>Pozicijos</t>
  </si>
  <si>
    <t>Mato vnt.</t>
  </si>
  <si>
    <t>Pagal sutartį</t>
  </si>
  <si>
    <t>Kiekis</t>
  </si>
  <si>
    <t>Vnt. kaina be PVM, Eur</t>
  </si>
  <si>
    <t>Suma, Eur</t>
  </si>
  <si>
    <t>BENDROJI DALIS</t>
  </si>
  <si>
    <t>kompl.</t>
  </si>
  <si>
    <t xml:space="preserve">Išpildomieji brėžiniai ir kadastriniai matavimai </t>
  </si>
  <si>
    <t>PVM</t>
  </si>
  <si>
    <t>2.</t>
  </si>
  <si>
    <t>1.</t>
  </si>
  <si>
    <t>3.</t>
  </si>
  <si>
    <t>IŠ VISO DARBAMS</t>
  </si>
  <si>
    <t>IŠ VISO SU PVM</t>
  </si>
  <si>
    <t>IŠ VISO: BENDROJI DALIS</t>
  </si>
  <si>
    <t>4.</t>
  </si>
  <si>
    <t>Inžineriniai tyrinėjimai (topografinė nuotrauka, geologija)</t>
  </si>
  <si>
    <t>5.</t>
  </si>
  <si>
    <t>Statinio techninio projekto parengimas</t>
  </si>
  <si>
    <t>Statinio darbo projekto parengimas</t>
  </si>
  <si>
    <t>Savitakinių nuotekų tinklų statyba atviru būdu (turi būti naudojamos PVC/PP/PE100 medžiagos) arba uždaru gręžimo būdu (turi būti naudojamos PE100-RC medžiagos), įskaitant visas reikiamas sujungimo detales ir fasonines dalis, šulinių/kamerų montavimo darbai, ketinių "plaukiojančio" tipo dangčių įrengimas, komunikacijų nužymėjimo ženklų įrengimas,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TV diagnostika, dangų išardymas ir atstatymas, gerbūvio sutvarkymas</t>
  </si>
  <si>
    <t>PRIEDAS NR. 4</t>
  </si>
  <si>
    <t>1.1.</t>
  </si>
  <si>
    <t>1.2.</t>
  </si>
  <si>
    <t>1.3.</t>
  </si>
  <si>
    <t>1.4.</t>
  </si>
  <si>
    <t>1.5.</t>
  </si>
  <si>
    <t>2.1.</t>
  </si>
  <si>
    <t>3.1.</t>
  </si>
  <si>
    <t>4.1.</t>
  </si>
  <si>
    <t>5.1.</t>
  </si>
  <si>
    <t>5.2.</t>
  </si>
  <si>
    <t>Pastaba: atliktų darbų aktai Užsakovui pateikiami tik toms žiniaraščių pozicijoms, kuriose pilnai užbaigti darbai, t.y. darbų apmokėjimas bus vykdomas sekančiai: statybos-montavimo darbai, tinklų bandymai – 80%, dangų atstatymo ir aplinkos tvarkymo darbai - 20%. Teikiant galutinį atliktų darbų aktą Rangovas turės užpildyti Užsakovo pateiktos formos pastatyto materialaus turto suvestinę lentelę, kurioje galutinė bendra objekto kaina bus išskaidyta į atskirus objektus: tinklai, statiniai, įrengimai.</t>
  </si>
  <si>
    <t xml:space="preserve">Informacinių ir nuolatinių stendų įrengimas ir priežiūra </t>
  </si>
  <si>
    <t xml:space="preserve">STATYBOS DALIS (savitakinių nuotekų tinklų Pašto g. statyba) </t>
  </si>
  <si>
    <t>Savitakiniai nuotekų tinklai Pašto g. (tarp Vilniaus g. ir Lauko g.)</t>
  </si>
  <si>
    <t>2.2.</t>
  </si>
  <si>
    <t>Savitakiniai nuotekų tinklai Pašto g. (tarp Lauko g. ir Kaštonų g.)</t>
  </si>
  <si>
    <t xml:space="preserve">IŠ VISO: STATYBOS DALIS (savitakinių nuotekų tinklų Darbininkų g. statyba) </t>
  </si>
  <si>
    <t xml:space="preserve">IŠ VISO: STATYBOS DALIS (savitakinių nuotekų tinklų Pašto g. statyba) </t>
  </si>
  <si>
    <t xml:space="preserve">STATYBOS DALIS (savitakinių nuotekų tinklų Darbininkų g. statyba) </t>
  </si>
  <si>
    <t xml:space="preserve">STATYBOS DALIS (savitakinių nuotekų tinklų Stoties g. statyba) </t>
  </si>
  <si>
    <t>Savitakiniai nuotekų tinklai Stoties g.</t>
  </si>
  <si>
    <t>Savitakiniai nuotekų tinklai Darbininkų g.</t>
  </si>
  <si>
    <t xml:space="preserve">IŠ VISO: STATYBOS DALIS (savitakinių nuotekų tinklų Stoties g. statyba) </t>
  </si>
  <si>
    <t>Savitakiniai nuotekų tinklai Lauko skg.</t>
  </si>
  <si>
    <t xml:space="preserve">STATYBOS DALIS (savitakinių nuotekų tinklų Lauko skg. ir Turgaus g. statyba) </t>
  </si>
  <si>
    <t>Savitakiniai nuotekų tinklai Turgaus g.</t>
  </si>
  <si>
    <t xml:space="preserve">IŠ VISO: STATYBOS DALIS (savitakinių nuotekų tinklų Lauko skg. ir Turgaus g. statyba)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</si>
</sst>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2" fillId="0" borderId="0" xfId="0" applyFont="1"/>
    <xf numFmtId="0" fontId="6" fillId="0" borderId="0" xfId="0" applyFont="1" applyBorder="1" applyAlignment="1" applyProtection="1">
      <alignment horizontal="left" vertical="center"/>
      <protection locked="0"/>
    </xf>
    <xf numFmtId="0" fontId="9" fillId="0" borderId="1" xfId="0" applyFont="1" applyFill="1" applyBorder="1" applyAlignment="1">
      <alignment wrapText="1"/>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2" fillId="0" borderId="0" xfId="0" applyFont="1" applyAlignment="1">
      <alignment vertical="center"/>
    </xf>
    <xf numFmtId="0" fontId="13" fillId="0" borderId="0" xfId="0" applyFont="1"/>
    <xf numFmtId="0" fontId="4" fillId="0" borderId="0" xfId="0" applyFont="1" applyBorder="1" applyAlignment="1">
      <alignment vertical="center"/>
    </xf>
    <xf numFmtId="0" fontId="2" fillId="0" borderId="0" xfId="0" applyFont="1" applyAlignment="1">
      <alignment horizontal="center"/>
    </xf>
    <xf numFmtId="0" fontId="2" fillId="0" borderId="0" xfId="0" applyFont="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Fill="1" applyBorder="1" applyAlignment="1">
      <alignment wrapText="1"/>
    </xf>
    <xf numFmtId="4" fontId="10" fillId="0" borderId="1" xfId="1" applyNumberFormat="1" applyFont="1" applyFill="1" applyBorder="1" applyAlignment="1">
      <alignment horizontal="left" vertical="center" wrapText="1"/>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4" fontId="10" fillId="0" borderId="1" xfId="1" applyNumberFormat="1" applyFont="1" applyBorder="1" applyAlignment="1">
      <alignment horizontal="center" vertical="center" wrapText="1"/>
    </xf>
    <xf numFmtId="4" fontId="10" fillId="0" borderId="1" xfId="1" applyNumberFormat="1" applyFont="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1" fontId="10" fillId="0" borderId="1" xfId="1" applyNumberFormat="1" applyFont="1" applyFill="1" applyBorder="1" applyAlignment="1">
      <alignment horizontal="center" vertical="center" wrapText="1"/>
    </xf>
    <xf numFmtId="1" fontId="12" fillId="0" borderId="1" xfId="1" applyNumberFormat="1" applyFont="1" applyBorder="1" applyAlignment="1">
      <alignment horizontal="center" vertical="center" wrapText="1"/>
    </xf>
    <xf numFmtId="1" fontId="10" fillId="0" borderId="1" xfId="1" applyNumberFormat="1" applyFont="1" applyBorder="1" applyAlignment="1">
      <alignment horizontal="center" vertical="center" wrapText="1"/>
    </xf>
    <xf numFmtId="1" fontId="3" fillId="0" borderId="0" xfId="0" applyNumberFormat="1" applyFont="1" applyAlignment="1">
      <alignment horizontal="center"/>
    </xf>
    <xf numFmtId="1" fontId="3" fillId="0" borderId="0" xfId="0" applyNumberFormat="1" applyFont="1"/>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Border="1" applyAlignment="1">
      <alignment horizontal="righ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2" xfId="0" applyFont="1" applyBorder="1" applyAlignment="1">
      <alignment horizontal="right" wrapText="1"/>
    </xf>
    <xf numFmtId="0" fontId="7" fillId="0" borderId="3" xfId="0" applyFont="1" applyBorder="1" applyAlignment="1">
      <alignment horizontal="right" wrapText="1"/>
    </xf>
    <xf numFmtId="0" fontId="7" fillId="0" borderId="4" xfId="0" applyFont="1" applyBorder="1" applyAlignment="1">
      <alignment horizontal="right"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view="pageBreakPreview" zoomScaleNormal="100" zoomScaleSheetLayoutView="100" workbookViewId="0">
      <selection activeCell="B11" sqref="B11"/>
    </sheetView>
  </sheetViews>
  <sheetFormatPr defaultColWidth="9.140625" defaultRowHeight="15.75" x14ac:dyDescent="0.25"/>
  <cols>
    <col min="1" max="1" width="5.42578125" style="1" customWidth="1"/>
    <col min="2" max="2" width="59.28515625" style="1" customWidth="1"/>
    <col min="3" max="3" width="8.5703125" style="11" customWidth="1"/>
    <col min="4" max="4" width="12.140625" style="33" customWidth="1"/>
    <col min="5" max="5" width="12.28515625" style="1" customWidth="1"/>
    <col min="6" max="6" width="12.140625" style="1" customWidth="1"/>
    <col min="7" max="16384" width="9.140625" style="1"/>
  </cols>
  <sheetData>
    <row r="1" spans="1:20" ht="18.75" x14ac:dyDescent="0.25">
      <c r="A1" s="40"/>
      <c r="B1" s="40"/>
      <c r="C1" s="40"/>
      <c r="D1" s="40"/>
      <c r="E1" s="45" t="s">
        <v>24</v>
      </c>
      <c r="F1" s="45"/>
    </row>
    <row r="3" spans="1:20" ht="18.75" x14ac:dyDescent="0.25">
      <c r="A3" s="10" t="s">
        <v>0</v>
      </c>
      <c r="B3" s="10"/>
      <c r="C3" s="42"/>
      <c r="D3" s="42"/>
      <c r="E3" s="2"/>
      <c r="F3" s="2"/>
    </row>
    <row r="4" spans="1:20" ht="22.5" customHeight="1" x14ac:dyDescent="0.25">
      <c r="A4" s="43" t="s">
        <v>1</v>
      </c>
      <c r="B4" s="44" t="s">
        <v>2</v>
      </c>
      <c r="C4" s="43" t="s">
        <v>3</v>
      </c>
      <c r="D4" s="44" t="s">
        <v>4</v>
      </c>
      <c r="E4" s="44"/>
      <c r="F4" s="44"/>
    </row>
    <row r="5" spans="1:20" ht="47.25" x14ac:dyDescent="0.25">
      <c r="A5" s="43"/>
      <c r="B5" s="44"/>
      <c r="C5" s="43"/>
      <c r="D5" s="28" t="s">
        <v>5</v>
      </c>
      <c r="E5" s="15" t="s">
        <v>6</v>
      </c>
      <c r="F5" s="15" t="s">
        <v>7</v>
      </c>
    </row>
    <row r="6" spans="1:20" x14ac:dyDescent="0.25">
      <c r="A6" s="22" t="s">
        <v>13</v>
      </c>
      <c r="B6" s="3" t="s">
        <v>8</v>
      </c>
      <c r="C6" s="4"/>
      <c r="D6" s="29"/>
      <c r="E6" s="17"/>
      <c r="F6" s="17"/>
    </row>
    <row r="7" spans="1:20" x14ac:dyDescent="0.25">
      <c r="A7" s="23" t="s">
        <v>25</v>
      </c>
      <c r="B7" s="16" t="s">
        <v>36</v>
      </c>
      <c r="C7" s="4" t="s">
        <v>9</v>
      </c>
      <c r="D7" s="29">
        <v>1</v>
      </c>
      <c r="E7" s="17"/>
      <c r="F7" s="18">
        <v>0</v>
      </c>
    </row>
    <row r="8" spans="1:20" x14ac:dyDescent="0.25">
      <c r="A8" s="23" t="s">
        <v>26</v>
      </c>
      <c r="B8" s="16" t="s">
        <v>19</v>
      </c>
      <c r="C8" s="4" t="s">
        <v>9</v>
      </c>
      <c r="D8" s="29">
        <v>1</v>
      </c>
      <c r="E8" s="18"/>
      <c r="F8" s="18">
        <f>D8*E8</f>
        <v>0</v>
      </c>
    </row>
    <row r="9" spans="1:20" x14ac:dyDescent="0.25">
      <c r="A9" s="23" t="s">
        <v>27</v>
      </c>
      <c r="B9" s="16" t="s">
        <v>21</v>
      </c>
      <c r="C9" s="4" t="s">
        <v>9</v>
      </c>
      <c r="D9" s="29">
        <v>1</v>
      </c>
      <c r="E9" s="18"/>
      <c r="F9" s="18">
        <f t="shared" ref="F9:F11" si="0">D9*E9</f>
        <v>0</v>
      </c>
    </row>
    <row r="10" spans="1:20" x14ac:dyDescent="0.25">
      <c r="A10" s="23" t="s">
        <v>28</v>
      </c>
      <c r="B10" s="16" t="s">
        <v>22</v>
      </c>
      <c r="C10" s="4" t="s">
        <v>9</v>
      </c>
      <c r="D10" s="29">
        <v>1</v>
      </c>
      <c r="E10" s="18"/>
      <c r="F10" s="18">
        <f t="shared" si="0"/>
        <v>0</v>
      </c>
    </row>
    <row r="11" spans="1:20" x14ac:dyDescent="0.25">
      <c r="A11" s="23" t="s">
        <v>29</v>
      </c>
      <c r="B11" s="16" t="s">
        <v>10</v>
      </c>
      <c r="C11" s="4" t="s">
        <v>9</v>
      </c>
      <c r="D11" s="29">
        <v>1</v>
      </c>
      <c r="E11" s="18"/>
      <c r="F11" s="18">
        <f t="shared" si="0"/>
        <v>0</v>
      </c>
    </row>
    <row r="12" spans="1:20" x14ac:dyDescent="0.25">
      <c r="A12" s="24"/>
      <c r="B12" s="49" t="s">
        <v>17</v>
      </c>
      <c r="C12" s="50"/>
      <c r="D12" s="50"/>
      <c r="E12" s="51"/>
      <c r="F12" s="19">
        <f>SUM(F8:F11)</f>
        <v>0</v>
      </c>
    </row>
    <row r="13" spans="1:20" ht="30.95" customHeight="1" x14ac:dyDescent="0.25">
      <c r="A13" s="25" t="s">
        <v>12</v>
      </c>
      <c r="B13" s="46" t="s">
        <v>37</v>
      </c>
      <c r="C13" s="47"/>
      <c r="D13" s="47"/>
      <c r="E13" s="47"/>
      <c r="F13" s="48"/>
    </row>
    <row r="14" spans="1:20" ht="204.75" x14ac:dyDescent="0.25">
      <c r="A14" s="24"/>
      <c r="B14" s="13" t="s">
        <v>23</v>
      </c>
      <c r="C14" s="7"/>
      <c r="D14" s="30"/>
      <c r="E14" s="21"/>
      <c r="F14" s="20"/>
      <c r="H14" s="12"/>
      <c r="I14" s="12"/>
      <c r="J14" s="12"/>
      <c r="K14" s="12"/>
      <c r="L14" s="12"/>
      <c r="M14" s="12"/>
      <c r="N14" s="12"/>
      <c r="O14" s="12"/>
      <c r="P14" s="12"/>
      <c r="Q14" s="12"/>
      <c r="R14" s="12"/>
      <c r="S14" s="12"/>
      <c r="T14" s="12"/>
    </row>
    <row r="15" spans="1:20" ht="31.5" x14ac:dyDescent="0.25">
      <c r="A15" s="26" t="s">
        <v>30</v>
      </c>
      <c r="B15" s="14" t="s">
        <v>38</v>
      </c>
      <c r="C15" s="6" t="s">
        <v>9</v>
      </c>
      <c r="D15" s="31">
        <v>1</v>
      </c>
      <c r="E15" s="21"/>
      <c r="F15" s="20">
        <f>D15*E15</f>
        <v>0</v>
      </c>
      <c r="H15" s="12"/>
      <c r="I15" s="12"/>
      <c r="J15" s="12"/>
      <c r="K15" s="12"/>
      <c r="L15" s="12"/>
      <c r="M15" s="12"/>
      <c r="N15" s="12"/>
      <c r="O15" s="12"/>
      <c r="P15" s="12"/>
      <c r="Q15" s="12"/>
      <c r="R15" s="12"/>
      <c r="S15" s="12"/>
      <c r="T15" s="12"/>
    </row>
    <row r="16" spans="1:20" ht="31.5" x14ac:dyDescent="0.25">
      <c r="A16" s="26" t="s">
        <v>39</v>
      </c>
      <c r="B16" s="14" t="s">
        <v>40</v>
      </c>
      <c r="C16" s="6" t="s">
        <v>9</v>
      </c>
      <c r="D16" s="31">
        <v>1</v>
      </c>
      <c r="E16" s="21"/>
      <c r="F16" s="20">
        <f>D16*E16</f>
        <v>0</v>
      </c>
    </row>
    <row r="17" spans="1:6" ht="31.5" customHeight="1" x14ac:dyDescent="0.25">
      <c r="A17" s="26"/>
      <c r="B17" s="34" t="s">
        <v>42</v>
      </c>
      <c r="C17" s="35"/>
      <c r="D17" s="35"/>
      <c r="E17" s="36"/>
      <c r="F17" s="19">
        <f>SUM(F15:F16)</f>
        <v>0</v>
      </c>
    </row>
    <row r="18" spans="1:6" ht="30.95" customHeight="1" x14ac:dyDescent="0.25">
      <c r="A18" s="27" t="s">
        <v>14</v>
      </c>
      <c r="B18" s="46" t="s">
        <v>43</v>
      </c>
      <c r="C18" s="47"/>
      <c r="D18" s="47"/>
      <c r="E18" s="47"/>
      <c r="F18" s="48"/>
    </row>
    <row r="19" spans="1:6" ht="204.75" x14ac:dyDescent="0.25">
      <c r="A19" s="24"/>
      <c r="B19" s="13" t="s">
        <v>23</v>
      </c>
      <c r="C19" s="7"/>
      <c r="D19" s="30"/>
      <c r="E19" s="21"/>
      <c r="F19" s="19"/>
    </row>
    <row r="20" spans="1:6" x14ac:dyDescent="0.25">
      <c r="A20" s="26" t="s">
        <v>31</v>
      </c>
      <c r="B20" s="14" t="s">
        <v>46</v>
      </c>
      <c r="C20" s="6" t="s">
        <v>9</v>
      </c>
      <c r="D20" s="31">
        <v>1</v>
      </c>
      <c r="E20" s="21"/>
      <c r="F20" s="20">
        <f>D20*E20</f>
        <v>0</v>
      </c>
    </row>
    <row r="21" spans="1:6" ht="31.5" customHeight="1" x14ac:dyDescent="0.25">
      <c r="A21" s="26"/>
      <c r="B21" s="34" t="s">
        <v>41</v>
      </c>
      <c r="C21" s="35"/>
      <c r="D21" s="35"/>
      <c r="E21" s="36"/>
      <c r="F21" s="19">
        <f>SUM(F20)</f>
        <v>0</v>
      </c>
    </row>
    <row r="22" spans="1:6" x14ac:dyDescent="0.25">
      <c r="A22" s="27" t="s">
        <v>18</v>
      </c>
      <c r="B22" s="46" t="s">
        <v>44</v>
      </c>
      <c r="C22" s="47"/>
      <c r="D22" s="47"/>
      <c r="E22" s="47"/>
      <c r="F22" s="48"/>
    </row>
    <row r="23" spans="1:6" ht="204.75" x14ac:dyDescent="0.25">
      <c r="A23" s="24"/>
      <c r="B23" s="13" t="s">
        <v>23</v>
      </c>
      <c r="C23" s="7"/>
      <c r="D23" s="30"/>
      <c r="E23" s="21"/>
      <c r="F23" s="19"/>
    </row>
    <row r="24" spans="1:6" x14ac:dyDescent="0.25">
      <c r="A24" s="26" t="s">
        <v>32</v>
      </c>
      <c r="B24" s="14" t="s">
        <v>45</v>
      </c>
      <c r="C24" s="6" t="s">
        <v>9</v>
      </c>
      <c r="D24" s="31">
        <v>1</v>
      </c>
      <c r="E24" s="21"/>
      <c r="F24" s="20">
        <f>D24*E24</f>
        <v>0</v>
      </c>
    </row>
    <row r="25" spans="1:6" ht="31.5" customHeight="1" x14ac:dyDescent="0.25">
      <c r="A25" s="26"/>
      <c r="B25" s="34" t="s">
        <v>47</v>
      </c>
      <c r="C25" s="35"/>
      <c r="D25" s="35"/>
      <c r="E25" s="36"/>
      <c r="F25" s="19">
        <f>SUM(F24)</f>
        <v>0</v>
      </c>
    </row>
    <row r="26" spans="1:6" x14ac:dyDescent="0.25">
      <c r="A26" s="27" t="s">
        <v>20</v>
      </c>
      <c r="B26" s="46" t="s">
        <v>49</v>
      </c>
      <c r="C26" s="47"/>
      <c r="D26" s="47"/>
      <c r="E26" s="47"/>
      <c r="F26" s="48"/>
    </row>
    <row r="27" spans="1:6" ht="204.75" x14ac:dyDescent="0.25">
      <c r="A27" s="24"/>
      <c r="B27" s="13" t="s">
        <v>23</v>
      </c>
      <c r="C27" s="7"/>
      <c r="D27" s="30"/>
      <c r="E27" s="21"/>
      <c r="F27" s="19"/>
    </row>
    <row r="28" spans="1:6" x14ac:dyDescent="0.25">
      <c r="A28" s="26" t="s">
        <v>33</v>
      </c>
      <c r="B28" s="14" t="s">
        <v>48</v>
      </c>
      <c r="C28" s="6" t="s">
        <v>9</v>
      </c>
      <c r="D28" s="31">
        <v>1</v>
      </c>
      <c r="E28" s="21"/>
      <c r="F28" s="20">
        <f>D28*E28</f>
        <v>0</v>
      </c>
    </row>
    <row r="29" spans="1:6" x14ac:dyDescent="0.25">
      <c r="A29" s="26" t="s">
        <v>34</v>
      </c>
      <c r="B29" s="14" t="s">
        <v>50</v>
      </c>
      <c r="C29" s="6" t="s">
        <v>9</v>
      </c>
      <c r="D29" s="31">
        <v>1</v>
      </c>
      <c r="E29" s="21"/>
      <c r="F29" s="20">
        <f>D29*E29</f>
        <v>0</v>
      </c>
    </row>
    <row r="30" spans="1:6" ht="31.5" customHeight="1" x14ac:dyDescent="0.25">
      <c r="A30" s="26"/>
      <c r="B30" s="34" t="s">
        <v>51</v>
      </c>
      <c r="C30" s="35"/>
      <c r="D30" s="35"/>
      <c r="E30" s="36"/>
      <c r="F30" s="19">
        <f>SUM(F28:F29)</f>
        <v>0</v>
      </c>
    </row>
    <row r="31" spans="1:6" x14ac:dyDescent="0.25">
      <c r="A31" s="5"/>
      <c r="B31" s="37" t="s">
        <v>15</v>
      </c>
      <c r="C31" s="38"/>
      <c r="D31" s="38"/>
      <c r="E31" s="39"/>
      <c r="F31" s="19">
        <f>F12+F17+F21+F25+F30</f>
        <v>0</v>
      </c>
    </row>
    <row r="32" spans="1:6" x14ac:dyDescent="0.25">
      <c r="A32" s="5"/>
      <c r="B32" s="37" t="s">
        <v>11</v>
      </c>
      <c r="C32" s="38"/>
      <c r="D32" s="38"/>
      <c r="E32" s="39"/>
      <c r="F32" s="19">
        <f>F31*0.21</f>
        <v>0</v>
      </c>
    </row>
    <row r="33" spans="1:6" x14ac:dyDescent="0.25">
      <c r="A33" s="5"/>
      <c r="B33" s="37" t="s">
        <v>16</v>
      </c>
      <c r="C33" s="38"/>
      <c r="D33" s="38"/>
      <c r="E33" s="39"/>
      <c r="F33" s="19">
        <f>F31+F32</f>
        <v>0</v>
      </c>
    </row>
    <row r="34" spans="1:6" x14ac:dyDescent="0.25">
      <c r="B34" s="9"/>
      <c r="D34" s="32"/>
    </row>
    <row r="35" spans="1:6" s="8" customFormat="1" ht="94.5" customHeight="1" x14ac:dyDescent="0.25">
      <c r="A35" s="41" t="s">
        <v>35</v>
      </c>
      <c r="B35" s="41"/>
      <c r="C35" s="41"/>
      <c r="D35" s="41"/>
      <c r="E35" s="41"/>
      <c r="F35" s="41"/>
    </row>
    <row r="36" spans="1:6" x14ac:dyDescent="0.25">
      <c r="B36" s="9"/>
      <c r="D36" s="32"/>
    </row>
  </sheetData>
  <mergeCells count="21">
    <mergeCell ref="A1:B1"/>
    <mergeCell ref="A35:F35"/>
    <mergeCell ref="C3:D3"/>
    <mergeCell ref="A4:A5"/>
    <mergeCell ref="B4:B5"/>
    <mergeCell ref="C4:C5"/>
    <mergeCell ref="D4:F4"/>
    <mergeCell ref="C1:D1"/>
    <mergeCell ref="E1:F1"/>
    <mergeCell ref="B13:F13"/>
    <mergeCell ref="B18:F18"/>
    <mergeCell ref="B22:F22"/>
    <mergeCell ref="B26:F26"/>
    <mergeCell ref="B17:E17"/>
    <mergeCell ref="B12:E12"/>
    <mergeCell ref="B21:E21"/>
    <mergeCell ref="B25:E25"/>
    <mergeCell ref="B30:E30"/>
    <mergeCell ref="B31:E31"/>
    <mergeCell ref="B32:E32"/>
    <mergeCell ref="B33:E33"/>
  </mergeCells>
  <pageMargins left="0.5" right="0.2" top="0.5" bottom="0.25" header="0.2" footer="0.2"/>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8B77A-6ABE-4867-8639-84B2510CCF22}">
  <ds:schemaRefs>
    <ds:schemaRef ds:uri="http://purl.org/dc/terms/"/>
    <ds:schemaRef ds:uri="http://schemas.openxmlformats.org/package/2006/metadata/core-properties"/>
    <ds:schemaRef ds:uri="60da2cae-3f3d-47cd-af26-4a5804e8a6e5"/>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af4d439-d6d9-4f54-909c-aebbb5daec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Jurate Visackaite</cp:lastModifiedBy>
  <cp:revision/>
  <cp:lastPrinted>2019-07-16T06:46:48Z</cp:lastPrinted>
  <dcterms:created xsi:type="dcterms:W3CDTF">2017-02-27T06:43:29Z</dcterms:created>
  <dcterms:modified xsi:type="dcterms:W3CDTF">2020-01-20T08:19:22Z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