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ingle\Desktop\Sutartys 2024\Sutartys 2024\Vasaris\2024 - 0408\"/>
    </mc:Choice>
  </mc:AlternateContent>
  <bookViews>
    <workbookView xWindow="-120" yWindow="-120" windowWidth="29040" windowHeight="15840"/>
  </bookViews>
  <sheets>
    <sheet name="Sheet1" sheetId="1" r:id="rId1"/>
  </sheets>
  <definedNames>
    <definedName name="_xlnm._FilterDatabase" localSheetId="0" hidden="1">Sheet1!$A$3:$E$21</definedName>
    <definedName name="cvg.BPSNAM" localSheetId="0">Sheet1!#REF!</definedName>
    <definedName name="cvg.YPOHNUM" localSheetId="0">Sheet1!#REF!</definedName>
    <definedName name="cvg.YPRIVAT" localSheetId="0">Sheet1!#REF!</definedName>
    <definedName name="cvg.YPROCQTY" localSheetId="0">Sheet1!#REF!</definedName>
    <definedName name="cvg.YPROCSUM" localSheetId="0">Sheet1!#REF!</definedName>
    <definedName name="cvg.YPUBPUR" localSheetId="0">Sheet1!#REF!</definedName>
    <definedName name="cvg.YPURTYP" localSheetId="0">Sheet1!#REF!</definedName>
    <definedName name="cvg.YQTYGET" localSheetId="0">Sheet1!#REF!</definedName>
    <definedName name="cvg.YQTYPUU1" localSheetId="0">Sheet1!#REF!</definedName>
    <definedName name="cvg.YQTYSUM" localSheetId="0">Sheet1!#REF!</definedName>
    <definedName name="cvg.YRPUBPUR" localSheetId="0">Sheet1!#REF!</definedName>
    <definedName name="cvg.YSUTSUM" localSheetId="0">Sheet1!#REF!</definedName>
    <definedName name="cvg.ITMDES1" localSheetId="0">Sheet1!#REF!</definedName>
    <definedName name="cvg.ITMREF" localSheetId="0">Sheet1!#REF!</definedName>
    <definedName name="cvg.YVALIDDAT" localSheetId="0">Sheet1!#REF!</definedName>
    <definedName name="cvg.YVAT" localSheetId="0">Sheet1!#REF!</definedName>
    <definedName name="cvg.LINATIAMT" localSheetId="0">Sheet1!#REF!</definedName>
    <definedName name="cvg.NETPRI" localSheetId="0">Sheet1!#REF!</definedName>
    <definedName name="cvg.PRQDAT" localSheetId="0">Sheet1!#REF!</definedName>
    <definedName name="cvg.PSHNUM" localSheetId="0">Sheet1!#REF!</definedName>
    <definedName name="cvg.PUU" localSheetId="0">Sheet1!#REF!</definedName>
    <definedName name="cvg.QTYPUU" localSheetId="0">Sheet1!#REF!</definedName>
    <definedName name="cvg.RECQTY" localSheetId="0">Sheet1!#REF!</definedName>
    <definedName name="cvg.SUTNR" localSheetId="0">Sheet1!#REF!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1" l="1"/>
  <c r="H5" i="1"/>
  <c r="I5" i="1" s="1"/>
  <c r="H6" i="1"/>
  <c r="I6" i="1" s="1"/>
  <c r="H7" i="1"/>
  <c r="I7" i="1" s="1"/>
  <c r="H8" i="1"/>
  <c r="I8" i="1" s="1"/>
  <c r="H9" i="1"/>
  <c r="I9" i="1" s="1"/>
  <c r="H10" i="1"/>
  <c r="I10" i="1" s="1"/>
  <c r="H11" i="1"/>
  <c r="I11" i="1" s="1"/>
  <c r="H12" i="1"/>
  <c r="I12" i="1" s="1"/>
  <c r="H13" i="1"/>
  <c r="I13" i="1" s="1"/>
  <c r="H14" i="1"/>
  <c r="I14" i="1" s="1"/>
  <c r="H15" i="1"/>
  <c r="I15" i="1" s="1"/>
  <c r="H16" i="1"/>
  <c r="I16" i="1" s="1"/>
  <c r="H17" i="1"/>
  <c r="I17" i="1" s="1"/>
  <c r="H18" i="1"/>
  <c r="I18" i="1" s="1"/>
  <c r="H19" i="1"/>
  <c r="I19" i="1" s="1"/>
  <c r="H4" i="1"/>
  <c r="I4" i="1" s="1"/>
</calcChain>
</file>

<file path=xl/sharedStrings.xml><?xml version="1.0" encoding="utf-8"?>
<sst xmlns="http://schemas.openxmlformats.org/spreadsheetml/2006/main" count="74" uniqueCount="51">
  <si>
    <t>Dirbtinės kraujagyslės pavadinimas</t>
  </si>
  <si>
    <t>Privalomi techniniai reikalavimai Ilgis cm</t>
  </si>
  <si>
    <t>Orientacinis poreikis 2 metams vnt.</t>
  </si>
  <si>
    <t>Bifurkacinės impregnuotos</t>
  </si>
  <si>
    <t>18±0,5/9±0,5</t>
  </si>
  <si>
    <t>40-60</t>
  </si>
  <si>
    <t>Impregnuotos megztos arba austos (angiochirurgijai)</t>
  </si>
  <si>
    <t>22±0,5</t>
  </si>
  <si>
    <t>30 ir daugiau</t>
  </si>
  <si>
    <t>24±0,5</t>
  </si>
  <si>
    <t>Biosintetinis kraujagyslinis protezas tiesus, poliesterio arba lygiavertės medžiagos tinklelio karkasas, sujungtas su avies kolagenu</t>
  </si>
  <si>
    <t>50 ir daugiau</t>
  </si>
  <si>
    <t>100 ir daugiau</t>
  </si>
  <si>
    <t>Plonasienės vienvamzdės, dengtos kolagenu ir heparinu su išoriniu sustiprintu karkasu</t>
  </si>
  <si>
    <t>70 ir daugiau</t>
  </si>
  <si>
    <t>Impregnuotos megztos arba austos</t>
  </si>
  <si>
    <t>Impregnuotos, sidabru arba lygiaverte medžiaga dengtos su išoriniais žiedais</t>
  </si>
  <si>
    <t>Dirbtinių kraujagyslių sąrašas</t>
  </si>
  <si>
    <t>Kaina vnt. be PVM, Eur</t>
  </si>
  <si>
    <t>PVM tarifas</t>
  </si>
  <si>
    <t>Kaina viso be PVM, Eur</t>
  </si>
  <si>
    <t>Kaina viso su PVM, Eur</t>
  </si>
  <si>
    <t>Gamintojas/ katalogo numeris</t>
  </si>
  <si>
    <t>Pirkimo dalies Nr.</t>
  </si>
  <si>
    <t>Privalomi techniniai reikalavimai                   D mm</t>
  </si>
  <si>
    <t>10±0,5/20±0,5</t>
  </si>
  <si>
    <t>14±0,5/7±0,5</t>
  </si>
  <si>
    <t>16±0,5/8±0,5</t>
  </si>
  <si>
    <t>24±0,5/12±0,5</t>
  </si>
  <si>
    <t>6±0,5</t>
  </si>
  <si>
    <t>7±0,5</t>
  </si>
  <si>
    <t>8±0,5</t>
  </si>
  <si>
    <t>10±0,5</t>
  </si>
  <si>
    <t>20±0,5</t>
  </si>
  <si>
    <t>26±0,5</t>
  </si>
  <si>
    <t>10±0,5 x 140±0,5</t>
  </si>
  <si>
    <t>Biologiniai iš galvijų kolageno kraujagyslių lopinėliai, impregnuoti kolagenu arba lygiaverčiai</t>
  </si>
  <si>
    <t>VUP Medical, 024-1020</t>
  </si>
  <si>
    <t>VUP Medical, 024-0714</t>
  </si>
  <si>
    <t>VUP Medical, 024-0816</t>
  </si>
  <si>
    <t>VUP Medical, 024-0918</t>
  </si>
  <si>
    <t>VUP Medical, 024-1224</t>
  </si>
  <si>
    <t>VUP Medical, 022-0062</t>
  </si>
  <si>
    <t>VUP Medical, 022-0072</t>
  </si>
  <si>
    <t>VUP Medical, 022-0082</t>
  </si>
  <si>
    <t>VUP Medical, 022-0102</t>
  </si>
  <si>
    <t>Intervascular SAS (Getinge), IGK0008RS60S</t>
  </si>
  <si>
    <t>VUP Medical, 022-0202</t>
  </si>
  <si>
    <t>VUP Medical, 022-222</t>
  </si>
  <si>
    <t>VUP Medical, 022-0242</t>
  </si>
  <si>
    <t>VUP Medical, 022-0262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</si>
</sst>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Arial"/>
      <family val="2"/>
      <charset val="186"/>
    </font>
    <font>
      <sz val="11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</cellStyleXfs>
  <cellXfs count="20">
    <xf numFmtId="0" fontId="0" fillId="0" borderId="0" xfId="0"/>
    <xf numFmtId="0" fontId="4" fillId="0" borderId="1" xfId="1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0" xfId="0" applyFont="1"/>
    <xf numFmtId="0" fontId="4" fillId="0" borderId="0" xfId="0" applyFont="1" applyAlignment="1">
      <alignment horizontal="center"/>
    </xf>
    <xf numFmtId="4" fontId="4" fillId="0" borderId="1" xfId="0" applyNumberFormat="1" applyFont="1" applyBorder="1" applyAlignment="1">
      <alignment horizontal="center" vertical="center" wrapText="1"/>
    </xf>
    <xf numFmtId="4" fontId="4" fillId="0" borderId="1" xfId="2" applyNumberFormat="1" applyFont="1" applyBorder="1" applyAlignment="1">
      <alignment horizontal="center" vertical="center" wrapText="1"/>
    </xf>
    <xf numFmtId="9" fontId="4" fillId="0" borderId="1" xfId="3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horizontal="justify" vertical="center"/>
    </xf>
    <xf numFmtId="0" fontId="4" fillId="0" borderId="1" xfId="0" applyFont="1" applyBorder="1" applyAlignment="1">
      <alignment horizontal="center" vertical="center"/>
    </xf>
  </cellXfs>
  <cellStyles count="5">
    <cellStyle name="Excel Built-in Normal" xfId="1"/>
    <cellStyle name="Normal" xfId="0" builtinId="0"/>
    <cellStyle name="Normal 2" xfId="4"/>
    <cellStyle name="Normal 3" xfId="2"/>
    <cellStyle name="Percent 3" xfId="3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22"/>
  <sheetViews>
    <sheetView tabSelected="1" workbookViewId="0">
      <selection activeCell="A21" sqref="A21:XFD21"/>
    </sheetView>
  </sheetViews>
  <sheetFormatPr defaultColWidth="9.140625" defaultRowHeight="15" x14ac:dyDescent="0.25"/>
  <cols>
    <col min="1" max="1" width="8.140625" style="7" customWidth="1"/>
    <col min="2" max="2" width="29.42578125" style="7" customWidth="1"/>
    <col min="3" max="3" width="13.140625" style="7" customWidth="1"/>
    <col min="4" max="4" width="10.5703125" style="7" customWidth="1"/>
    <col min="5" max="5" width="12.7109375" style="8" customWidth="1"/>
    <col min="6" max="6" width="9.140625" style="16"/>
    <col min="7" max="7" width="7.140625" style="16" customWidth="1"/>
    <col min="8" max="8" width="12.140625" style="16" customWidth="1"/>
    <col min="9" max="9" width="11.85546875" style="16" customWidth="1"/>
    <col min="10" max="10" width="46" style="7" customWidth="1"/>
    <col min="11" max="16384" width="9.140625" style="7"/>
  </cols>
  <sheetData>
    <row r="1" spans="1:10" x14ac:dyDescent="0.25">
      <c r="A1" s="7" t="s">
        <v>17</v>
      </c>
    </row>
    <row r="3" spans="1:10" ht="75" x14ac:dyDescent="0.25">
      <c r="A3" s="5" t="s">
        <v>23</v>
      </c>
      <c r="B3" s="5" t="s">
        <v>0</v>
      </c>
      <c r="C3" s="5" t="s">
        <v>24</v>
      </c>
      <c r="D3" s="5" t="s">
        <v>1</v>
      </c>
      <c r="E3" s="5" t="s">
        <v>2</v>
      </c>
      <c r="F3" s="10" t="s">
        <v>18</v>
      </c>
      <c r="G3" s="11" t="s">
        <v>19</v>
      </c>
      <c r="H3" s="9" t="s">
        <v>20</v>
      </c>
      <c r="I3" s="9" t="s">
        <v>21</v>
      </c>
      <c r="J3" s="12" t="s">
        <v>22</v>
      </c>
    </row>
    <row r="4" spans="1:10" s="14" customFormat="1" ht="30.75" customHeight="1" x14ac:dyDescent="0.25">
      <c r="A4" s="2">
        <v>1</v>
      </c>
      <c r="B4" s="3" t="s">
        <v>3</v>
      </c>
      <c r="C4" s="4" t="s">
        <v>25</v>
      </c>
      <c r="D4" s="2" t="s">
        <v>5</v>
      </c>
      <c r="E4" s="2">
        <v>25</v>
      </c>
      <c r="F4" s="19">
        <v>152</v>
      </c>
      <c r="G4" s="2">
        <v>5</v>
      </c>
      <c r="H4" s="2">
        <f>F4*E4</f>
        <v>3800</v>
      </c>
      <c r="I4" s="2">
        <f>H4*1.05</f>
        <v>3990</v>
      </c>
      <c r="J4" s="3" t="s">
        <v>37</v>
      </c>
    </row>
    <row r="5" spans="1:10" s="14" customFormat="1" x14ac:dyDescent="0.25">
      <c r="A5" s="2">
        <v>2</v>
      </c>
      <c r="B5" s="6" t="s">
        <v>3</v>
      </c>
      <c r="C5" s="2" t="s">
        <v>26</v>
      </c>
      <c r="D5" s="2" t="s">
        <v>5</v>
      </c>
      <c r="E5" s="2">
        <v>10</v>
      </c>
      <c r="F5" s="19">
        <v>152</v>
      </c>
      <c r="G5" s="2">
        <v>5</v>
      </c>
      <c r="H5" s="2">
        <f t="shared" ref="H5:H19" si="0">F5*E5</f>
        <v>1520</v>
      </c>
      <c r="I5" s="2">
        <f t="shared" ref="I5:I20" si="1">H5*1.05</f>
        <v>1596</v>
      </c>
      <c r="J5" s="13" t="s">
        <v>38</v>
      </c>
    </row>
    <row r="6" spans="1:10" s="14" customFormat="1" x14ac:dyDescent="0.25">
      <c r="A6" s="2">
        <v>3</v>
      </c>
      <c r="B6" s="3" t="s">
        <v>3</v>
      </c>
      <c r="C6" s="2" t="s">
        <v>27</v>
      </c>
      <c r="D6" s="2" t="s">
        <v>5</v>
      </c>
      <c r="E6" s="2">
        <v>10</v>
      </c>
      <c r="F6" s="19">
        <v>152</v>
      </c>
      <c r="G6" s="2">
        <v>5</v>
      </c>
      <c r="H6" s="2">
        <f t="shared" si="0"/>
        <v>1520</v>
      </c>
      <c r="I6" s="2">
        <f t="shared" si="1"/>
        <v>1596</v>
      </c>
      <c r="J6" s="13" t="s">
        <v>39</v>
      </c>
    </row>
    <row r="7" spans="1:10" s="14" customFormat="1" x14ac:dyDescent="0.25">
      <c r="A7" s="2">
        <v>4</v>
      </c>
      <c r="B7" s="3" t="s">
        <v>3</v>
      </c>
      <c r="C7" s="2" t="s">
        <v>4</v>
      </c>
      <c r="D7" s="2" t="s">
        <v>5</v>
      </c>
      <c r="E7" s="2">
        <v>10</v>
      </c>
      <c r="F7" s="19">
        <v>152</v>
      </c>
      <c r="G7" s="2">
        <v>5</v>
      </c>
      <c r="H7" s="2">
        <f t="shared" si="0"/>
        <v>1520</v>
      </c>
      <c r="I7" s="2">
        <f t="shared" si="1"/>
        <v>1596</v>
      </c>
      <c r="J7" s="13" t="s">
        <v>40</v>
      </c>
    </row>
    <row r="8" spans="1:10" s="14" customFormat="1" x14ac:dyDescent="0.25">
      <c r="A8" s="2">
        <v>5</v>
      </c>
      <c r="B8" s="3" t="s">
        <v>3</v>
      </c>
      <c r="C8" s="2" t="s">
        <v>28</v>
      </c>
      <c r="D8" s="2" t="s">
        <v>5</v>
      </c>
      <c r="E8" s="2">
        <v>20</v>
      </c>
      <c r="F8" s="19">
        <v>152</v>
      </c>
      <c r="G8" s="2">
        <v>5</v>
      </c>
      <c r="H8" s="2">
        <f t="shared" si="0"/>
        <v>3040</v>
      </c>
      <c r="I8" s="2">
        <f t="shared" si="1"/>
        <v>3192</v>
      </c>
      <c r="J8" s="13" t="s">
        <v>41</v>
      </c>
    </row>
    <row r="9" spans="1:10" s="14" customFormat="1" ht="30" x14ac:dyDescent="0.25">
      <c r="A9" s="2">
        <v>11</v>
      </c>
      <c r="B9" s="6" t="s">
        <v>15</v>
      </c>
      <c r="C9" s="2" t="s">
        <v>29</v>
      </c>
      <c r="D9" s="2" t="s">
        <v>11</v>
      </c>
      <c r="E9" s="2">
        <v>50</v>
      </c>
      <c r="F9" s="19">
        <v>142</v>
      </c>
      <c r="G9" s="2">
        <v>5</v>
      </c>
      <c r="H9" s="2">
        <f t="shared" si="0"/>
        <v>7100</v>
      </c>
      <c r="I9" s="2">
        <f t="shared" si="1"/>
        <v>7455</v>
      </c>
      <c r="J9" s="13" t="s">
        <v>42</v>
      </c>
    </row>
    <row r="10" spans="1:10" s="14" customFormat="1" ht="30" x14ac:dyDescent="0.25">
      <c r="A10" s="2">
        <v>12</v>
      </c>
      <c r="B10" s="1" t="s">
        <v>6</v>
      </c>
      <c r="C10" s="2" t="s">
        <v>30</v>
      </c>
      <c r="D10" s="2" t="s">
        <v>11</v>
      </c>
      <c r="E10" s="2">
        <v>50</v>
      </c>
      <c r="F10" s="19">
        <v>142</v>
      </c>
      <c r="G10" s="2">
        <v>5</v>
      </c>
      <c r="H10" s="2">
        <f t="shared" si="0"/>
        <v>7100</v>
      </c>
      <c r="I10" s="2">
        <f t="shared" si="1"/>
        <v>7455</v>
      </c>
      <c r="J10" s="13" t="s">
        <v>43</v>
      </c>
    </row>
    <row r="11" spans="1:10" s="14" customFormat="1" ht="30" x14ac:dyDescent="0.25">
      <c r="A11" s="2">
        <v>13</v>
      </c>
      <c r="B11" s="1" t="s">
        <v>6</v>
      </c>
      <c r="C11" s="2" t="s">
        <v>31</v>
      </c>
      <c r="D11" s="2" t="s">
        <v>11</v>
      </c>
      <c r="E11" s="2">
        <v>100</v>
      </c>
      <c r="F11" s="19">
        <v>142</v>
      </c>
      <c r="G11" s="2">
        <v>5</v>
      </c>
      <c r="H11" s="2">
        <f t="shared" si="0"/>
        <v>14200</v>
      </c>
      <c r="I11" s="2">
        <f t="shared" si="1"/>
        <v>14910</v>
      </c>
      <c r="J11" s="13" t="s">
        <v>44</v>
      </c>
    </row>
    <row r="12" spans="1:10" s="14" customFormat="1" ht="30" x14ac:dyDescent="0.25">
      <c r="A12" s="2">
        <v>14</v>
      </c>
      <c r="B12" s="1" t="s">
        <v>6</v>
      </c>
      <c r="C12" s="2" t="s">
        <v>32</v>
      </c>
      <c r="D12" s="2" t="s">
        <v>11</v>
      </c>
      <c r="E12" s="2">
        <v>40</v>
      </c>
      <c r="F12" s="19">
        <v>142</v>
      </c>
      <c r="G12" s="2">
        <v>5</v>
      </c>
      <c r="H12" s="2">
        <f t="shared" si="0"/>
        <v>5680</v>
      </c>
      <c r="I12" s="2">
        <f t="shared" si="1"/>
        <v>5964</v>
      </c>
      <c r="J12" s="13" t="s">
        <v>45</v>
      </c>
    </row>
    <row r="13" spans="1:10" s="14" customFormat="1" ht="30" x14ac:dyDescent="0.25">
      <c r="A13" s="2">
        <v>15</v>
      </c>
      <c r="B13" s="1" t="s">
        <v>6</v>
      </c>
      <c r="C13" s="2" t="s">
        <v>33</v>
      </c>
      <c r="D13" s="2" t="s">
        <v>8</v>
      </c>
      <c r="E13" s="2">
        <v>10</v>
      </c>
      <c r="F13" s="19">
        <v>122</v>
      </c>
      <c r="G13" s="2">
        <v>5</v>
      </c>
      <c r="H13" s="2">
        <f t="shared" si="0"/>
        <v>1220</v>
      </c>
      <c r="I13" s="2">
        <f t="shared" si="1"/>
        <v>1281</v>
      </c>
      <c r="J13" s="13" t="s">
        <v>47</v>
      </c>
    </row>
    <row r="14" spans="1:10" s="14" customFormat="1" ht="30" x14ac:dyDescent="0.25">
      <c r="A14" s="2">
        <v>16</v>
      </c>
      <c r="B14" s="6" t="s">
        <v>6</v>
      </c>
      <c r="C14" s="2" t="s">
        <v>7</v>
      </c>
      <c r="D14" s="2" t="s">
        <v>8</v>
      </c>
      <c r="E14" s="2">
        <v>10</v>
      </c>
      <c r="F14" s="19">
        <v>122</v>
      </c>
      <c r="G14" s="2">
        <v>5</v>
      </c>
      <c r="H14" s="2">
        <f t="shared" si="0"/>
        <v>1220</v>
      </c>
      <c r="I14" s="2">
        <f t="shared" si="1"/>
        <v>1281</v>
      </c>
      <c r="J14" s="13" t="s">
        <v>48</v>
      </c>
    </row>
    <row r="15" spans="1:10" s="14" customFormat="1" ht="30" x14ac:dyDescent="0.25">
      <c r="A15" s="2">
        <v>17</v>
      </c>
      <c r="B15" s="6" t="s">
        <v>6</v>
      </c>
      <c r="C15" s="2" t="s">
        <v>9</v>
      </c>
      <c r="D15" s="2" t="s">
        <v>8</v>
      </c>
      <c r="E15" s="2">
        <v>2</v>
      </c>
      <c r="F15" s="19">
        <v>122</v>
      </c>
      <c r="G15" s="2">
        <v>5</v>
      </c>
      <c r="H15" s="2">
        <f t="shared" si="0"/>
        <v>244</v>
      </c>
      <c r="I15" s="2">
        <f t="shared" si="1"/>
        <v>256.2</v>
      </c>
      <c r="J15" s="13" t="s">
        <v>49</v>
      </c>
    </row>
    <row r="16" spans="1:10" s="14" customFormat="1" ht="30" x14ac:dyDescent="0.25">
      <c r="A16" s="2">
        <v>18</v>
      </c>
      <c r="B16" s="1" t="s">
        <v>6</v>
      </c>
      <c r="C16" s="2" t="s">
        <v>34</v>
      </c>
      <c r="D16" s="2" t="s">
        <v>8</v>
      </c>
      <c r="E16" s="2">
        <v>2</v>
      </c>
      <c r="F16" s="19">
        <v>122</v>
      </c>
      <c r="G16" s="2">
        <v>5</v>
      </c>
      <c r="H16" s="2">
        <f t="shared" si="0"/>
        <v>244</v>
      </c>
      <c r="I16" s="2">
        <f t="shared" si="1"/>
        <v>256.2</v>
      </c>
      <c r="J16" s="13" t="s">
        <v>50</v>
      </c>
    </row>
    <row r="17" spans="1:10" s="14" customFormat="1" ht="75" hidden="1" x14ac:dyDescent="0.25">
      <c r="A17" s="2">
        <v>19</v>
      </c>
      <c r="B17" s="3" t="s">
        <v>10</v>
      </c>
      <c r="C17" s="2">
        <v>6</v>
      </c>
      <c r="D17" s="2">
        <v>65</v>
      </c>
      <c r="E17" s="2">
        <v>3</v>
      </c>
      <c r="F17" s="19"/>
      <c r="G17" s="2">
        <v>5</v>
      </c>
      <c r="H17" s="2">
        <f t="shared" si="0"/>
        <v>0</v>
      </c>
      <c r="I17" s="2">
        <f t="shared" si="1"/>
        <v>0</v>
      </c>
      <c r="J17" s="13"/>
    </row>
    <row r="18" spans="1:10" s="14" customFormat="1" ht="75" hidden="1" x14ac:dyDescent="0.25">
      <c r="A18" s="2">
        <v>20</v>
      </c>
      <c r="B18" s="3" t="s">
        <v>10</v>
      </c>
      <c r="C18" s="2">
        <v>8</v>
      </c>
      <c r="D18" s="2">
        <v>65</v>
      </c>
      <c r="E18" s="2">
        <v>3</v>
      </c>
      <c r="F18" s="19"/>
      <c r="G18" s="2">
        <v>5</v>
      </c>
      <c r="H18" s="2">
        <f t="shared" si="0"/>
        <v>0</v>
      </c>
      <c r="I18" s="2">
        <f t="shared" si="1"/>
        <v>0</v>
      </c>
      <c r="J18" s="13"/>
    </row>
    <row r="19" spans="1:10" s="14" customFormat="1" ht="46.5" customHeight="1" x14ac:dyDescent="0.25">
      <c r="A19" s="2">
        <v>26</v>
      </c>
      <c r="B19" s="6" t="s">
        <v>16</v>
      </c>
      <c r="C19" s="2" t="s">
        <v>31</v>
      </c>
      <c r="D19" s="2" t="s">
        <v>12</v>
      </c>
      <c r="E19" s="2">
        <v>20</v>
      </c>
      <c r="F19" s="19">
        <v>500</v>
      </c>
      <c r="G19" s="2">
        <v>5</v>
      </c>
      <c r="H19" s="2">
        <f t="shared" si="0"/>
        <v>10000</v>
      </c>
      <c r="I19" s="2">
        <f t="shared" si="1"/>
        <v>10500</v>
      </c>
      <c r="J19" s="6" t="s">
        <v>46</v>
      </c>
    </row>
    <row r="20" spans="1:10" s="14" customFormat="1" ht="45" hidden="1" x14ac:dyDescent="0.25">
      <c r="A20" s="2">
        <v>27</v>
      </c>
      <c r="B20" s="6" t="s">
        <v>13</v>
      </c>
      <c r="C20" s="2" t="s">
        <v>29</v>
      </c>
      <c r="D20" s="2" t="s">
        <v>14</v>
      </c>
      <c r="E20" s="2">
        <v>8</v>
      </c>
      <c r="F20" s="19"/>
      <c r="G20" s="2"/>
      <c r="H20" s="2"/>
      <c r="I20" s="2">
        <f t="shared" si="1"/>
        <v>0</v>
      </c>
      <c r="J20" s="13"/>
    </row>
    <row r="21" spans="1:10" s="14" customFormat="1" ht="60" hidden="1" x14ac:dyDescent="0.25">
      <c r="A21" s="2">
        <v>29</v>
      </c>
      <c r="B21" s="6" t="s">
        <v>36</v>
      </c>
      <c r="C21" s="2" t="s">
        <v>35</v>
      </c>
      <c r="D21" s="2"/>
      <c r="E21" s="2">
        <v>20</v>
      </c>
      <c r="F21" s="18"/>
      <c r="G21" s="6"/>
      <c r="H21" s="6"/>
      <c r="I21" s="6"/>
      <c r="J21" s="13"/>
    </row>
    <row r="22" spans="1:10" s="14" customFormat="1" x14ac:dyDescent="0.25">
      <c r="E22" s="15"/>
      <c r="F22" s="17"/>
      <c r="G22" s="17"/>
      <c r="H22" s="17"/>
      <c r="I22" s="17"/>
    </row>
  </sheetData>
  <autoFilter ref="A3:E21"/>
  <pageMargins left="0.51181102362204722" right="0.51181102362204722" top="0.74803149606299213" bottom="0.74803149606299213" header="0.31496062992125984" footer="0.31496062992125984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81e466e-fa10-4375-a9bf-255ecd883346" xsi:nil="true"/>
    <lcf76f155ced4ddcb4097134ff3c332f xmlns="79f32aba-c122-4aff-ab06-9aa54c799b37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SyracuseOfficeCustomData>{"createMode":"plain_doc","forceRefresh":"0"}</SyracuseOfficeCustomData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4369402FA9403E46BBADD6D6BBA9B369" ma:contentTypeVersion="17" ma:contentTypeDescription="Kurkite naują dokumentą." ma:contentTypeScope="" ma:versionID="d15b6c8b5851000ab1855bef062baeed">
  <xsd:schema xmlns:xsd="http://www.w3.org/2001/XMLSchema" xmlns:xs="http://www.w3.org/2001/XMLSchema" xmlns:p="http://schemas.microsoft.com/office/2006/metadata/properties" xmlns:ns2="081e466e-fa10-4375-a9bf-255ecd883346" xmlns:ns3="79f32aba-c122-4aff-ab06-9aa54c799b37" targetNamespace="http://schemas.microsoft.com/office/2006/metadata/properties" ma:root="true" ma:fieldsID="54f433b3691cbd675ebc9f983d10c97b" ns2:_="" ns3:_="">
    <xsd:import namespace="081e466e-fa10-4375-a9bf-255ecd883346"/>
    <xsd:import namespace="79f32aba-c122-4aff-ab06-9aa54c799b3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ServiceLocation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1e466e-fa10-4375-a9bf-255ecd88334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f0cef465-e94d-4b93-afc7-9b96957df917}" ma:internalName="TaxCatchAll" ma:showField="CatchAllData" ma:web="081e466e-fa10-4375-a9bf-255ecd8833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f32aba-c122-4aff-ab06-9aa54c799b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Vaizdų žymės" ma:readOnly="false" ma:fieldId="{5cf76f15-5ced-4ddc-b409-7134ff3c332f}" ma:taxonomyMulti="true" ma:sspId="3b248f93-0ef4-48e3-a22b-f8961e06e0b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E460E6B-B48E-4A24-9772-FA31BACB953B}">
  <ds:schemaRefs>
    <ds:schemaRef ds:uri="081e466e-fa10-4375-a9bf-255ecd883346"/>
    <ds:schemaRef ds:uri="http://purl.org/dc/terms/"/>
    <ds:schemaRef ds:uri="http://schemas.openxmlformats.org/package/2006/metadata/core-properties"/>
    <ds:schemaRef ds:uri="79f32aba-c122-4aff-ab06-9aa54c799b37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21EFE3C-2EBA-4C10-AA13-910101BBF2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5A5FD38-6D6B-4303-93E3-AA1F239CA261}">
  <ds:schemaRefs/>
</ds:datastoreItem>
</file>

<file path=customXml/itemProps4.xml><?xml version="1.0" encoding="utf-8"?>
<ds:datastoreItem xmlns:ds="http://schemas.openxmlformats.org/officeDocument/2006/customXml" ds:itemID="{F3CED33D-00CD-4DB5-98E0-1BB72B181E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1e466e-fa10-4375-a9bf-255ecd883346"/>
    <ds:schemaRef ds:uri="79f32aba-c122-4aff-ab06-9aa54c799b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Lina Glebė</cp:lastModifiedBy>
  <cp:lastPrinted>2023-10-03T07:59:20Z</cp:lastPrinted>
  <dcterms:created xsi:type="dcterms:W3CDTF">2012-05-16T07:58:45Z</dcterms:created>
  <dcterms:modified xsi:type="dcterms:W3CDTF">2024-02-20T13:03:37Z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0x0101004369402FA9403E46BBADD6D6BBA9B369</vt:lpwstr>
  </property>
  <property fmtid="{D5CDD505-2E9C-101B-9397-08002B2CF9AE}" pid="3" name="MediaServiceImageTags">
    <vt:lpwstr/>
  </property>
</Properties>
</file>