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862\"/>
    </mc:Choice>
  </mc:AlternateContent>
  <bookViews>
    <workbookView xWindow="-105" yWindow="-105" windowWidth="19425" windowHeight="10425"/>
  </bookViews>
  <sheets>
    <sheet name="Sheet3" sheetId="3" r:id="rId1"/>
  </sheets>
  <definedNames>
    <definedName name="_xlnm._FilterDatabase" localSheetId="0" hidden="1">Sheet3!$A$3:$H$3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H10" i="3" s="1"/>
  <c r="G11" i="3"/>
  <c r="H11" i="3" s="1"/>
  <c r="G12" i="3"/>
  <c r="H12" i="3" s="1"/>
  <c r="G9" i="3"/>
  <c r="H9" i="3" s="1"/>
  <c r="G13" i="3" l="1"/>
  <c r="H13" i="3" s="1"/>
</calcChain>
</file>

<file path=xl/sharedStrings.xml><?xml version="1.0" encoding="utf-8"?>
<sst xmlns="http://schemas.openxmlformats.org/spreadsheetml/2006/main" count="40" uniqueCount="30">
  <si>
    <t>Pavadinimas</t>
  </si>
  <si>
    <t>Mato vnt.</t>
  </si>
  <si>
    <t>Vieneto kaina Eur
(be PVM)</t>
  </si>
  <si>
    <t>Kaina viso    Eur 
(be PVM)</t>
  </si>
  <si>
    <t>Kaina viso    Eur 
(su PVM)</t>
  </si>
  <si>
    <t>Pirkimo dalies Nr.</t>
  </si>
  <si>
    <t>Orientacinis kiekis</t>
  </si>
  <si>
    <t>vnt.</t>
  </si>
  <si>
    <t>1.</t>
  </si>
  <si>
    <t>3.</t>
  </si>
  <si>
    <t>Modelis, katalogo numeris, gamintojo pavadinimas</t>
  </si>
  <si>
    <t xml:space="preserve">Priedai kraniotominiam pjovimui: </t>
  </si>
  <si>
    <t>1.1.</t>
  </si>
  <si>
    <r>
      <t>Kraniotominis antgalis</t>
    </r>
    <r>
      <rPr>
        <sz val="11"/>
        <color rgb="FFFF0000"/>
        <rFont val="Times New Roman"/>
        <family val="1"/>
      </rPr>
      <t xml:space="preserve"> </t>
    </r>
  </si>
  <si>
    <t>1.2.</t>
  </si>
  <si>
    <t xml:space="preserve">Grąžtelis kraniotominiam pjovimui </t>
  </si>
  <si>
    <t>Grąžtelis angoms</t>
  </si>
  <si>
    <t>Rutuliniai grąžteliai (borai):</t>
  </si>
  <si>
    <t>3.1.</t>
  </si>
  <si>
    <t>Rutulinis grąžtelis</t>
  </si>
  <si>
    <t>3.2.</t>
  </si>
  <si>
    <t>3.3.</t>
  </si>
  <si>
    <t>3.4.</t>
  </si>
  <si>
    <t>Pjūkliukas darbui su reciprokuojančiu pjovimo antgaliu</t>
  </si>
  <si>
    <t>Viso:</t>
  </si>
  <si>
    <t>Tiekėjo pavadinimas: MB Protingi medicinos sprendimai</t>
  </si>
  <si>
    <t>Stainless steel balltip burr, NLB-An-A050B; EMD Kft.</t>
  </si>
  <si>
    <t>Stainless steel balltip burr,NLB-An-A050C; EMD Kft.</t>
  </si>
  <si>
    <t>Stainless steel balltip burr,NLB-An-A040C; EMD Kft.</t>
  </si>
  <si>
    <t>Stainless steel balltip burr,NLB-An-A040B; EMD 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</si>
</sst>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</cellXfs>
  <cellStyles count="8">
    <cellStyle name="Įprastas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20" zoomScaleNormal="120" workbookViewId="0">
      <pane ySplit="1" topLeftCell="A2" activePane="bottomLeft" state="frozen"/>
      <selection pane="bottomLeft" activeCell="C12" sqref="C12"/>
    </sheetView>
  </sheetViews>
  <sheetFormatPr defaultColWidth="9.140625" defaultRowHeight="13.5" x14ac:dyDescent="0.2"/>
  <cols>
    <col min="1" max="1" width="8.5703125" style="4" customWidth="1"/>
    <col min="2" max="2" width="31.42578125" style="5" customWidth="1"/>
    <col min="3" max="3" width="19.5703125" style="2" customWidth="1"/>
    <col min="4" max="4" width="8.7109375" style="4" customWidth="1"/>
    <col min="5" max="5" width="11.85546875" style="4" customWidth="1"/>
    <col min="6" max="6" width="11.5703125" style="2" customWidth="1"/>
    <col min="7" max="7" width="10.42578125" style="2" customWidth="1"/>
    <col min="8" max="8" width="11" style="2" customWidth="1"/>
    <col min="9" max="16384" width="9.140625" style="3"/>
  </cols>
  <sheetData>
    <row r="1" spans="1:8" x14ac:dyDescent="0.2">
      <c r="A1" s="51" t="s">
        <v>25</v>
      </c>
      <c r="B1" s="51"/>
      <c r="C1" s="51"/>
      <c r="D1" s="51"/>
      <c r="E1" s="1"/>
    </row>
    <row r="3" spans="1:8" ht="42" customHeight="1" thickBot="1" x14ac:dyDescent="0.25">
      <c r="A3" s="16" t="s">
        <v>5</v>
      </c>
      <c r="B3" s="16" t="s">
        <v>0</v>
      </c>
      <c r="C3" s="17" t="s">
        <v>10</v>
      </c>
      <c r="D3" s="17" t="s">
        <v>1</v>
      </c>
      <c r="E3" s="18" t="s">
        <v>6</v>
      </c>
      <c r="F3" s="18" t="s">
        <v>2</v>
      </c>
      <c r="G3" s="18" t="s">
        <v>3</v>
      </c>
      <c r="H3" s="18" t="s">
        <v>4</v>
      </c>
    </row>
    <row r="4" spans="1:8" s="15" customFormat="1" ht="18" customHeight="1" x14ac:dyDescent="0.2">
      <c r="A4" s="24" t="s">
        <v>8</v>
      </c>
      <c r="B4" s="52" t="s">
        <v>11</v>
      </c>
      <c r="C4" s="52"/>
      <c r="D4" s="52"/>
      <c r="E4" s="52"/>
      <c r="F4" s="52"/>
      <c r="G4" s="52"/>
      <c r="H4" s="53"/>
    </row>
    <row r="5" spans="1:8" ht="19.5" customHeight="1" x14ac:dyDescent="0.2">
      <c r="A5" s="19" t="s">
        <v>12</v>
      </c>
      <c r="B5" s="12" t="s">
        <v>13</v>
      </c>
      <c r="C5" s="13"/>
      <c r="D5" s="7" t="s">
        <v>7</v>
      </c>
      <c r="E5" s="14">
        <v>2</v>
      </c>
      <c r="F5" s="13"/>
      <c r="G5" s="13"/>
      <c r="H5" s="20"/>
    </row>
    <row r="6" spans="1:8" ht="18" customHeight="1" thickBot="1" x14ac:dyDescent="0.25">
      <c r="A6" s="21" t="s">
        <v>14</v>
      </c>
      <c r="B6" s="22" t="s">
        <v>15</v>
      </c>
      <c r="C6" s="8"/>
      <c r="D6" s="9" t="s">
        <v>7</v>
      </c>
      <c r="E6" s="10">
        <v>45</v>
      </c>
      <c r="F6" s="8"/>
      <c r="G6" s="8"/>
      <c r="H6" s="11"/>
    </row>
    <row r="7" spans="1:8" ht="15" customHeight="1" thickBot="1" x14ac:dyDescent="0.25">
      <c r="A7" s="25">
        <v>2</v>
      </c>
      <c r="B7" s="26" t="s">
        <v>16</v>
      </c>
      <c r="C7" s="27"/>
      <c r="D7" s="28" t="s">
        <v>7</v>
      </c>
      <c r="E7" s="29">
        <v>45</v>
      </c>
      <c r="F7" s="27"/>
      <c r="G7" s="27"/>
      <c r="H7" s="30"/>
    </row>
    <row r="8" spans="1:8" ht="14.25" x14ac:dyDescent="0.2">
      <c r="A8" s="24" t="s">
        <v>9</v>
      </c>
      <c r="B8" s="48" t="s">
        <v>17</v>
      </c>
      <c r="C8" s="49"/>
      <c r="D8" s="49"/>
      <c r="E8" s="49"/>
      <c r="F8" s="49"/>
      <c r="G8" s="49"/>
      <c r="H8" s="50"/>
    </row>
    <row r="9" spans="1:8" ht="40.5" x14ac:dyDescent="0.2">
      <c r="A9" s="19" t="s">
        <v>18</v>
      </c>
      <c r="B9" s="12" t="s">
        <v>19</v>
      </c>
      <c r="C9" s="47" t="s">
        <v>26</v>
      </c>
      <c r="D9" s="7" t="s">
        <v>7</v>
      </c>
      <c r="E9" s="6">
        <v>30</v>
      </c>
      <c r="F9" s="37">
        <v>110</v>
      </c>
      <c r="G9" s="37">
        <f>E9*F9</f>
        <v>3300</v>
      </c>
      <c r="H9" s="38">
        <f>G9*1.05</f>
        <v>3465</v>
      </c>
    </row>
    <row r="10" spans="1:8" ht="40.5" x14ac:dyDescent="0.2">
      <c r="A10" s="19" t="s">
        <v>20</v>
      </c>
      <c r="B10" s="12" t="s">
        <v>19</v>
      </c>
      <c r="C10" s="47" t="s">
        <v>27</v>
      </c>
      <c r="D10" s="7" t="s">
        <v>7</v>
      </c>
      <c r="E10" s="6">
        <v>35</v>
      </c>
      <c r="F10" s="37">
        <v>110</v>
      </c>
      <c r="G10" s="37">
        <f t="shared" ref="G10:G12" si="0">E10*F10</f>
        <v>3850</v>
      </c>
      <c r="H10" s="38">
        <f t="shared" ref="H10:H13" si="1">G10*1.05</f>
        <v>4042.5</v>
      </c>
    </row>
    <row r="11" spans="1:8" ht="40.5" x14ac:dyDescent="0.2">
      <c r="A11" s="19" t="s">
        <v>21</v>
      </c>
      <c r="B11" s="12" t="s">
        <v>19</v>
      </c>
      <c r="C11" s="47" t="s">
        <v>28</v>
      </c>
      <c r="D11" s="7" t="s">
        <v>7</v>
      </c>
      <c r="E11" s="6">
        <v>35</v>
      </c>
      <c r="F11" s="37">
        <v>110</v>
      </c>
      <c r="G11" s="37">
        <f t="shared" si="0"/>
        <v>3850</v>
      </c>
      <c r="H11" s="38">
        <f t="shared" si="1"/>
        <v>4042.5</v>
      </c>
    </row>
    <row r="12" spans="1:8" ht="41.25" thickBot="1" x14ac:dyDescent="0.25">
      <c r="A12" s="21" t="s">
        <v>22</v>
      </c>
      <c r="B12" s="22" t="s">
        <v>19</v>
      </c>
      <c r="C12" s="47" t="s">
        <v>29</v>
      </c>
      <c r="D12" s="9" t="s">
        <v>7</v>
      </c>
      <c r="E12" s="23">
        <v>30</v>
      </c>
      <c r="F12" s="39">
        <v>110</v>
      </c>
      <c r="G12" s="37">
        <f t="shared" si="0"/>
        <v>3300</v>
      </c>
      <c r="H12" s="38">
        <f t="shared" si="1"/>
        <v>3465</v>
      </c>
    </row>
    <row r="13" spans="1:8" ht="15.75" thickBot="1" x14ac:dyDescent="0.25">
      <c r="A13" s="40"/>
      <c r="B13" s="41" t="s">
        <v>24</v>
      </c>
      <c r="C13" s="42"/>
      <c r="D13" s="9"/>
      <c r="E13" s="43"/>
      <c r="F13" s="44"/>
      <c r="G13" s="45">
        <f>SUM(G9:G12)</f>
        <v>14300</v>
      </c>
      <c r="H13" s="46">
        <f t="shared" si="1"/>
        <v>15015</v>
      </c>
    </row>
    <row r="14" spans="1:8" ht="43.5" thickBot="1" x14ac:dyDescent="0.25">
      <c r="A14" s="31">
        <v>4</v>
      </c>
      <c r="B14" s="32" t="s">
        <v>23</v>
      </c>
      <c r="C14" s="33"/>
      <c r="D14" s="34" t="s">
        <v>7</v>
      </c>
      <c r="E14" s="35">
        <v>5</v>
      </c>
      <c r="F14" s="33"/>
      <c r="G14" s="33"/>
      <c r="H14" s="36"/>
    </row>
  </sheetData>
  <mergeCells count="3">
    <mergeCell ref="B8:H8"/>
    <mergeCell ref="A1:D1"/>
    <mergeCell ref="B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B916A1E-9769-4769-8BDB-1BFFB05C2B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2021-08-16T08:48:58Z</cp:lastPrinted>
  <dcterms:created xsi:type="dcterms:W3CDTF">2018-11-05T12:31:03Z</dcterms:created>
  <dcterms:modified xsi:type="dcterms:W3CDTF">2023-04-04T13:49:32Z</dcterms:modified>
</cp:coreProperties>
</file>