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filterPrivacy="1" defaultThemeVersion="124226"/>
  <xr:revisionPtr revIDLastSave="0" documentId="13_ncr:1_{FC7D672F-FE0D-4A35-851C-FB43F45FFD8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Utenos reg." sheetId="4" r:id="rId1"/>
  </sheets>
  <calcPr calcId="18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4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2" i="4"/>
  <c r="F104" i="4" l="1"/>
</calcChain>
</file>

<file path=xl/sharedStrings.xml><?xml version="1.0" encoding="utf-8"?>
<sst xmlns="http://schemas.openxmlformats.org/spreadsheetml/2006/main" count="217" uniqueCount="124">
  <si>
    <t>Eil. Nr.</t>
  </si>
  <si>
    <t>Darbų pavadinimas</t>
  </si>
  <si>
    <t>Mato vnt.</t>
  </si>
  <si>
    <t>m</t>
  </si>
  <si>
    <t>vnt.</t>
  </si>
  <si>
    <t>t</t>
  </si>
  <si>
    <t>vnt</t>
  </si>
  <si>
    <t>Kabelinių kanalų priešgaisrinių užtvarų papildymas smėliu</t>
  </si>
  <si>
    <t xml:space="preserve">Gelžbetoninių tvoros stulpelių keitimas </t>
  </si>
  <si>
    <t>Stogų ruloninės dangos pūslių, defektų remontas</t>
  </si>
  <si>
    <t>Tvoros metalinių intarpų iš kampuočio ar juostos pakeitimas</t>
  </si>
  <si>
    <t>Stogų dengtų vienetinėmis medžiagomis, medinių pakalimų remontas.</t>
  </si>
  <si>
    <t>Stogų, dengtų vienetinėmis medžiagomis, medinių pakalimų perdažymas.</t>
  </si>
  <si>
    <t>Pakabinamų lubų remontas.</t>
  </si>
  <si>
    <t>Kabelinių kanalų išvalymas</t>
  </si>
  <si>
    <t>Kabelinių kanalų metalinių dangčių su pakėlimo rankenomis, įrengimas arba pakeitimas.</t>
  </si>
  <si>
    <t>Kabelių kanalų išlyginimas, ištiesinimas</t>
  </si>
  <si>
    <t xml:space="preserve">Sienų vidinių tinkuotų paviršių remontas. </t>
  </si>
  <si>
    <t>Vidaus sienų perdažymas</t>
  </si>
  <si>
    <t>Metalinių konstrukcijų sujungimų remontas suvirinant, kai suvirinamo metalo storis iki 10 mm.</t>
  </si>
  <si>
    <t>Anksčiau dažytų metalinių grotų, laiptų turėklų, laiptų nuvalymas, gruntavimas, dažymas</t>
  </si>
  <si>
    <t>Anksčiau dažytų medinių paviršių nuvalymas,  dažymas 2 sluoksniais</t>
  </si>
  <si>
    <t>Sienų, aptaisytų  plytelėmis, remontas</t>
  </si>
  <si>
    <t>Grindų plytelių dangos įrengimas</t>
  </si>
  <si>
    <t>Vnt.</t>
  </si>
  <si>
    <t>Kabelinių kanalų gelžbetoninių dangčių (500x1000)mm. pakeitimas</t>
  </si>
  <si>
    <t>Nuogrindų, grindų betonavimo darbai iki 10 cm. storio sl.</t>
  </si>
  <si>
    <t>Elektrinių šildymo radiatorių iki 2,5 kW galingumo keitimas</t>
  </si>
  <si>
    <t>Parapetų apskardinimų, vandens nuvedimo nuolajų, kraigo apskardinimo remontas.</t>
  </si>
  <si>
    <t>Stogo remontas uždedant papildomą dangos sluoksnį.</t>
  </si>
  <si>
    <t>Tvoros metalinio tinklo remontas, pakeičiant tinklą.</t>
  </si>
  <si>
    <t>Metalinio tinklo tvoros perdažymas.</t>
  </si>
  <si>
    <t>Įvairių dangų valymas nuo grunto, augmenijos, velėnos atkasimas.</t>
  </si>
  <si>
    <t>G/b pamatų, stulpelių po įrengimais išmontavimas.</t>
  </si>
  <si>
    <t>Grunto kasimas rankiniu būdu.</t>
  </si>
  <si>
    <t>Iškasų ir duobių užpylimas rankiniu būdu.</t>
  </si>
  <si>
    <t>Grunto, žvyro, skaldos išlyginimas, planiravimas.</t>
  </si>
  <si>
    <t>Betoninių dangų išardymas.</t>
  </si>
  <si>
    <t>Žvyro smėlio pagrindų (10 cm. storio) įrengimas sutankinant.</t>
  </si>
  <si>
    <t>Klojinių įrengimas, išardymas.</t>
  </si>
  <si>
    <t>Deformacinių siūlių įrengimas betoninėse dangose, panaudojant sandariklius arba hermetikus.</t>
  </si>
  <si>
    <t>Privažiavimo kelių remontas lyginant ir paskleidžiant medžiagas mechanizuotu būdu.</t>
  </si>
  <si>
    <t>Pastolių pastatymas, išardymas.</t>
  </si>
  <si>
    <t>Išorinių ir vidinių durų keitimas metalinėmis.</t>
  </si>
  <si>
    <t>Langų keitimas plastikiniais.</t>
  </si>
  <si>
    <t>Palangių, ventiliacinių angų apskardinimų pakeitimas.</t>
  </si>
  <si>
    <t>Langų žaliuzi vidinių, vertikalių įrengimas.</t>
  </si>
  <si>
    <t>Langų metalinių grotų įrengimas.</t>
  </si>
  <si>
    <t>Metalinių konstrukcijų montavimas.</t>
  </si>
  <si>
    <t>Sienų, cokolio aptaisymas profiliuota skarda, įrengiant karkasus.</t>
  </si>
  <si>
    <t>Gelžbetoninių sąramų keitimas.</t>
  </si>
  <si>
    <t>Fasadų  sienų išorinio  tinko remontas, dirbant nuo pastolių (žemės), autobokštelio, iki 10 m. aukščio.</t>
  </si>
  <si>
    <t>Anksčiau dažytų sienų dažymas fasadiniais dažais, nuvalant senus dažus ir dirbant ant kopėčių, žemės, autobokštelio, iki 10 m. aukščio.</t>
  </si>
  <si>
    <t>Gelžbetoninių stulpų, konstrukcijų yrančių paviršių, plyšių remontas specialiais mišiniais.</t>
  </si>
  <si>
    <t>Transformatorinių pastatų sieninių siūlių remontas sandarinant ir užtaisant.</t>
  </si>
  <si>
    <t>Grafiti nuvalymas nuo sienų.</t>
  </si>
  <si>
    <t>Skylių užtaisymas skiediniais sienose ir perdangose.</t>
  </si>
  <si>
    <t>Lubų perdažymas.</t>
  </si>
  <si>
    <t>Liukų įrengimas pakabinamose lubose.</t>
  </si>
  <si>
    <t>Anksčiau dažytų betoninių paviršių perdažymas.</t>
  </si>
  <si>
    <t>Anksčiau dažytų metalinių paviršių nuvalymas, gruntavimas, dažymas emaliniais dažais 2 sluoksniais.</t>
  </si>
  <si>
    <t>Ventiliacinių kaminėlių stogo dangoje įrengimas.</t>
  </si>
  <si>
    <t>Lietaus nuvedimo sistemos vandens  latakų išvalymas.</t>
  </si>
  <si>
    <t>Ventiliacijos ortakių Ø100-200mm. Įrengimas.</t>
  </si>
  <si>
    <t>Metalinių tinklelių ventiliacinėse angose pakeitimas arba įrengimas.</t>
  </si>
  <si>
    <t>Signalinių, įspėjamųjų ženklų pakeitimas, įrengimas.</t>
  </si>
  <si>
    <t>Šviestuvų, prožektorių įrengimas, keitimas.</t>
  </si>
  <si>
    <t>Klozetų ir vandens nuleidimo bakelių keitimas.</t>
  </si>
  <si>
    <t>Kanalizacijos šulinių išvalymas.</t>
  </si>
  <si>
    <t>Augančių medžių iškirtimas.</t>
  </si>
  <si>
    <t>Augančių krūmų pašalinimas.</t>
  </si>
  <si>
    <t>Kelmų išrovimas.</t>
  </si>
  <si>
    <t>Žolės nušienavimas.</t>
  </si>
  <si>
    <t>Šiukšlių surinkimas teritorijoje.</t>
  </si>
  <si>
    <t>Augmenijos nupurškimas cheminėmis priemonėmis.</t>
  </si>
  <si>
    <t>Durų pritraukėjų įrengimas, keitimas.</t>
  </si>
  <si>
    <t>Alyvos rinktuvų esamos skaldos pakeitimas, papildymas.</t>
  </si>
  <si>
    <t>Patalpų išvalymas.</t>
  </si>
  <si>
    <t>km</t>
  </si>
  <si>
    <t>Pakrypusių gelžbetoninių ir metalinių konstrukcijų  atstatymas į projektinę padėtį, keliant mechanizuotu arba rankiniu būdu.</t>
  </si>
  <si>
    <t>Durų, langų išardymas.</t>
  </si>
  <si>
    <t>Karkasų įrengimas lubų ir sienų aptaisymui.</t>
  </si>
  <si>
    <t>Pastočių metalinių durų remontas, keičiant surūdijusias dalis, ištiesinant.</t>
  </si>
  <si>
    <t>Kanalizacijos vamzdynų pravalymas.</t>
  </si>
  <si>
    <t>Vandentiekio uždaromosios movinės armatūros keitimas.</t>
  </si>
  <si>
    <t>Grunto, žvyro, skaldos transportavimas savivarčiais.</t>
  </si>
  <si>
    <t>Nuogrindų iš betoninių trinkelių įrengimas.</t>
  </si>
  <si>
    <t>Vejos bortų keitimas.</t>
  </si>
  <si>
    <t>Plastikinių langų užraktų remontas.</t>
  </si>
  <si>
    <t>Pakabinamų lubų įrengimas (gisokartonas).</t>
  </si>
  <si>
    <t>Stogų, dengtų vienetinėmis medžiagomis (banguoti asbocementiniai lapai), dangos remontas.</t>
  </si>
  <si>
    <t>Lietaus nuvedimo  nuo stogo sistemų (lietvamzdžiai. loveliai) įrengimas.</t>
  </si>
  <si>
    <t>Lietaus nuvedimo nuo stogo sistemų (lietvamzdžia, loveliai) remontas.</t>
  </si>
  <si>
    <t>Elektros instaliacijos patalpose remontas (elektros instaliacijos laidų pakeitimas).</t>
  </si>
  <si>
    <t>Elektros instaliacijos prietaisų (jungikliai - 3 vnt., rozetės - 3 vnt, judesio davikliai - 2 vnt.) keitimas.</t>
  </si>
  <si>
    <t>Apsauginės ir priešgaisrinės signalizacijų įvairių gedimų šalinimas (neveikiančių gaisro, judesio daviklių pakeitimas).</t>
  </si>
  <si>
    <t>Durų elektromagnetinių spynų įvairių gedimų (neveikia durų fiksatorius, neveikia kortelės nuskaitytuvas, neveiksni kortelė) šalinimas.</t>
  </si>
  <si>
    <t>Statybinių šiukšlių išvežimas.</t>
  </si>
  <si>
    <t>Viso EUR be PVM:</t>
  </si>
  <si>
    <t>Vnt. įkainis EUR be PVM</t>
  </si>
  <si>
    <t>Iš viso kaina EUR be PVM</t>
  </si>
  <si>
    <t>Ventiliatorių, ištraukiamųjų, kanalinių ir stoginių, įrengimas.</t>
  </si>
  <si>
    <t>m²</t>
  </si>
  <si>
    <t>Metalinių konstrukcijų išmontavimas</t>
  </si>
  <si>
    <r>
      <t>m</t>
    </r>
    <r>
      <rPr>
        <sz val="11"/>
        <color theme="1"/>
        <rFont val="Calibri"/>
        <family val="2"/>
        <charset val="186"/>
      </rPr>
      <t>³</t>
    </r>
  </si>
  <si>
    <r>
      <t>m</t>
    </r>
    <r>
      <rPr>
        <sz val="11"/>
        <color theme="1"/>
        <rFont val="Calibri"/>
        <family val="2"/>
        <charset val="186"/>
      </rPr>
      <t>²</t>
    </r>
  </si>
  <si>
    <r>
      <t>Asfalto dangų duobių iki 1 m</t>
    </r>
    <r>
      <rPr>
        <sz val="11"/>
        <color theme="1"/>
        <rFont val="Calibri"/>
        <family val="2"/>
        <charset val="186"/>
      </rPr>
      <t>²</t>
    </r>
    <r>
      <rPr>
        <sz val="11"/>
        <color theme="1"/>
        <rFont val="Arial"/>
        <family val="2"/>
        <charset val="186"/>
      </rPr>
      <t xml:space="preserve"> remontas.</t>
    </r>
  </si>
  <si>
    <r>
      <t xml:space="preserve">Stulpinių g/b pamatų iki </t>
    </r>
    <r>
      <rPr>
        <sz val="11"/>
        <color theme="1"/>
        <rFont val="Calibri"/>
        <family val="2"/>
        <charset val="186"/>
      </rPr>
      <t>Ø 400 mm</t>
    </r>
    <r>
      <rPr>
        <sz val="11"/>
        <color theme="1"/>
        <rFont val="Arial"/>
        <family val="2"/>
        <charset val="186"/>
      </rPr>
      <t xml:space="preserve"> įrengimas.</t>
    </r>
  </si>
  <si>
    <r>
      <t>Mūro sienų remontas, pakeičiant plytas, kai  užtaisomos vietos storis 1/2 plytos  ir remontuojamas plotas iki 1 m</t>
    </r>
    <r>
      <rPr>
        <sz val="11"/>
        <color theme="1"/>
        <rFont val="Calibri"/>
        <family val="2"/>
        <charset val="186"/>
      </rPr>
      <t>²</t>
    </r>
    <r>
      <rPr>
        <sz val="11"/>
        <color theme="1"/>
        <rFont val="Arial"/>
        <family val="2"/>
        <charset val="186"/>
      </rPr>
      <t>.</t>
    </r>
  </si>
  <si>
    <r>
      <t xml:space="preserve">Ventiliacinių metalinių grotelių arba difuzorių </t>
    </r>
    <r>
      <rPr>
        <sz val="11"/>
        <color theme="1"/>
        <rFont val="Calibri"/>
        <family val="2"/>
        <charset val="186"/>
      </rPr>
      <t>Ø</t>
    </r>
    <r>
      <rPr>
        <sz val="11"/>
        <color theme="1"/>
        <rFont val="Arial"/>
        <family val="2"/>
        <charset val="186"/>
      </rPr>
      <t>100-300 mm. keitimas</t>
    </r>
  </si>
  <si>
    <r>
      <t xml:space="preserve">Ventiliacinių angų ir kaminėlių </t>
    </r>
    <r>
      <rPr>
        <sz val="11"/>
        <color theme="1"/>
        <rFont val="Calibri"/>
        <family val="2"/>
        <charset val="186"/>
      </rPr>
      <t>Ø</t>
    </r>
    <r>
      <rPr>
        <sz val="11"/>
        <color theme="1"/>
        <rFont val="Arial"/>
        <family val="2"/>
        <charset val="186"/>
      </rPr>
      <t>100-200 mm. įrengimas sienose.</t>
    </r>
  </si>
  <si>
    <t>Preliminarus kiekis VISO</t>
  </si>
  <si>
    <t>37.1.</t>
  </si>
  <si>
    <t>37.2.</t>
  </si>
  <si>
    <t>Pakeliamų segmentinių vartų pakėlimo mechanizmų remontas: su elektrine pavara</t>
  </si>
  <si>
    <t>Pakeliamų segmentinių vartų pakėlimo mechanizmų remontas: su mechanine pavara</t>
  </si>
  <si>
    <t>39.1.</t>
  </si>
  <si>
    <t>39.2.</t>
  </si>
  <si>
    <t>Durų spynų remontas</t>
  </si>
  <si>
    <t>Vartų užraktų remontas</t>
  </si>
  <si>
    <t>7.1.</t>
  </si>
  <si>
    <t>7.2.</t>
  </si>
  <si>
    <t>Tvoros metalinių sekcijų pakėlimas</t>
  </si>
  <si>
    <t>Vartų varčių pakėlimas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</si>
</sst>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charset val="186"/>
    </font>
    <font>
      <b/>
      <sz val="11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4" fontId="7" fillId="0" borderId="4" xfId="0" applyNumberFormat="1" applyFont="1" applyBorder="1" applyAlignment="1" applyProtection="1">
      <alignment horizontal="right" vertical="center" wrapText="1" indent="1"/>
      <protection locked="0"/>
    </xf>
    <xf numFmtId="4" fontId="0" fillId="0" borderId="0" xfId="0" applyNumberFormat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4" fontId="6" fillId="0" borderId="2" xfId="0" applyNumberFormat="1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left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vertical="center" wrapText="1"/>
    </xf>
    <xf numFmtId="4" fontId="6" fillId="0" borderId="3" xfId="0" applyNumberFormat="1" applyFont="1" applyBorder="1" applyAlignment="1" applyProtection="1">
      <alignment horizontal="right" vertical="center" wrapText="1" indent="1"/>
    </xf>
    <xf numFmtId="0" fontId="0" fillId="0" borderId="0" xfId="0" applyProtection="1"/>
    <xf numFmtId="4" fontId="0" fillId="0" borderId="0" xfId="0" applyNumberFormat="1" applyAlignment="1" applyProtection="1">
      <alignment horizontal="right" vertical="center"/>
    </xf>
    <xf numFmtId="4" fontId="7" fillId="0" borderId="3" xfId="0" applyNumberFormat="1" applyFont="1" applyBorder="1" applyAlignment="1" applyProtection="1">
      <alignment horizontal="right" vertical="center" wrapText="1" indent="1"/>
    </xf>
    <xf numFmtId="0" fontId="4" fillId="0" borderId="0" xfId="0" applyFont="1" applyProtection="1"/>
    <xf numFmtId="0" fontId="8" fillId="2" borderId="3" xfId="0" applyNumberFormat="1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1" fontId="8" fillId="2" borderId="3" xfId="0" applyNumberFormat="1" applyFont="1" applyFill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right" vertical="center" wrapText="1"/>
    </xf>
    <xf numFmtId="0" fontId="6" fillId="0" borderId="7" xfId="0" applyFont="1" applyBorder="1" applyAlignment="1" applyProtection="1">
      <alignment horizontal="right" vertical="center" wrapText="1"/>
    </xf>
    <xf numFmtId="0" fontId="6" fillId="0" borderId="8" xfId="0" applyFont="1" applyBorder="1" applyAlignment="1" applyProtection="1">
      <alignment horizontal="right" vertical="center" wrapText="1"/>
    </xf>
  </cellXfs>
  <cellStyles count="4">
    <cellStyle name="Įprastas" xfId="0" builtinId="0"/>
    <cellStyle name="Normal 2" xfId="2" xr:uid="{00000000-0005-0000-0000-000001000000}"/>
    <cellStyle name="Normal 3" xfId="3" xr:uid="{00000000-0005-0000-0000-000002000000}"/>
    <cellStyle name="Normal 4" xfId="1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7"/>
  <sheetViews>
    <sheetView tabSelected="1" topLeftCell="A4" zoomScale="90" zoomScaleNormal="90" workbookViewId="0">
      <selection activeCell="E91" sqref="E91"/>
    </sheetView>
  </sheetViews>
  <sheetFormatPr defaultColWidth="9.140625" defaultRowHeight="15" x14ac:dyDescent="0.25"/>
  <cols>
    <col min="1" max="1" width="9.140625" style="1"/>
    <col min="2" max="2" width="56" style="1" customWidth="1"/>
    <col min="3" max="3" width="9.140625" style="1"/>
    <col min="4" max="4" width="27.5703125" style="1" customWidth="1"/>
    <col min="5" max="5" width="20.140625" style="3" customWidth="1"/>
    <col min="6" max="6" width="16.42578125" style="3" customWidth="1"/>
    <col min="7" max="16384" width="9.140625" style="1"/>
  </cols>
  <sheetData>
    <row r="1" spans="1:16" ht="94.5" customHeight="1" thickBot="1" x14ac:dyDescent="0.3">
      <c r="A1" s="4" t="s">
        <v>0</v>
      </c>
      <c r="B1" s="5" t="s">
        <v>1</v>
      </c>
      <c r="C1" s="5" t="s">
        <v>2</v>
      </c>
      <c r="D1" s="6" t="s">
        <v>111</v>
      </c>
      <c r="E1" s="6" t="s">
        <v>99</v>
      </c>
      <c r="F1" s="6" t="s">
        <v>100</v>
      </c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x14ac:dyDescent="0.25">
      <c r="A2" s="7">
        <v>1</v>
      </c>
      <c r="B2" s="8" t="s">
        <v>7</v>
      </c>
      <c r="C2" s="7" t="s">
        <v>104</v>
      </c>
      <c r="D2" s="9">
        <v>0.6</v>
      </c>
      <c r="E2" s="2">
        <v>30.25</v>
      </c>
      <c r="F2" s="18">
        <f>D2*E2</f>
        <v>18.149999999999999</v>
      </c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x14ac:dyDescent="0.25">
      <c r="A3" s="7">
        <v>2</v>
      </c>
      <c r="B3" s="8" t="s">
        <v>14</v>
      </c>
      <c r="C3" s="7" t="s">
        <v>3</v>
      </c>
      <c r="D3" s="9">
        <v>70</v>
      </c>
      <c r="E3" s="2">
        <v>2.2000000000000002</v>
      </c>
      <c r="F3" s="18">
        <f t="shared" ref="F3:F66" si="0">D3*E3</f>
        <v>154</v>
      </c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1:16" x14ac:dyDescent="0.25">
      <c r="A4" s="7">
        <v>3</v>
      </c>
      <c r="B4" s="8" t="s">
        <v>16</v>
      </c>
      <c r="C4" s="7" t="s">
        <v>3</v>
      </c>
      <c r="D4" s="9">
        <v>23</v>
      </c>
      <c r="E4" s="2">
        <v>19</v>
      </c>
      <c r="F4" s="18">
        <f t="shared" si="0"/>
        <v>437</v>
      </c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6" ht="30" customHeight="1" x14ac:dyDescent="0.25">
      <c r="A5" s="7">
        <v>4</v>
      </c>
      <c r="B5" s="8" t="s">
        <v>25</v>
      </c>
      <c r="C5" s="7" t="s">
        <v>4</v>
      </c>
      <c r="D5" s="9">
        <v>12</v>
      </c>
      <c r="E5" s="2">
        <v>38.64</v>
      </c>
      <c r="F5" s="18">
        <f t="shared" si="0"/>
        <v>463.68</v>
      </c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1:16" ht="28.5" x14ac:dyDescent="0.25">
      <c r="A6" s="7">
        <v>5</v>
      </c>
      <c r="B6" s="8" t="s">
        <v>15</v>
      </c>
      <c r="C6" s="7" t="s">
        <v>105</v>
      </c>
      <c r="D6" s="9">
        <v>5</v>
      </c>
      <c r="E6" s="2">
        <v>75</v>
      </c>
      <c r="F6" s="18">
        <f t="shared" si="0"/>
        <v>375</v>
      </c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1:16" x14ac:dyDescent="0.25">
      <c r="A7" s="7">
        <v>6</v>
      </c>
      <c r="B7" s="8" t="s">
        <v>8</v>
      </c>
      <c r="C7" s="7" t="s">
        <v>4</v>
      </c>
      <c r="D7" s="20">
        <v>20</v>
      </c>
      <c r="E7" s="2">
        <v>74</v>
      </c>
      <c r="F7" s="18">
        <f t="shared" si="0"/>
        <v>1480</v>
      </c>
      <c r="G7" s="16"/>
      <c r="H7" s="16"/>
      <c r="I7" s="16"/>
      <c r="J7" s="16"/>
      <c r="K7" s="16"/>
      <c r="L7" s="16"/>
      <c r="M7" s="16"/>
      <c r="N7" s="16"/>
      <c r="O7" s="16"/>
      <c r="P7" s="16"/>
    </row>
    <row r="8" spans="1:16" ht="16.149999999999999" customHeight="1" x14ac:dyDescent="0.25">
      <c r="A8" s="7" t="s">
        <v>120</v>
      </c>
      <c r="B8" s="8" t="s">
        <v>122</v>
      </c>
      <c r="C8" s="7" t="s">
        <v>4</v>
      </c>
      <c r="D8" s="21">
        <v>22</v>
      </c>
      <c r="E8" s="2">
        <v>18</v>
      </c>
      <c r="F8" s="18">
        <f t="shared" si="0"/>
        <v>396</v>
      </c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1:16" ht="15.6" customHeight="1" x14ac:dyDescent="0.25">
      <c r="A9" s="7" t="s">
        <v>121</v>
      </c>
      <c r="B9" s="8" t="s">
        <v>123</v>
      </c>
      <c r="C9" s="7" t="s">
        <v>4</v>
      </c>
      <c r="D9" s="21">
        <v>6</v>
      </c>
      <c r="E9" s="2">
        <v>55</v>
      </c>
      <c r="F9" s="18">
        <f t="shared" si="0"/>
        <v>330</v>
      </c>
      <c r="G9" s="16"/>
      <c r="H9" s="16"/>
      <c r="I9" s="16"/>
      <c r="J9" s="16"/>
      <c r="K9" s="16"/>
      <c r="L9" s="16"/>
      <c r="M9" s="16"/>
      <c r="N9" s="16"/>
      <c r="O9" s="16"/>
      <c r="P9" s="16"/>
    </row>
    <row r="10" spans="1:16" ht="28.5" x14ac:dyDescent="0.25">
      <c r="A10" s="11">
        <v>8</v>
      </c>
      <c r="B10" s="12" t="s">
        <v>10</v>
      </c>
      <c r="C10" s="7" t="s">
        <v>5</v>
      </c>
      <c r="D10" s="21">
        <v>0.4</v>
      </c>
      <c r="E10" s="2">
        <v>2635</v>
      </c>
      <c r="F10" s="18">
        <f t="shared" si="0"/>
        <v>1054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pans="1:16" x14ac:dyDescent="0.25">
      <c r="A11" s="7">
        <v>9</v>
      </c>
      <c r="B11" s="8" t="s">
        <v>30</v>
      </c>
      <c r="C11" s="13" t="s">
        <v>3</v>
      </c>
      <c r="D11" s="9">
        <v>50</v>
      </c>
      <c r="E11" s="2">
        <v>12.11</v>
      </c>
      <c r="F11" s="18">
        <f t="shared" si="0"/>
        <v>605.5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</row>
    <row r="12" spans="1:16" x14ac:dyDescent="0.25">
      <c r="A12" s="7">
        <v>10</v>
      </c>
      <c r="B12" s="8" t="s">
        <v>31</v>
      </c>
      <c r="C12" s="7" t="s">
        <v>105</v>
      </c>
      <c r="D12" s="9">
        <v>80</v>
      </c>
      <c r="E12" s="2">
        <v>5.44</v>
      </c>
      <c r="F12" s="18">
        <f t="shared" si="0"/>
        <v>435.2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</row>
    <row r="13" spans="1:16" x14ac:dyDescent="0.25">
      <c r="A13" s="7">
        <v>11</v>
      </c>
      <c r="B13" s="8" t="s">
        <v>76</v>
      </c>
      <c r="C13" s="7" t="s">
        <v>104</v>
      </c>
      <c r="D13" s="9">
        <v>4</v>
      </c>
      <c r="E13" s="2">
        <v>71</v>
      </c>
      <c r="F13" s="18">
        <f t="shared" si="0"/>
        <v>284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</row>
    <row r="14" spans="1:16" ht="26.45" customHeight="1" x14ac:dyDescent="0.25">
      <c r="A14" s="7">
        <v>12</v>
      </c>
      <c r="B14" s="8" t="s">
        <v>32</v>
      </c>
      <c r="C14" s="7" t="s">
        <v>105</v>
      </c>
      <c r="D14" s="9">
        <v>800</v>
      </c>
      <c r="E14" s="2">
        <v>1.68</v>
      </c>
      <c r="F14" s="18">
        <f t="shared" si="0"/>
        <v>1344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</row>
    <row r="15" spans="1:16" x14ac:dyDescent="0.25">
      <c r="A15" s="7">
        <v>13</v>
      </c>
      <c r="B15" s="8" t="s">
        <v>77</v>
      </c>
      <c r="C15" s="13" t="s">
        <v>102</v>
      </c>
      <c r="D15" s="9">
        <v>360</v>
      </c>
      <c r="E15" s="2">
        <v>0.97</v>
      </c>
      <c r="F15" s="18">
        <f t="shared" si="0"/>
        <v>349.2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</row>
    <row r="16" spans="1:16" x14ac:dyDescent="0.25">
      <c r="A16" s="7">
        <v>14</v>
      </c>
      <c r="B16" s="8" t="s">
        <v>33</v>
      </c>
      <c r="C16" s="7" t="s">
        <v>6</v>
      </c>
      <c r="D16" s="10">
        <v>4</v>
      </c>
      <c r="E16" s="2">
        <v>110</v>
      </c>
      <c r="F16" s="18">
        <f t="shared" si="0"/>
        <v>440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</row>
    <row r="17" spans="1:16" x14ac:dyDescent="0.25">
      <c r="A17" s="7">
        <v>15</v>
      </c>
      <c r="B17" s="8" t="s">
        <v>103</v>
      </c>
      <c r="C17" s="7" t="s">
        <v>5</v>
      </c>
      <c r="D17" s="10">
        <v>1</v>
      </c>
      <c r="E17" s="2">
        <v>352</v>
      </c>
      <c r="F17" s="18">
        <f t="shared" si="0"/>
        <v>352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spans="1:16" ht="16.5" customHeight="1" x14ac:dyDescent="0.25">
      <c r="A18" s="7">
        <v>16</v>
      </c>
      <c r="B18" s="8" t="s">
        <v>34</v>
      </c>
      <c r="C18" s="7" t="s">
        <v>104</v>
      </c>
      <c r="D18" s="9">
        <v>1.5</v>
      </c>
      <c r="E18" s="2">
        <v>19</v>
      </c>
      <c r="F18" s="18">
        <f t="shared" si="0"/>
        <v>28.5</v>
      </c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1:16" ht="16.5" customHeight="1" x14ac:dyDescent="0.25">
      <c r="A19" s="7">
        <v>17</v>
      </c>
      <c r="B19" s="8" t="s">
        <v>35</v>
      </c>
      <c r="C19" s="7" t="s">
        <v>104</v>
      </c>
      <c r="D19" s="9">
        <v>4</v>
      </c>
      <c r="E19" s="2">
        <v>11</v>
      </c>
      <c r="F19" s="18">
        <f t="shared" si="0"/>
        <v>44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</row>
    <row r="20" spans="1:16" ht="16.5" customHeight="1" x14ac:dyDescent="0.25">
      <c r="A20" s="7">
        <v>18</v>
      </c>
      <c r="B20" s="8" t="s">
        <v>36</v>
      </c>
      <c r="C20" s="7" t="s">
        <v>105</v>
      </c>
      <c r="D20" s="9">
        <v>50</v>
      </c>
      <c r="E20" s="2">
        <v>2.5</v>
      </c>
      <c r="F20" s="18">
        <f t="shared" si="0"/>
        <v>125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</row>
    <row r="21" spans="1:16" ht="13.15" customHeight="1" x14ac:dyDescent="0.25">
      <c r="A21" s="7">
        <v>19</v>
      </c>
      <c r="B21" s="8" t="s">
        <v>85</v>
      </c>
      <c r="C21" s="7" t="s">
        <v>104</v>
      </c>
      <c r="D21" s="9">
        <v>8</v>
      </c>
      <c r="E21" s="2">
        <v>19.25</v>
      </c>
      <c r="F21" s="18">
        <f t="shared" si="0"/>
        <v>154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</row>
    <row r="22" spans="1:16" x14ac:dyDescent="0.25">
      <c r="A22" s="7">
        <v>20</v>
      </c>
      <c r="B22" s="8" t="s">
        <v>37</v>
      </c>
      <c r="C22" s="7" t="s">
        <v>104</v>
      </c>
      <c r="D22" s="9">
        <v>7</v>
      </c>
      <c r="E22" s="2">
        <v>53.7</v>
      </c>
      <c r="F22" s="18">
        <f t="shared" si="0"/>
        <v>375.9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</row>
    <row r="23" spans="1:16" ht="28.5" x14ac:dyDescent="0.25">
      <c r="A23" s="7">
        <v>21</v>
      </c>
      <c r="B23" s="8" t="s">
        <v>38</v>
      </c>
      <c r="C23" s="7" t="s">
        <v>105</v>
      </c>
      <c r="D23" s="9">
        <v>38</v>
      </c>
      <c r="E23" s="2">
        <v>3.25</v>
      </c>
      <c r="F23" s="18">
        <f t="shared" si="0"/>
        <v>123.5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</row>
    <row r="24" spans="1:16" x14ac:dyDescent="0.25">
      <c r="A24" s="7">
        <v>22</v>
      </c>
      <c r="B24" s="8" t="s">
        <v>39</v>
      </c>
      <c r="C24" s="7" t="s">
        <v>105</v>
      </c>
      <c r="D24" s="9">
        <v>4.5</v>
      </c>
      <c r="E24" s="2">
        <v>10.5</v>
      </c>
      <c r="F24" s="18">
        <f t="shared" si="0"/>
        <v>47.25</v>
      </c>
      <c r="G24" s="16"/>
      <c r="H24" s="16"/>
      <c r="I24" s="16"/>
      <c r="J24" s="16"/>
      <c r="K24" s="16"/>
      <c r="L24" s="16"/>
      <c r="M24" s="16"/>
      <c r="N24" s="16"/>
      <c r="O24" s="16"/>
      <c r="P24" s="16"/>
    </row>
    <row r="25" spans="1:16" x14ac:dyDescent="0.25">
      <c r="A25" s="7">
        <v>23</v>
      </c>
      <c r="B25" s="8" t="s">
        <v>26</v>
      </c>
      <c r="C25" s="7" t="s">
        <v>105</v>
      </c>
      <c r="D25" s="9">
        <v>46</v>
      </c>
      <c r="E25" s="2">
        <v>16.78</v>
      </c>
      <c r="F25" s="18">
        <f t="shared" si="0"/>
        <v>771.88</v>
      </c>
      <c r="G25" s="16"/>
      <c r="H25" s="16"/>
      <c r="I25" s="16"/>
      <c r="J25" s="16"/>
      <c r="K25" s="16"/>
      <c r="L25" s="16"/>
      <c r="M25" s="16"/>
      <c r="N25" s="16"/>
      <c r="O25" s="16"/>
      <c r="P25" s="16"/>
    </row>
    <row r="26" spans="1:16" ht="28.5" x14ac:dyDescent="0.25">
      <c r="A26" s="7">
        <v>24</v>
      </c>
      <c r="B26" s="8" t="s">
        <v>40</v>
      </c>
      <c r="C26" s="7" t="s">
        <v>3</v>
      </c>
      <c r="D26" s="9">
        <v>90</v>
      </c>
      <c r="E26" s="2">
        <v>2.1</v>
      </c>
      <c r="F26" s="18">
        <f t="shared" si="0"/>
        <v>189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</row>
    <row r="27" spans="1:16" ht="28.5" x14ac:dyDescent="0.25">
      <c r="A27" s="7">
        <v>25</v>
      </c>
      <c r="B27" s="8" t="s">
        <v>41</v>
      </c>
      <c r="C27" s="7" t="s">
        <v>78</v>
      </c>
      <c r="D27" s="9">
        <v>0.1</v>
      </c>
      <c r="E27" s="2">
        <v>3189.6</v>
      </c>
      <c r="F27" s="18">
        <f t="shared" si="0"/>
        <v>318.95999999999998</v>
      </c>
      <c r="G27" s="16"/>
      <c r="H27" s="16"/>
      <c r="I27" s="16"/>
      <c r="J27" s="16"/>
      <c r="K27" s="16"/>
      <c r="L27" s="16"/>
      <c r="M27" s="16"/>
      <c r="N27" s="16"/>
      <c r="O27" s="16"/>
      <c r="P27" s="16"/>
    </row>
    <row r="28" spans="1:16" x14ac:dyDescent="0.25">
      <c r="A28" s="7">
        <v>26</v>
      </c>
      <c r="B28" s="8" t="s">
        <v>106</v>
      </c>
      <c r="C28" s="7" t="s">
        <v>105</v>
      </c>
      <c r="D28" s="9">
        <v>10</v>
      </c>
      <c r="E28" s="2">
        <v>20</v>
      </c>
      <c r="F28" s="18">
        <f t="shared" si="0"/>
        <v>200</v>
      </c>
      <c r="G28" s="16"/>
      <c r="H28" s="16"/>
      <c r="I28" s="16"/>
      <c r="J28" s="16"/>
      <c r="K28" s="16"/>
      <c r="L28" s="16"/>
      <c r="M28" s="16"/>
      <c r="N28" s="16"/>
      <c r="O28" s="16"/>
      <c r="P28" s="16"/>
    </row>
    <row r="29" spans="1:16" x14ac:dyDescent="0.25">
      <c r="A29" s="7">
        <v>27</v>
      </c>
      <c r="B29" s="8" t="s">
        <v>86</v>
      </c>
      <c r="C29" s="7" t="s">
        <v>105</v>
      </c>
      <c r="D29" s="9">
        <v>16</v>
      </c>
      <c r="E29" s="2">
        <v>25</v>
      </c>
      <c r="F29" s="18">
        <f t="shared" si="0"/>
        <v>400</v>
      </c>
      <c r="G29" s="16"/>
      <c r="H29" s="16"/>
      <c r="I29" s="16"/>
      <c r="J29" s="16"/>
      <c r="K29" s="16"/>
      <c r="L29" s="16"/>
      <c r="M29" s="16"/>
      <c r="N29" s="16"/>
      <c r="O29" s="16"/>
      <c r="P29" s="16"/>
    </row>
    <row r="30" spans="1:16" x14ac:dyDescent="0.25">
      <c r="A30" s="7">
        <v>28</v>
      </c>
      <c r="B30" s="8" t="s">
        <v>42</v>
      </c>
      <c r="C30" s="7" t="s">
        <v>105</v>
      </c>
      <c r="D30" s="9">
        <v>40</v>
      </c>
      <c r="E30" s="2">
        <v>3.2</v>
      </c>
      <c r="F30" s="18">
        <f t="shared" si="0"/>
        <v>128</v>
      </c>
      <c r="G30" s="16"/>
      <c r="H30" s="16"/>
      <c r="I30" s="16"/>
      <c r="J30" s="16"/>
      <c r="K30" s="16"/>
      <c r="L30" s="16"/>
      <c r="M30" s="16"/>
      <c r="N30" s="16"/>
      <c r="O30" s="16"/>
      <c r="P30" s="16"/>
    </row>
    <row r="31" spans="1:16" x14ac:dyDescent="0.25">
      <c r="A31" s="7">
        <v>29</v>
      </c>
      <c r="B31" s="8" t="s">
        <v>107</v>
      </c>
      <c r="C31" s="7" t="s">
        <v>104</v>
      </c>
      <c r="D31" s="10">
        <v>2</v>
      </c>
      <c r="E31" s="2">
        <v>285</v>
      </c>
      <c r="F31" s="18">
        <f t="shared" si="0"/>
        <v>570</v>
      </c>
      <c r="G31" s="16"/>
      <c r="H31" s="16"/>
      <c r="I31" s="16"/>
      <c r="J31" s="16"/>
      <c r="K31" s="16"/>
      <c r="L31" s="16"/>
      <c r="M31" s="16"/>
      <c r="N31" s="16"/>
      <c r="O31" s="16"/>
      <c r="P31" s="16"/>
    </row>
    <row r="32" spans="1:16" ht="42.75" x14ac:dyDescent="0.25">
      <c r="A32" s="7">
        <v>30</v>
      </c>
      <c r="B32" s="8" t="s">
        <v>79</v>
      </c>
      <c r="C32" s="7" t="s">
        <v>24</v>
      </c>
      <c r="D32" s="9">
        <v>8</v>
      </c>
      <c r="E32" s="2">
        <v>172.83</v>
      </c>
      <c r="F32" s="18">
        <f t="shared" si="0"/>
        <v>1382.64</v>
      </c>
      <c r="G32" s="16"/>
      <c r="H32" s="16"/>
      <c r="I32" s="16"/>
      <c r="J32" s="16"/>
      <c r="K32" s="16"/>
      <c r="L32" s="16"/>
      <c r="M32" s="16"/>
      <c r="N32" s="16"/>
      <c r="O32" s="16"/>
      <c r="P32" s="16"/>
    </row>
    <row r="33" spans="1:16" x14ac:dyDescent="0.25">
      <c r="A33" s="7">
        <v>31</v>
      </c>
      <c r="B33" s="8" t="s">
        <v>87</v>
      </c>
      <c r="C33" s="7" t="s">
        <v>3</v>
      </c>
      <c r="D33" s="9">
        <v>6</v>
      </c>
      <c r="E33" s="2">
        <v>12.63</v>
      </c>
      <c r="F33" s="18">
        <f t="shared" si="0"/>
        <v>75.78</v>
      </c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1:16" x14ac:dyDescent="0.25">
      <c r="A34" s="7">
        <v>32</v>
      </c>
      <c r="B34" s="8" t="s">
        <v>80</v>
      </c>
      <c r="C34" s="7" t="s">
        <v>105</v>
      </c>
      <c r="D34" s="9">
        <v>2</v>
      </c>
      <c r="E34" s="2">
        <v>15</v>
      </c>
      <c r="F34" s="18">
        <f t="shared" si="0"/>
        <v>30</v>
      </c>
      <c r="G34" s="16"/>
      <c r="H34" s="16"/>
      <c r="I34" s="16"/>
      <c r="J34" s="16"/>
      <c r="K34" s="16"/>
      <c r="L34" s="16"/>
      <c r="M34" s="16"/>
      <c r="N34" s="16"/>
      <c r="O34" s="16"/>
      <c r="P34" s="16"/>
    </row>
    <row r="35" spans="1:16" ht="19.5" customHeight="1" x14ac:dyDescent="0.25">
      <c r="A35" s="7">
        <v>33</v>
      </c>
      <c r="B35" s="8" t="s">
        <v>43</v>
      </c>
      <c r="C35" s="7" t="s">
        <v>105</v>
      </c>
      <c r="D35" s="9">
        <v>15</v>
      </c>
      <c r="E35" s="2">
        <v>332</v>
      </c>
      <c r="F35" s="18">
        <f t="shared" si="0"/>
        <v>4980</v>
      </c>
      <c r="G35" s="16"/>
      <c r="H35" s="16"/>
      <c r="I35" s="16"/>
      <c r="J35" s="16"/>
      <c r="K35" s="16"/>
      <c r="L35" s="16"/>
      <c r="M35" s="16"/>
      <c r="N35" s="16"/>
      <c r="O35" s="16"/>
      <c r="P35" s="16"/>
    </row>
    <row r="36" spans="1:16" x14ac:dyDescent="0.25">
      <c r="A36" s="7">
        <v>34</v>
      </c>
      <c r="B36" s="8" t="s">
        <v>44</v>
      </c>
      <c r="C36" s="7" t="s">
        <v>105</v>
      </c>
      <c r="D36" s="10">
        <v>4</v>
      </c>
      <c r="E36" s="2">
        <v>125</v>
      </c>
      <c r="F36" s="18">
        <f t="shared" si="0"/>
        <v>500</v>
      </c>
      <c r="G36" s="16"/>
      <c r="H36" s="16"/>
      <c r="I36" s="16"/>
      <c r="J36" s="16"/>
      <c r="K36" s="16"/>
      <c r="L36" s="16"/>
      <c r="M36" s="16"/>
      <c r="N36" s="16"/>
      <c r="O36" s="16"/>
      <c r="P36" s="16"/>
    </row>
    <row r="37" spans="1:16" x14ac:dyDescent="0.25">
      <c r="A37" s="7">
        <v>35</v>
      </c>
      <c r="B37" s="8" t="s">
        <v>88</v>
      </c>
      <c r="C37" s="7" t="s">
        <v>4</v>
      </c>
      <c r="D37" s="20">
        <v>4</v>
      </c>
      <c r="E37" s="2">
        <v>48</v>
      </c>
      <c r="F37" s="18">
        <f t="shared" si="0"/>
        <v>192</v>
      </c>
      <c r="G37" s="16"/>
      <c r="H37" s="16"/>
      <c r="I37" s="16"/>
      <c r="J37" s="16"/>
      <c r="K37" s="16"/>
      <c r="L37" s="16"/>
      <c r="M37" s="16"/>
      <c r="N37" s="16"/>
      <c r="O37" s="16"/>
      <c r="P37" s="16"/>
    </row>
    <row r="38" spans="1:16" x14ac:dyDescent="0.25">
      <c r="A38" s="7">
        <v>36</v>
      </c>
      <c r="B38" s="8" t="s">
        <v>45</v>
      </c>
      <c r="C38" s="7" t="s">
        <v>3</v>
      </c>
      <c r="D38" s="21">
        <v>16</v>
      </c>
      <c r="E38" s="2">
        <v>12.32</v>
      </c>
      <c r="F38" s="18">
        <f t="shared" si="0"/>
        <v>197.12</v>
      </c>
      <c r="G38" s="16"/>
      <c r="H38" s="16"/>
      <c r="I38" s="16"/>
      <c r="J38" s="16"/>
      <c r="K38" s="16"/>
      <c r="L38" s="16"/>
      <c r="M38" s="16"/>
      <c r="N38" s="16"/>
      <c r="O38" s="16"/>
      <c r="P38" s="16"/>
    </row>
    <row r="39" spans="1:16" ht="41.25" customHeight="1" x14ac:dyDescent="0.25">
      <c r="A39" s="7" t="s">
        <v>112</v>
      </c>
      <c r="B39" s="8" t="s">
        <v>114</v>
      </c>
      <c r="C39" s="7" t="s">
        <v>4</v>
      </c>
      <c r="D39" s="20">
        <v>1</v>
      </c>
      <c r="E39" s="2">
        <v>270</v>
      </c>
      <c r="F39" s="18">
        <f t="shared" si="0"/>
        <v>270</v>
      </c>
      <c r="G39" s="16"/>
      <c r="H39" s="16"/>
      <c r="I39" s="16"/>
      <c r="J39" s="16"/>
      <c r="K39" s="16"/>
      <c r="L39" s="16"/>
      <c r="M39" s="16"/>
      <c r="N39" s="16"/>
      <c r="O39" s="16"/>
      <c r="P39" s="16"/>
    </row>
    <row r="40" spans="1:16" ht="28.5" x14ac:dyDescent="0.25">
      <c r="A40" s="7" t="s">
        <v>113</v>
      </c>
      <c r="B40" s="8" t="s">
        <v>115</v>
      </c>
      <c r="C40" s="7" t="s">
        <v>4</v>
      </c>
      <c r="D40" s="20">
        <v>2</v>
      </c>
      <c r="E40" s="2">
        <v>110</v>
      </c>
      <c r="F40" s="18">
        <f t="shared" si="0"/>
        <v>220</v>
      </c>
      <c r="G40" s="16"/>
      <c r="H40" s="16"/>
      <c r="I40" s="16"/>
      <c r="J40" s="16"/>
      <c r="K40" s="16"/>
      <c r="L40" s="16"/>
      <c r="M40" s="16"/>
      <c r="N40" s="16"/>
      <c r="O40" s="16"/>
      <c r="P40" s="16"/>
    </row>
    <row r="41" spans="1:16" ht="28.5" x14ac:dyDescent="0.25">
      <c r="A41" s="7">
        <v>38</v>
      </c>
      <c r="B41" s="8" t="s">
        <v>82</v>
      </c>
      <c r="C41" s="7" t="s">
        <v>105</v>
      </c>
      <c r="D41" s="22">
        <v>10</v>
      </c>
      <c r="E41" s="2">
        <v>87</v>
      </c>
      <c r="F41" s="18">
        <f t="shared" si="0"/>
        <v>870</v>
      </c>
      <c r="G41" s="16"/>
      <c r="H41" s="16"/>
      <c r="I41" s="16"/>
      <c r="J41" s="16"/>
      <c r="K41" s="16"/>
      <c r="L41" s="16"/>
      <c r="M41" s="16"/>
      <c r="N41" s="16"/>
      <c r="O41" s="16"/>
      <c r="P41" s="16"/>
    </row>
    <row r="42" spans="1:16" ht="16.149999999999999" customHeight="1" x14ac:dyDescent="0.25">
      <c r="A42" s="7" t="s">
        <v>116</v>
      </c>
      <c r="B42" s="8" t="s">
        <v>118</v>
      </c>
      <c r="C42" s="7" t="s">
        <v>4</v>
      </c>
      <c r="D42" s="21">
        <v>10</v>
      </c>
      <c r="E42" s="2">
        <v>10</v>
      </c>
      <c r="F42" s="18">
        <f t="shared" si="0"/>
        <v>100</v>
      </c>
      <c r="G42" s="16"/>
      <c r="H42" s="16"/>
      <c r="I42" s="16"/>
      <c r="J42" s="16"/>
      <c r="K42" s="16"/>
      <c r="L42" s="16"/>
      <c r="M42" s="16"/>
      <c r="N42" s="16"/>
      <c r="O42" s="16"/>
      <c r="P42" s="16"/>
    </row>
    <row r="43" spans="1:16" ht="15.6" customHeight="1" x14ac:dyDescent="0.25">
      <c r="A43" s="7" t="s">
        <v>117</v>
      </c>
      <c r="B43" s="8" t="s">
        <v>119</v>
      </c>
      <c r="C43" s="7" t="s">
        <v>4</v>
      </c>
      <c r="D43" s="21">
        <v>5</v>
      </c>
      <c r="E43" s="2">
        <v>22</v>
      </c>
      <c r="F43" s="18">
        <f t="shared" si="0"/>
        <v>110</v>
      </c>
      <c r="G43" s="16"/>
      <c r="H43" s="16"/>
      <c r="I43" s="16"/>
      <c r="J43" s="16"/>
      <c r="K43" s="16"/>
      <c r="L43" s="16"/>
      <c r="M43" s="16"/>
      <c r="N43" s="16"/>
      <c r="O43" s="16"/>
      <c r="P43" s="16"/>
    </row>
    <row r="44" spans="1:16" x14ac:dyDescent="0.25">
      <c r="A44" s="7">
        <v>40</v>
      </c>
      <c r="B44" s="8" t="s">
        <v>46</v>
      </c>
      <c r="C44" s="7" t="s">
        <v>24</v>
      </c>
      <c r="D44" s="21">
        <v>4</v>
      </c>
      <c r="E44" s="2">
        <v>310</v>
      </c>
      <c r="F44" s="18">
        <f t="shared" si="0"/>
        <v>1240</v>
      </c>
      <c r="G44" s="16"/>
      <c r="H44" s="16"/>
      <c r="I44" s="16"/>
      <c r="J44" s="16"/>
      <c r="K44" s="16"/>
      <c r="L44" s="16"/>
      <c r="M44" s="16"/>
      <c r="N44" s="16"/>
      <c r="O44" s="16"/>
      <c r="P44" s="16"/>
    </row>
    <row r="45" spans="1:16" x14ac:dyDescent="0.25">
      <c r="A45" s="7">
        <v>41</v>
      </c>
      <c r="B45" s="8" t="s">
        <v>47</v>
      </c>
      <c r="C45" s="7" t="s">
        <v>105</v>
      </c>
      <c r="D45" s="21">
        <v>2</v>
      </c>
      <c r="E45" s="2">
        <v>81</v>
      </c>
      <c r="F45" s="18">
        <f t="shared" si="0"/>
        <v>162</v>
      </c>
      <c r="G45" s="16"/>
      <c r="H45" s="16"/>
      <c r="I45" s="16"/>
      <c r="J45" s="16"/>
      <c r="K45" s="16"/>
      <c r="L45" s="16"/>
      <c r="M45" s="16"/>
      <c r="N45" s="16"/>
      <c r="O45" s="16"/>
      <c r="P45" s="16"/>
    </row>
    <row r="46" spans="1:16" x14ac:dyDescent="0.25">
      <c r="A46" s="7">
        <v>42</v>
      </c>
      <c r="B46" s="8" t="s">
        <v>75</v>
      </c>
      <c r="C46" s="7" t="s">
        <v>4</v>
      </c>
      <c r="D46" s="21">
        <v>5</v>
      </c>
      <c r="E46" s="2">
        <v>35</v>
      </c>
      <c r="F46" s="18">
        <f t="shared" si="0"/>
        <v>175</v>
      </c>
      <c r="G46" s="16"/>
      <c r="H46" s="16"/>
      <c r="I46" s="16"/>
      <c r="J46" s="16"/>
      <c r="K46" s="16"/>
      <c r="L46" s="16"/>
      <c r="M46" s="16"/>
      <c r="N46" s="16"/>
      <c r="O46" s="16"/>
      <c r="P46" s="16"/>
    </row>
    <row r="47" spans="1:16" ht="28.5" x14ac:dyDescent="0.25">
      <c r="A47" s="7">
        <v>43</v>
      </c>
      <c r="B47" s="8" t="s">
        <v>19</v>
      </c>
      <c r="C47" s="7" t="s">
        <v>3</v>
      </c>
      <c r="D47" s="21">
        <v>5</v>
      </c>
      <c r="E47" s="2">
        <v>15</v>
      </c>
      <c r="F47" s="18">
        <f t="shared" si="0"/>
        <v>75</v>
      </c>
      <c r="G47" s="16"/>
      <c r="H47" s="16"/>
      <c r="I47" s="16"/>
      <c r="J47" s="16"/>
      <c r="K47" s="16"/>
      <c r="L47" s="16"/>
      <c r="M47" s="16"/>
      <c r="N47" s="16"/>
      <c r="O47" s="16"/>
      <c r="P47" s="16"/>
    </row>
    <row r="48" spans="1:16" x14ac:dyDescent="0.25">
      <c r="A48" s="7">
        <v>44</v>
      </c>
      <c r="B48" s="8" t="s">
        <v>48</v>
      </c>
      <c r="C48" s="7" t="s">
        <v>5</v>
      </c>
      <c r="D48" s="21">
        <v>0.35</v>
      </c>
      <c r="E48" s="2">
        <v>2680</v>
      </c>
      <c r="F48" s="18">
        <f t="shared" si="0"/>
        <v>938</v>
      </c>
      <c r="G48" s="16"/>
      <c r="H48" s="16"/>
      <c r="I48" s="16"/>
      <c r="J48" s="16"/>
      <c r="K48" s="16"/>
      <c r="L48" s="16"/>
      <c r="M48" s="16"/>
      <c r="N48" s="16"/>
      <c r="O48" s="16"/>
      <c r="P48" s="16"/>
    </row>
    <row r="49" spans="1:16" ht="28.5" x14ac:dyDescent="0.25">
      <c r="A49" s="7">
        <v>45</v>
      </c>
      <c r="B49" s="8" t="s">
        <v>49</v>
      </c>
      <c r="C49" s="7" t="s">
        <v>105</v>
      </c>
      <c r="D49" s="21">
        <v>26</v>
      </c>
      <c r="E49" s="2">
        <v>31</v>
      </c>
      <c r="F49" s="18">
        <f t="shared" si="0"/>
        <v>806</v>
      </c>
      <c r="G49" s="16"/>
      <c r="H49" s="16"/>
      <c r="I49" s="16"/>
      <c r="J49" s="16"/>
      <c r="K49" s="16"/>
      <c r="L49" s="16"/>
      <c r="M49" s="16"/>
      <c r="N49" s="16"/>
      <c r="O49" s="16"/>
      <c r="P49" s="16"/>
    </row>
    <row r="50" spans="1:16" x14ac:dyDescent="0.25">
      <c r="A50" s="7">
        <v>46</v>
      </c>
      <c r="B50" s="8" t="s">
        <v>81</v>
      </c>
      <c r="C50" s="7" t="s">
        <v>105</v>
      </c>
      <c r="D50" s="9">
        <v>10</v>
      </c>
      <c r="E50" s="2">
        <v>17</v>
      </c>
      <c r="F50" s="18">
        <f t="shared" si="0"/>
        <v>170</v>
      </c>
      <c r="G50" s="16"/>
      <c r="H50" s="16"/>
      <c r="I50" s="16"/>
      <c r="J50" s="16"/>
      <c r="K50" s="16"/>
      <c r="L50" s="16"/>
      <c r="M50" s="16"/>
      <c r="N50" s="16"/>
      <c r="O50" s="16"/>
      <c r="P50" s="16"/>
    </row>
    <row r="51" spans="1:16" ht="29.25" x14ac:dyDescent="0.25">
      <c r="A51" s="7">
        <v>47</v>
      </c>
      <c r="B51" s="8" t="s">
        <v>108</v>
      </c>
      <c r="C51" s="7" t="s">
        <v>105</v>
      </c>
      <c r="D51" s="9">
        <v>4.5</v>
      </c>
      <c r="E51" s="2">
        <v>44</v>
      </c>
      <c r="F51" s="18">
        <f t="shared" si="0"/>
        <v>198</v>
      </c>
      <c r="G51" s="16"/>
      <c r="H51" s="16"/>
      <c r="I51" s="16"/>
      <c r="J51" s="16"/>
      <c r="K51" s="16"/>
      <c r="L51" s="16"/>
      <c r="M51" s="16"/>
      <c r="N51" s="16"/>
      <c r="O51" s="16"/>
      <c r="P51" s="16"/>
    </row>
    <row r="52" spans="1:16" x14ac:dyDescent="0.25">
      <c r="A52" s="7">
        <v>48</v>
      </c>
      <c r="B52" s="8" t="s">
        <v>50</v>
      </c>
      <c r="C52" s="7" t="s">
        <v>104</v>
      </c>
      <c r="D52" s="9">
        <v>0.5</v>
      </c>
      <c r="E52" s="2">
        <v>675</v>
      </c>
      <c r="F52" s="18">
        <f t="shared" si="0"/>
        <v>337.5</v>
      </c>
      <c r="G52" s="16"/>
      <c r="H52" s="16"/>
      <c r="I52" s="16"/>
      <c r="J52" s="16"/>
      <c r="K52" s="16"/>
      <c r="L52" s="16"/>
      <c r="M52" s="16"/>
      <c r="N52" s="16"/>
      <c r="O52" s="16"/>
      <c r="P52" s="16"/>
    </row>
    <row r="53" spans="1:16" ht="28.5" x14ac:dyDescent="0.25">
      <c r="A53" s="7">
        <v>49</v>
      </c>
      <c r="B53" s="8" t="s">
        <v>51</v>
      </c>
      <c r="C53" s="7" t="s">
        <v>105</v>
      </c>
      <c r="D53" s="9">
        <v>10</v>
      </c>
      <c r="E53" s="2">
        <v>22</v>
      </c>
      <c r="F53" s="18">
        <f t="shared" si="0"/>
        <v>220</v>
      </c>
      <c r="G53" s="16"/>
      <c r="H53" s="16"/>
      <c r="I53" s="16"/>
      <c r="J53" s="16"/>
      <c r="K53" s="16"/>
      <c r="L53" s="16"/>
      <c r="M53" s="16"/>
      <c r="N53" s="16"/>
      <c r="O53" s="16"/>
      <c r="P53" s="16"/>
    </row>
    <row r="54" spans="1:16" ht="42.6" customHeight="1" x14ac:dyDescent="0.25">
      <c r="A54" s="7">
        <v>50</v>
      </c>
      <c r="B54" s="8" t="s">
        <v>52</v>
      </c>
      <c r="C54" s="7" t="s">
        <v>105</v>
      </c>
      <c r="D54" s="9">
        <v>200</v>
      </c>
      <c r="E54" s="2">
        <v>12.18</v>
      </c>
      <c r="F54" s="18">
        <f t="shared" si="0"/>
        <v>2436</v>
      </c>
      <c r="G54" s="16"/>
      <c r="H54" s="16"/>
      <c r="I54" s="16"/>
      <c r="J54" s="16"/>
      <c r="K54" s="16"/>
      <c r="L54" s="16"/>
      <c r="M54" s="16"/>
      <c r="N54" s="16"/>
      <c r="O54" s="16"/>
      <c r="P54" s="16"/>
    </row>
    <row r="55" spans="1:16" ht="28.5" x14ac:dyDescent="0.25">
      <c r="A55" s="7">
        <v>51</v>
      </c>
      <c r="B55" s="8" t="s">
        <v>53</v>
      </c>
      <c r="C55" s="7" t="s">
        <v>105</v>
      </c>
      <c r="D55" s="9">
        <v>28</v>
      </c>
      <c r="E55" s="2">
        <v>19</v>
      </c>
      <c r="F55" s="18">
        <f t="shared" si="0"/>
        <v>532</v>
      </c>
      <c r="G55" s="16"/>
      <c r="H55" s="16"/>
      <c r="I55" s="16"/>
      <c r="J55" s="16"/>
      <c r="K55" s="16"/>
      <c r="L55" s="16"/>
      <c r="M55" s="16"/>
      <c r="N55" s="16"/>
      <c r="O55" s="16"/>
      <c r="P55" s="16"/>
    </row>
    <row r="56" spans="1:16" ht="28.5" x14ac:dyDescent="0.25">
      <c r="A56" s="7">
        <v>52</v>
      </c>
      <c r="B56" s="8" t="s">
        <v>54</v>
      </c>
      <c r="C56" s="7" t="s">
        <v>3</v>
      </c>
      <c r="D56" s="9">
        <v>52</v>
      </c>
      <c r="E56" s="2">
        <v>2.6</v>
      </c>
      <c r="F56" s="18">
        <f t="shared" si="0"/>
        <v>135.19999999999999</v>
      </c>
      <c r="G56" s="16"/>
      <c r="H56" s="16"/>
      <c r="I56" s="16"/>
      <c r="J56" s="16"/>
      <c r="K56" s="16"/>
      <c r="L56" s="16"/>
      <c r="M56" s="16"/>
      <c r="N56" s="16"/>
      <c r="O56" s="16"/>
      <c r="P56" s="16"/>
    </row>
    <row r="57" spans="1:16" x14ac:dyDescent="0.25">
      <c r="A57" s="7">
        <v>53</v>
      </c>
      <c r="B57" s="8" t="s">
        <v>55</v>
      </c>
      <c r="C57" s="7" t="s">
        <v>105</v>
      </c>
      <c r="D57" s="9">
        <v>130</v>
      </c>
      <c r="E57" s="2">
        <v>14</v>
      </c>
      <c r="F57" s="18">
        <f t="shared" si="0"/>
        <v>1820</v>
      </c>
      <c r="G57" s="16"/>
      <c r="H57" s="16"/>
      <c r="I57" s="16"/>
      <c r="J57" s="16"/>
      <c r="K57" s="16"/>
      <c r="L57" s="16"/>
      <c r="M57" s="16"/>
      <c r="N57" s="16"/>
      <c r="O57" s="16"/>
      <c r="P57" s="16"/>
    </row>
    <row r="58" spans="1:16" x14ac:dyDescent="0.25">
      <c r="A58" s="7">
        <v>54</v>
      </c>
      <c r="B58" s="8" t="s">
        <v>56</v>
      </c>
      <c r="C58" s="7" t="s">
        <v>104</v>
      </c>
      <c r="D58" s="9">
        <v>0.3</v>
      </c>
      <c r="E58" s="2">
        <v>850</v>
      </c>
      <c r="F58" s="18">
        <f t="shared" si="0"/>
        <v>255</v>
      </c>
      <c r="G58" s="16"/>
      <c r="H58" s="16"/>
      <c r="I58" s="16"/>
      <c r="J58" s="16"/>
      <c r="K58" s="16"/>
      <c r="L58" s="16"/>
      <c r="M58" s="16"/>
      <c r="N58" s="16"/>
      <c r="O58" s="16"/>
      <c r="P58" s="16"/>
    </row>
    <row r="59" spans="1:16" x14ac:dyDescent="0.25">
      <c r="A59" s="7">
        <v>55</v>
      </c>
      <c r="B59" s="8" t="s">
        <v>17</v>
      </c>
      <c r="C59" s="7" t="s">
        <v>105</v>
      </c>
      <c r="D59" s="9">
        <v>40</v>
      </c>
      <c r="E59" s="2">
        <v>18</v>
      </c>
      <c r="F59" s="18">
        <f t="shared" si="0"/>
        <v>720</v>
      </c>
      <c r="G59" s="16"/>
      <c r="H59" s="16"/>
      <c r="I59" s="16"/>
      <c r="J59" s="16"/>
      <c r="K59" s="16"/>
      <c r="L59" s="16"/>
      <c r="M59" s="16"/>
      <c r="N59" s="16"/>
      <c r="O59" s="16"/>
      <c r="P59" s="16"/>
    </row>
    <row r="60" spans="1:16" x14ac:dyDescent="0.25">
      <c r="A60" s="7">
        <v>56</v>
      </c>
      <c r="B60" s="8" t="s">
        <v>18</v>
      </c>
      <c r="C60" s="7" t="s">
        <v>105</v>
      </c>
      <c r="D60" s="9">
        <v>80</v>
      </c>
      <c r="E60" s="2">
        <v>8.7100000000000009</v>
      </c>
      <c r="F60" s="18">
        <f t="shared" si="0"/>
        <v>696.8</v>
      </c>
      <c r="G60" s="16"/>
      <c r="H60" s="16"/>
      <c r="I60" s="16"/>
      <c r="J60" s="16"/>
      <c r="K60" s="16"/>
      <c r="L60" s="16"/>
      <c r="M60" s="16"/>
      <c r="N60" s="16"/>
      <c r="O60" s="16"/>
      <c r="P60" s="16"/>
    </row>
    <row r="61" spans="1:16" x14ac:dyDescent="0.25">
      <c r="A61" s="7">
        <v>57</v>
      </c>
      <c r="B61" s="8" t="s">
        <v>22</v>
      </c>
      <c r="C61" s="7" t="s">
        <v>105</v>
      </c>
      <c r="D61" s="9">
        <v>2</v>
      </c>
      <c r="E61" s="2">
        <v>38</v>
      </c>
      <c r="F61" s="18">
        <f t="shared" si="0"/>
        <v>76</v>
      </c>
      <c r="G61" s="16"/>
      <c r="H61" s="16"/>
      <c r="I61" s="16"/>
      <c r="J61" s="16"/>
      <c r="K61" s="16"/>
      <c r="L61" s="16"/>
      <c r="M61" s="16"/>
      <c r="N61" s="16"/>
      <c r="O61" s="16"/>
      <c r="P61" s="16"/>
    </row>
    <row r="62" spans="1:16" x14ac:dyDescent="0.25">
      <c r="A62" s="7">
        <v>58</v>
      </c>
      <c r="B62" s="8" t="s">
        <v>23</v>
      </c>
      <c r="C62" s="7" t="s">
        <v>105</v>
      </c>
      <c r="D62" s="9">
        <v>2</v>
      </c>
      <c r="E62" s="2">
        <v>38</v>
      </c>
      <c r="F62" s="18">
        <f t="shared" si="0"/>
        <v>76</v>
      </c>
      <c r="G62" s="16"/>
      <c r="H62" s="16"/>
      <c r="I62" s="16"/>
      <c r="J62" s="16"/>
      <c r="K62" s="16"/>
      <c r="L62" s="16"/>
      <c r="M62" s="16"/>
      <c r="N62" s="16"/>
      <c r="O62" s="16"/>
      <c r="P62" s="16"/>
    </row>
    <row r="63" spans="1:16" x14ac:dyDescent="0.25">
      <c r="A63" s="7">
        <v>59</v>
      </c>
      <c r="B63" s="8" t="s">
        <v>89</v>
      </c>
      <c r="C63" s="7" t="s">
        <v>105</v>
      </c>
      <c r="D63" s="9">
        <v>20</v>
      </c>
      <c r="E63" s="2">
        <v>23.63</v>
      </c>
      <c r="F63" s="18">
        <f t="shared" si="0"/>
        <v>472.6</v>
      </c>
      <c r="G63" s="16"/>
      <c r="H63" s="16"/>
      <c r="I63" s="16"/>
      <c r="J63" s="16"/>
      <c r="K63" s="16"/>
      <c r="L63" s="16"/>
      <c r="M63" s="16"/>
      <c r="N63" s="16"/>
      <c r="O63" s="16"/>
      <c r="P63" s="16"/>
    </row>
    <row r="64" spans="1:16" x14ac:dyDescent="0.25">
      <c r="A64" s="7">
        <v>60</v>
      </c>
      <c r="B64" s="8" t="s">
        <v>13</v>
      </c>
      <c r="C64" s="7" t="s">
        <v>105</v>
      </c>
      <c r="D64" s="9">
        <v>26</v>
      </c>
      <c r="E64" s="2">
        <v>24</v>
      </c>
      <c r="F64" s="18">
        <f t="shared" si="0"/>
        <v>624</v>
      </c>
      <c r="G64" s="16"/>
      <c r="H64" s="16"/>
      <c r="I64" s="16"/>
      <c r="J64" s="16"/>
      <c r="K64" s="16"/>
      <c r="L64" s="16"/>
      <c r="M64" s="16"/>
      <c r="N64" s="16"/>
      <c r="O64" s="16"/>
      <c r="P64" s="16"/>
    </row>
    <row r="65" spans="1:16" x14ac:dyDescent="0.25">
      <c r="A65" s="7">
        <v>61</v>
      </c>
      <c r="B65" s="8" t="s">
        <v>57</v>
      </c>
      <c r="C65" s="7" t="s">
        <v>105</v>
      </c>
      <c r="D65" s="9">
        <v>40</v>
      </c>
      <c r="E65" s="2">
        <v>8.9</v>
      </c>
      <c r="F65" s="18">
        <f t="shared" si="0"/>
        <v>356</v>
      </c>
      <c r="G65" s="16"/>
      <c r="H65" s="16"/>
      <c r="I65" s="16"/>
      <c r="J65" s="16"/>
      <c r="K65" s="16"/>
      <c r="L65" s="16"/>
      <c r="M65" s="16"/>
      <c r="N65" s="16"/>
      <c r="O65" s="16"/>
      <c r="P65" s="16"/>
    </row>
    <row r="66" spans="1:16" x14ac:dyDescent="0.25">
      <c r="A66" s="7">
        <v>62</v>
      </c>
      <c r="B66" s="8" t="s">
        <v>58</v>
      </c>
      <c r="C66" s="7" t="s">
        <v>105</v>
      </c>
      <c r="D66" s="9">
        <v>1</v>
      </c>
      <c r="E66" s="2">
        <v>138</v>
      </c>
      <c r="F66" s="18">
        <f t="shared" si="0"/>
        <v>138</v>
      </c>
      <c r="G66" s="16"/>
      <c r="H66" s="16"/>
      <c r="I66" s="16"/>
      <c r="J66" s="16"/>
      <c r="K66" s="16"/>
      <c r="L66" s="16"/>
      <c r="M66" s="16"/>
      <c r="N66" s="16"/>
      <c r="O66" s="16"/>
      <c r="P66" s="16"/>
    </row>
    <row r="67" spans="1:16" x14ac:dyDescent="0.25">
      <c r="A67" s="7">
        <v>63</v>
      </c>
      <c r="B67" s="8" t="s">
        <v>59</v>
      </c>
      <c r="C67" s="7" t="s">
        <v>105</v>
      </c>
      <c r="D67" s="9">
        <v>27</v>
      </c>
      <c r="E67" s="2">
        <v>7</v>
      </c>
      <c r="F67" s="18">
        <f t="shared" ref="F67:F103" si="1">D67*E67</f>
        <v>189</v>
      </c>
      <c r="G67" s="16"/>
      <c r="H67" s="16"/>
      <c r="I67" s="16"/>
      <c r="J67" s="16"/>
      <c r="K67" s="16"/>
      <c r="L67" s="16"/>
      <c r="M67" s="16"/>
      <c r="N67" s="16"/>
      <c r="O67" s="16"/>
      <c r="P67" s="16"/>
    </row>
    <row r="68" spans="1:16" ht="28.5" x14ac:dyDescent="0.25">
      <c r="A68" s="7">
        <v>64</v>
      </c>
      <c r="B68" s="8" t="s">
        <v>60</v>
      </c>
      <c r="C68" s="7" t="s">
        <v>105</v>
      </c>
      <c r="D68" s="9">
        <v>80</v>
      </c>
      <c r="E68" s="2">
        <v>8.5</v>
      </c>
      <c r="F68" s="18">
        <f t="shared" si="1"/>
        <v>680</v>
      </c>
      <c r="G68" s="16"/>
      <c r="H68" s="16"/>
      <c r="I68" s="16"/>
      <c r="J68" s="16"/>
      <c r="K68" s="16"/>
      <c r="L68" s="16"/>
      <c r="M68" s="16"/>
      <c r="N68" s="16"/>
      <c r="O68" s="16"/>
      <c r="P68" s="16"/>
    </row>
    <row r="69" spans="1:16" ht="28.5" x14ac:dyDescent="0.25">
      <c r="A69" s="7">
        <v>65</v>
      </c>
      <c r="B69" s="8" t="s">
        <v>20</v>
      </c>
      <c r="C69" s="7" t="s">
        <v>105</v>
      </c>
      <c r="D69" s="9">
        <v>50</v>
      </c>
      <c r="E69" s="2">
        <v>8.3699999999999992</v>
      </c>
      <c r="F69" s="18">
        <f t="shared" si="1"/>
        <v>418.5</v>
      </c>
      <c r="G69" s="16"/>
      <c r="H69" s="16"/>
      <c r="I69" s="16"/>
      <c r="J69" s="16"/>
      <c r="K69" s="16"/>
      <c r="L69" s="16"/>
      <c r="M69" s="16"/>
      <c r="N69" s="16"/>
      <c r="O69" s="16"/>
      <c r="P69" s="16"/>
    </row>
    <row r="70" spans="1:16" ht="30.6" customHeight="1" x14ac:dyDescent="0.25">
      <c r="A70" s="7">
        <v>66</v>
      </c>
      <c r="B70" s="8" t="s">
        <v>21</v>
      </c>
      <c r="C70" s="7" t="s">
        <v>105</v>
      </c>
      <c r="D70" s="9">
        <v>115</v>
      </c>
      <c r="E70" s="2">
        <v>8</v>
      </c>
      <c r="F70" s="18">
        <f t="shared" si="1"/>
        <v>920</v>
      </c>
      <c r="G70" s="16"/>
      <c r="H70" s="16"/>
      <c r="I70" s="16"/>
      <c r="J70" s="16"/>
      <c r="K70" s="16"/>
      <c r="L70" s="16"/>
      <c r="M70" s="16"/>
      <c r="N70" s="16"/>
      <c r="O70" s="16"/>
      <c r="P70" s="16"/>
    </row>
    <row r="71" spans="1:16" x14ac:dyDescent="0.25">
      <c r="A71" s="7">
        <v>67</v>
      </c>
      <c r="B71" s="8" t="s">
        <v>9</v>
      </c>
      <c r="C71" s="7" t="s">
        <v>105</v>
      </c>
      <c r="D71" s="9">
        <v>196</v>
      </c>
      <c r="E71" s="2">
        <v>7.8</v>
      </c>
      <c r="F71" s="18">
        <f t="shared" si="1"/>
        <v>1528.8</v>
      </c>
      <c r="G71" s="16"/>
      <c r="H71" s="16"/>
      <c r="I71" s="16"/>
      <c r="J71" s="16"/>
      <c r="K71" s="16"/>
      <c r="L71" s="16"/>
      <c r="M71" s="16"/>
      <c r="N71" s="16"/>
      <c r="O71" s="16"/>
      <c r="P71" s="16"/>
    </row>
    <row r="72" spans="1:16" x14ac:dyDescent="0.25">
      <c r="A72" s="7">
        <v>68</v>
      </c>
      <c r="B72" s="8" t="s">
        <v>29</v>
      </c>
      <c r="C72" s="7" t="s">
        <v>105</v>
      </c>
      <c r="D72" s="9">
        <v>200</v>
      </c>
      <c r="E72" s="2">
        <v>8.4</v>
      </c>
      <c r="F72" s="18">
        <f t="shared" si="1"/>
        <v>1680</v>
      </c>
      <c r="G72" s="16"/>
      <c r="H72" s="16"/>
      <c r="I72" s="16"/>
      <c r="J72" s="16"/>
      <c r="K72" s="16"/>
      <c r="L72" s="16"/>
      <c r="M72" s="16"/>
      <c r="N72" s="16"/>
      <c r="O72" s="16"/>
      <c r="P72" s="16"/>
    </row>
    <row r="73" spans="1:16" ht="28.5" x14ac:dyDescent="0.25">
      <c r="A73" s="7">
        <v>69</v>
      </c>
      <c r="B73" s="8" t="s">
        <v>28</v>
      </c>
      <c r="C73" s="7" t="s">
        <v>105</v>
      </c>
      <c r="D73" s="9">
        <v>84</v>
      </c>
      <c r="E73" s="2">
        <v>16</v>
      </c>
      <c r="F73" s="18">
        <f t="shared" si="1"/>
        <v>1344</v>
      </c>
      <c r="G73" s="16"/>
      <c r="H73" s="16"/>
      <c r="I73" s="16"/>
      <c r="J73" s="16"/>
      <c r="K73" s="16"/>
      <c r="L73" s="16"/>
      <c r="M73" s="16"/>
      <c r="N73" s="16"/>
      <c r="O73" s="16"/>
      <c r="P73" s="16"/>
    </row>
    <row r="74" spans="1:16" ht="28.5" x14ac:dyDescent="0.25">
      <c r="A74" s="7">
        <v>70</v>
      </c>
      <c r="B74" s="8" t="s">
        <v>90</v>
      </c>
      <c r="C74" s="7" t="s">
        <v>105</v>
      </c>
      <c r="D74" s="9">
        <v>73</v>
      </c>
      <c r="E74" s="2">
        <v>29.5</v>
      </c>
      <c r="F74" s="18">
        <f t="shared" si="1"/>
        <v>2153.5</v>
      </c>
      <c r="G74" s="16"/>
      <c r="H74" s="16"/>
      <c r="I74" s="16"/>
      <c r="J74" s="16"/>
      <c r="K74" s="16"/>
      <c r="L74" s="16"/>
      <c r="M74" s="16"/>
      <c r="N74" s="16"/>
      <c r="O74" s="16"/>
      <c r="P74" s="16"/>
    </row>
    <row r="75" spans="1:16" ht="28.5" x14ac:dyDescent="0.25">
      <c r="A75" s="7">
        <v>71</v>
      </c>
      <c r="B75" s="8" t="s">
        <v>11</v>
      </c>
      <c r="C75" s="7" t="s">
        <v>105</v>
      </c>
      <c r="D75" s="9">
        <v>80</v>
      </c>
      <c r="E75" s="2">
        <v>28</v>
      </c>
      <c r="F75" s="18">
        <f t="shared" si="1"/>
        <v>2240</v>
      </c>
      <c r="G75" s="16"/>
      <c r="H75" s="16"/>
      <c r="I75" s="16"/>
      <c r="J75" s="16"/>
      <c r="K75" s="16"/>
      <c r="L75" s="16"/>
      <c r="M75" s="16"/>
      <c r="N75" s="16"/>
      <c r="O75" s="16"/>
      <c r="P75" s="16"/>
    </row>
    <row r="76" spans="1:16" ht="28.5" x14ac:dyDescent="0.25">
      <c r="A76" s="7">
        <v>72</v>
      </c>
      <c r="B76" s="8" t="s">
        <v>12</v>
      </c>
      <c r="C76" s="7" t="s">
        <v>105</v>
      </c>
      <c r="D76" s="9">
        <v>110</v>
      </c>
      <c r="E76" s="2">
        <v>8.6</v>
      </c>
      <c r="F76" s="18">
        <f t="shared" si="1"/>
        <v>946</v>
      </c>
      <c r="G76" s="16"/>
      <c r="H76" s="16"/>
      <c r="I76" s="16"/>
      <c r="J76" s="16"/>
      <c r="K76" s="16"/>
      <c r="L76" s="16"/>
      <c r="M76" s="16"/>
      <c r="N76" s="16"/>
      <c r="O76" s="16"/>
      <c r="P76" s="16"/>
    </row>
    <row r="77" spans="1:16" ht="28.5" x14ac:dyDescent="0.25">
      <c r="A77" s="7">
        <v>73</v>
      </c>
      <c r="B77" s="8" t="s">
        <v>91</v>
      </c>
      <c r="C77" s="7" t="s">
        <v>3</v>
      </c>
      <c r="D77" s="9">
        <v>18</v>
      </c>
      <c r="E77" s="2">
        <v>16.66</v>
      </c>
      <c r="F77" s="18">
        <f t="shared" si="1"/>
        <v>299.88</v>
      </c>
      <c r="G77" s="16"/>
      <c r="H77" s="16"/>
      <c r="I77" s="16"/>
      <c r="J77" s="16"/>
      <c r="K77" s="16"/>
      <c r="L77" s="16"/>
      <c r="M77" s="16"/>
      <c r="N77" s="16"/>
      <c r="O77" s="16"/>
      <c r="P77" s="16"/>
    </row>
    <row r="78" spans="1:16" ht="28.5" x14ac:dyDescent="0.25">
      <c r="A78" s="7">
        <v>74</v>
      </c>
      <c r="B78" s="8" t="s">
        <v>92</v>
      </c>
      <c r="C78" s="7" t="s">
        <v>3</v>
      </c>
      <c r="D78" s="9">
        <v>40</v>
      </c>
      <c r="E78" s="2">
        <v>11</v>
      </c>
      <c r="F78" s="18">
        <f t="shared" si="1"/>
        <v>440</v>
      </c>
      <c r="G78" s="16"/>
      <c r="H78" s="16"/>
      <c r="I78" s="16"/>
      <c r="J78" s="16"/>
      <c r="K78" s="16"/>
      <c r="L78" s="16"/>
      <c r="M78" s="16"/>
      <c r="N78" s="16"/>
      <c r="O78" s="16"/>
      <c r="P78" s="16"/>
    </row>
    <row r="79" spans="1:16" ht="15.75" customHeight="1" x14ac:dyDescent="0.25">
      <c r="A79" s="7">
        <v>75</v>
      </c>
      <c r="B79" s="8" t="s">
        <v>62</v>
      </c>
      <c r="C79" s="7" t="s">
        <v>3</v>
      </c>
      <c r="D79" s="9">
        <v>200</v>
      </c>
      <c r="E79" s="2">
        <v>0.9</v>
      </c>
      <c r="F79" s="18">
        <f t="shared" si="1"/>
        <v>180</v>
      </c>
      <c r="G79" s="16"/>
      <c r="H79" s="16"/>
      <c r="I79" s="16"/>
      <c r="J79" s="16"/>
      <c r="K79" s="16"/>
      <c r="L79" s="16"/>
      <c r="M79" s="16"/>
      <c r="N79" s="16"/>
      <c r="O79" s="16"/>
      <c r="P79" s="16"/>
    </row>
    <row r="80" spans="1:16" ht="15.75" customHeight="1" x14ac:dyDescent="0.25">
      <c r="A80" s="7">
        <v>76</v>
      </c>
      <c r="B80" s="8" t="s">
        <v>61</v>
      </c>
      <c r="C80" s="7" t="s">
        <v>4</v>
      </c>
      <c r="D80" s="9">
        <v>4</v>
      </c>
      <c r="E80" s="2">
        <v>31</v>
      </c>
      <c r="F80" s="18">
        <f t="shared" si="1"/>
        <v>124</v>
      </c>
      <c r="G80" s="16"/>
      <c r="H80" s="16"/>
      <c r="I80" s="16"/>
      <c r="J80" s="16"/>
      <c r="K80" s="16"/>
      <c r="L80" s="16"/>
      <c r="M80" s="16"/>
      <c r="N80" s="16"/>
      <c r="O80" s="16"/>
      <c r="P80" s="16"/>
    </row>
    <row r="81" spans="1:16" ht="33.6" customHeight="1" x14ac:dyDescent="0.25">
      <c r="A81" s="7">
        <v>77</v>
      </c>
      <c r="B81" s="8" t="s">
        <v>109</v>
      </c>
      <c r="C81" s="7" t="s">
        <v>4</v>
      </c>
      <c r="D81" s="9">
        <v>5</v>
      </c>
      <c r="E81" s="2">
        <v>55</v>
      </c>
      <c r="F81" s="18">
        <f t="shared" si="1"/>
        <v>275</v>
      </c>
      <c r="G81" s="16"/>
      <c r="H81" s="16"/>
      <c r="I81" s="16"/>
      <c r="J81" s="16"/>
      <c r="K81" s="16"/>
      <c r="L81" s="16"/>
      <c r="M81" s="16"/>
      <c r="N81" s="16"/>
      <c r="O81" s="16"/>
      <c r="P81" s="16"/>
    </row>
    <row r="82" spans="1:16" ht="32.450000000000003" customHeight="1" x14ac:dyDescent="0.25">
      <c r="A82" s="7">
        <v>78</v>
      </c>
      <c r="B82" s="8" t="s">
        <v>64</v>
      </c>
      <c r="C82" s="7" t="s">
        <v>105</v>
      </c>
      <c r="D82" s="9">
        <v>38</v>
      </c>
      <c r="E82" s="2">
        <v>15</v>
      </c>
      <c r="F82" s="18">
        <f t="shared" si="1"/>
        <v>570</v>
      </c>
      <c r="G82" s="16"/>
      <c r="H82" s="16"/>
      <c r="I82" s="16"/>
      <c r="J82" s="16"/>
      <c r="K82" s="16"/>
      <c r="L82" s="16"/>
      <c r="M82" s="16"/>
      <c r="N82" s="16"/>
      <c r="O82" s="16"/>
      <c r="P82" s="16"/>
    </row>
    <row r="83" spans="1:16" x14ac:dyDescent="0.25">
      <c r="A83" s="7">
        <v>79</v>
      </c>
      <c r="B83" s="8" t="s">
        <v>63</v>
      </c>
      <c r="C83" s="7" t="s">
        <v>3</v>
      </c>
      <c r="D83" s="9">
        <v>4</v>
      </c>
      <c r="E83" s="2">
        <v>24</v>
      </c>
      <c r="F83" s="18">
        <f t="shared" si="1"/>
        <v>96</v>
      </c>
      <c r="G83" s="16"/>
      <c r="H83" s="16"/>
      <c r="I83" s="16"/>
      <c r="J83" s="16"/>
      <c r="K83" s="16"/>
      <c r="L83" s="16"/>
      <c r="M83" s="16"/>
      <c r="N83" s="16"/>
      <c r="O83" s="16"/>
      <c r="P83" s="16"/>
    </row>
    <row r="84" spans="1:16" x14ac:dyDescent="0.25">
      <c r="A84" s="7">
        <v>80</v>
      </c>
      <c r="B84" s="8" t="s">
        <v>101</v>
      </c>
      <c r="C84" s="7" t="s">
        <v>4</v>
      </c>
      <c r="D84" s="9">
        <v>2</v>
      </c>
      <c r="E84" s="2">
        <v>725</v>
      </c>
      <c r="F84" s="18">
        <f t="shared" si="1"/>
        <v>1450</v>
      </c>
      <c r="G84" s="16"/>
      <c r="H84" s="16"/>
      <c r="I84" s="16"/>
      <c r="J84" s="16"/>
      <c r="K84" s="16"/>
      <c r="L84" s="16"/>
      <c r="M84" s="16"/>
      <c r="N84" s="16"/>
      <c r="O84" s="16"/>
      <c r="P84" s="16"/>
    </row>
    <row r="85" spans="1:16" ht="29.25" x14ac:dyDescent="0.25">
      <c r="A85" s="7">
        <v>81</v>
      </c>
      <c r="B85" s="8" t="s">
        <v>110</v>
      </c>
      <c r="C85" s="7" t="s">
        <v>4</v>
      </c>
      <c r="D85" s="9">
        <v>4</v>
      </c>
      <c r="E85" s="2">
        <v>110</v>
      </c>
      <c r="F85" s="18">
        <f t="shared" si="1"/>
        <v>440</v>
      </c>
      <c r="G85" s="16"/>
      <c r="H85" s="16"/>
      <c r="I85" s="16"/>
      <c r="J85" s="16"/>
      <c r="K85" s="16"/>
      <c r="L85" s="16"/>
      <c r="M85" s="16"/>
      <c r="N85" s="16"/>
      <c r="O85" s="16"/>
      <c r="P85" s="16"/>
    </row>
    <row r="86" spans="1:16" x14ac:dyDescent="0.25">
      <c r="A86" s="7">
        <v>82</v>
      </c>
      <c r="B86" s="8" t="s">
        <v>65</v>
      </c>
      <c r="C86" s="7" t="s">
        <v>4</v>
      </c>
      <c r="D86" s="9">
        <v>8</v>
      </c>
      <c r="E86" s="2">
        <v>11.6</v>
      </c>
      <c r="F86" s="18">
        <f t="shared" si="1"/>
        <v>92.8</v>
      </c>
      <c r="G86" s="16"/>
      <c r="H86" s="16"/>
      <c r="I86" s="16"/>
      <c r="J86" s="16"/>
      <c r="K86" s="16"/>
      <c r="L86" s="16"/>
      <c r="M86" s="16"/>
      <c r="N86" s="16"/>
      <c r="O86" s="16"/>
      <c r="P86" s="16"/>
    </row>
    <row r="87" spans="1:16" ht="28.5" x14ac:dyDescent="0.25">
      <c r="A87" s="7">
        <v>83</v>
      </c>
      <c r="B87" s="14" t="s">
        <v>93</v>
      </c>
      <c r="C87" s="7" t="s">
        <v>3</v>
      </c>
      <c r="D87" s="9">
        <v>100</v>
      </c>
      <c r="E87" s="2">
        <v>5</v>
      </c>
      <c r="F87" s="18">
        <f t="shared" si="1"/>
        <v>500</v>
      </c>
      <c r="G87" s="16"/>
      <c r="H87" s="16"/>
      <c r="I87" s="16"/>
      <c r="J87" s="16"/>
      <c r="K87" s="16"/>
      <c r="L87" s="16"/>
      <c r="M87" s="16"/>
      <c r="N87" s="16"/>
      <c r="O87" s="16"/>
      <c r="P87" s="16"/>
    </row>
    <row r="88" spans="1:16" x14ac:dyDescent="0.25">
      <c r="A88" s="7">
        <v>84</v>
      </c>
      <c r="B88" s="14" t="s">
        <v>66</v>
      </c>
      <c r="C88" s="7" t="s">
        <v>4</v>
      </c>
      <c r="D88" s="9">
        <v>6</v>
      </c>
      <c r="E88" s="2">
        <v>76</v>
      </c>
      <c r="F88" s="18">
        <f t="shared" si="1"/>
        <v>456</v>
      </c>
      <c r="G88" s="16"/>
      <c r="H88" s="16"/>
      <c r="I88" s="16"/>
      <c r="J88" s="16"/>
      <c r="K88" s="16"/>
      <c r="L88" s="16"/>
      <c r="M88" s="16"/>
      <c r="N88" s="16"/>
      <c r="O88" s="16"/>
      <c r="P88" s="16"/>
    </row>
    <row r="89" spans="1:16" ht="28.5" x14ac:dyDescent="0.25">
      <c r="A89" s="7">
        <v>85</v>
      </c>
      <c r="B89" s="14" t="s">
        <v>94</v>
      </c>
      <c r="C89" s="7" t="s">
        <v>4</v>
      </c>
      <c r="D89" s="9">
        <v>4</v>
      </c>
      <c r="E89" s="2">
        <v>50</v>
      </c>
      <c r="F89" s="18">
        <f t="shared" si="1"/>
        <v>200</v>
      </c>
      <c r="G89" s="16"/>
      <c r="H89" s="16"/>
      <c r="I89" s="16"/>
      <c r="J89" s="16"/>
      <c r="K89" s="16"/>
      <c r="L89" s="16"/>
      <c r="M89" s="16"/>
      <c r="N89" s="16"/>
      <c r="O89" s="16"/>
      <c r="P89" s="16"/>
    </row>
    <row r="90" spans="1:16" x14ac:dyDescent="0.25">
      <c r="A90" s="7">
        <v>86</v>
      </c>
      <c r="B90" s="14" t="s">
        <v>27</v>
      </c>
      <c r="C90" s="7" t="s">
        <v>4</v>
      </c>
      <c r="D90" s="9">
        <v>2</v>
      </c>
      <c r="E90" s="2">
        <v>320</v>
      </c>
      <c r="F90" s="18">
        <f t="shared" si="1"/>
        <v>640</v>
      </c>
      <c r="G90" s="16"/>
      <c r="H90" s="16"/>
      <c r="I90" s="16"/>
      <c r="J90" s="16"/>
      <c r="K90" s="16"/>
      <c r="L90" s="16"/>
      <c r="M90" s="16"/>
      <c r="N90" s="16"/>
      <c r="O90" s="16"/>
      <c r="P90" s="16"/>
    </row>
    <row r="91" spans="1:16" x14ac:dyDescent="0.25">
      <c r="A91" s="7">
        <v>87</v>
      </c>
      <c r="B91" s="14" t="s">
        <v>84</v>
      </c>
      <c r="C91" s="7" t="s">
        <v>4</v>
      </c>
      <c r="D91" s="9">
        <v>3</v>
      </c>
      <c r="E91" s="2">
        <v>17</v>
      </c>
      <c r="F91" s="18">
        <f t="shared" si="1"/>
        <v>51</v>
      </c>
      <c r="G91" s="16"/>
      <c r="H91" s="16"/>
      <c r="I91" s="16"/>
      <c r="J91" s="16"/>
      <c r="K91" s="16"/>
      <c r="L91" s="16"/>
      <c r="M91" s="16"/>
      <c r="N91" s="16"/>
      <c r="O91" s="16"/>
      <c r="P91" s="16"/>
    </row>
    <row r="92" spans="1:16" x14ac:dyDescent="0.25">
      <c r="A92" s="7">
        <v>88</v>
      </c>
      <c r="B92" s="14" t="s">
        <v>67</v>
      </c>
      <c r="C92" s="7" t="s">
        <v>4</v>
      </c>
      <c r="D92" s="9">
        <v>1</v>
      </c>
      <c r="E92" s="2">
        <v>115</v>
      </c>
      <c r="F92" s="18">
        <f t="shared" si="1"/>
        <v>115</v>
      </c>
      <c r="G92" s="16"/>
      <c r="H92" s="16"/>
      <c r="I92" s="16"/>
      <c r="J92" s="16"/>
      <c r="K92" s="16"/>
      <c r="L92" s="16"/>
      <c r="M92" s="16"/>
      <c r="N92" s="16"/>
      <c r="O92" s="16"/>
      <c r="P92" s="16"/>
    </row>
    <row r="93" spans="1:16" x14ac:dyDescent="0.25">
      <c r="A93" s="7">
        <v>89</v>
      </c>
      <c r="B93" s="14" t="s">
        <v>68</v>
      </c>
      <c r="C93" s="7" t="s">
        <v>104</v>
      </c>
      <c r="D93" s="9">
        <v>6</v>
      </c>
      <c r="E93" s="2">
        <v>12</v>
      </c>
      <c r="F93" s="18">
        <f t="shared" si="1"/>
        <v>72</v>
      </c>
      <c r="G93" s="16"/>
      <c r="H93" s="16"/>
      <c r="I93" s="16"/>
      <c r="J93" s="16"/>
      <c r="K93" s="16"/>
      <c r="L93" s="16"/>
      <c r="M93" s="16"/>
      <c r="N93" s="16"/>
      <c r="O93" s="16"/>
      <c r="P93" s="16"/>
    </row>
    <row r="94" spans="1:16" x14ac:dyDescent="0.25">
      <c r="A94" s="7">
        <v>90</v>
      </c>
      <c r="B94" s="14" t="s">
        <v>83</v>
      </c>
      <c r="C94" s="7" t="s">
        <v>3</v>
      </c>
      <c r="D94" s="9">
        <v>20</v>
      </c>
      <c r="E94" s="2">
        <v>7</v>
      </c>
      <c r="F94" s="18">
        <f t="shared" si="1"/>
        <v>140</v>
      </c>
      <c r="G94" s="16"/>
      <c r="H94" s="16"/>
      <c r="I94" s="16"/>
      <c r="J94" s="16"/>
      <c r="K94" s="16"/>
      <c r="L94" s="16"/>
      <c r="M94" s="16"/>
      <c r="N94" s="16"/>
      <c r="O94" s="16"/>
      <c r="P94" s="16"/>
    </row>
    <row r="95" spans="1:16" ht="42.75" x14ac:dyDescent="0.25">
      <c r="A95" s="7">
        <v>91</v>
      </c>
      <c r="B95" s="14" t="s">
        <v>95</v>
      </c>
      <c r="C95" s="7" t="s">
        <v>4</v>
      </c>
      <c r="D95" s="9">
        <v>8</v>
      </c>
      <c r="E95" s="2">
        <v>50</v>
      </c>
      <c r="F95" s="18">
        <f t="shared" si="1"/>
        <v>400</v>
      </c>
      <c r="G95" s="16"/>
      <c r="H95" s="16"/>
      <c r="I95" s="16"/>
      <c r="J95" s="16"/>
      <c r="K95" s="16"/>
      <c r="L95" s="16"/>
      <c r="M95" s="16"/>
      <c r="N95" s="16"/>
      <c r="O95" s="16"/>
      <c r="P95" s="16"/>
    </row>
    <row r="96" spans="1:16" ht="42.75" x14ac:dyDescent="0.25">
      <c r="A96" s="7">
        <v>92</v>
      </c>
      <c r="B96" s="14" t="s">
        <v>96</v>
      </c>
      <c r="C96" s="7" t="s">
        <v>4</v>
      </c>
      <c r="D96" s="9">
        <v>1</v>
      </c>
      <c r="E96" s="2">
        <v>185</v>
      </c>
      <c r="F96" s="18">
        <f t="shared" si="1"/>
        <v>185</v>
      </c>
      <c r="G96" s="16"/>
      <c r="H96" s="16"/>
      <c r="I96" s="16"/>
      <c r="J96" s="16"/>
      <c r="K96" s="16"/>
      <c r="L96" s="16"/>
      <c r="M96" s="16"/>
      <c r="N96" s="16"/>
      <c r="O96" s="16"/>
      <c r="P96" s="16"/>
    </row>
    <row r="97" spans="1:17" ht="18.75" x14ac:dyDescent="0.3">
      <c r="A97" s="7">
        <v>93</v>
      </c>
      <c r="B97" s="14" t="s">
        <v>69</v>
      </c>
      <c r="C97" s="7" t="s">
        <v>4</v>
      </c>
      <c r="D97" s="9">
        <v>3</v>
      </c>
      <c r="E97" s="2">
        <v>12</v>
      </c>
      <c r="F97" s="18">
        <f t="shared" si="1"/>
        <v>36</v>
      </c>
      <c r="G97" s="16"/>
      <c r="H97" s="16"/>
      <c r="I97" s="19"/>
      <c r="J97" s="16"/>
      <c r="K97" s="16"/>
      <c r="L97" s="16"/>
      <c r="M97" s="16"/>
      <c r="N97" s="16"/>
      <c r="O97" s="16"/>
      <c r="P97" s="16"/>
    </row>
    <row r="98" spans="1:17" x14ac:dyDescent="0.25">
      <c r="A98" s="7">
        <v>94</v>
      </c>
      <c r="B98" s="8" t="s">
        <v>70</v>
      </c>
      <c r="C98" s="7" t="s">
        <v>4</v>
      </c>
      <c r="D98" s="9">
        <v>32</v>
      </c>
      <c r="E98" s="2">
        <v>3</v>
      </c>
      <c r="F98" s="18">
        <f t="shared" si="1"/>
        <v>96</v>
      </c>
      <c r="G98" s="16"/>
      <c r="H98" s="16"/>
      <c r="I98" s="16"/>
      <c r="J98" s="16"/>
      <c r="K98" s="16"/>
      <c r="L98" s="16"/>
      <c r="M98" s="16"/>
      <c r="N98" s="16"/>
      <c r="O98" s="16"/>
      <c r="P98" s="16"/>
    </row>
    <row r="99" spans="1:17" x14ac:dyDescent="0.25">
      <c r="A99" s="7">
        <v>95</v>
      </c>
      <c r="B99" s="8" t="s">
        <v>71</v>
      </c>
      <c r="C99" s="7" t="s">
        <v>4</v>
      </c>
      <c r="D99" s="9">
        <v>20</v>
      </c>
      <c r="E99" s="2">
        <v>7</v>
      </c>
      <c r="F99" s="18">
        <f t="shared" si="1"/>
        <v>140</v>
      </c>
      <c r="G99" s="16"/>
      <c r="H99" s="16"/>
      <c r="I99" s="16"/>
      <c r="J99" s="16"/>
      <c r="K99" s="16"/>
      <c r="L99" s="16"/>
      <c r="M99" s="16"/>
      <c r="N99" s="16"/>
      <c r="O99" s="16"/>
      <c r="P99" s="16"/>
    </row>
    <row r="100" spans="1:17" x14ac:dyDescent="0.25">
      <c r="A100" s="7">
        <v>96</v>
      </c>
      <c r="B100" s="8" t="s">
        <v>72</v>
      </c>
      <c r="C100" s="7" t="s">
        <v>105</v>
      </c>
      <c r="D100" s="9">
        <v>30</v>
      </c>
      <c r="E100" s="2">
        <v>2</v>
      </c>
      <c r="F100" s="18">
        <f t="shared" si="1"/>
        <v>60</v>
      </c>
      <c r="G100" s="16"/>
      <c r="H100" s="16"/>
      <c r="I100" s="16"/>
      <c r="J100" s="16"/>
      <c r="K100" s="16"/>
      <c r="L100" s="16"/>
      <c r="M100" s="16"/>
      <c r="N100" s="16"/>
      <c r="O100" s="16"/>
      <c r="P100" s="16"/>
    </row>
    <row r="101" spans="1:17" x14ac:dyDescent="0.25">
      <c r="A101" s="7">
        <v>97</v>
      </c>
      <c r="B101" s="8" t="s">
        <v>74</v>
      </c>
      <c r="C101" s="7" t="s">
        <v>105</v>
      </c>
      <c r="D101" s="9">
        <v>200</v>
      </c>
      <c r="E101" s="2">
        <v>0.6</v>
      </c>
      <c r="F101" s="18">
        <f t="shared" si="1"/>
        <v>120</v>
      </c>
      <c r="G101" s="16"/>
      <c r="H101" s="16"/>
      <c r="I101" s="16"/>
      <c r="J101" s="16"/>
      <c r="K101" s="16"/>
      <c r="L101" s="16"/>
      <c r="M101" s="16"/>
      <c r="N101" s="16"/>
      <c r="O101" s="16"/>
      <c r="P101" s="16"/>
    </row>
    <row r="102" spans="1:17" x14ac:dyDescent="0.25">
      <c r="A102" s="7">
        <v>98</v>
      </c>
      <c r="B102" s="8" t="s">
        <v>73</v>
      </c>
      <c r="C102" s="7" t="s">
        <v>105</v>
      </c>
      <c r="D102" s="9">
        <v>124</v>
      </c>
      <c r="E102" s="2">
        <v>0.31</v>
      </c>
      <c r="F102" s="18">
        <f t="shared" si="1"/>
        <v>38.44</v>
      </c>
      <c r="G102" s="16"/>
      <c r="H102" s="16"/>
      <c r="I102" s="16"/>
      <c r="J102" s="16"/>
      <c r="K102" s="16"/>
      <c r="L102" s="16"/>
      <c r="M102" s="16"/>
      <c r="N102" s="16"/>
      <c r="O102" s="16"/>
      <c r="P102" s="16"/>
    </row>
    <row r="103" spans="1:17" x14ac:dyDescent="0.25">
      <c r="A103" s="7">
        <v>99</v>
      </c>
      <c r="B103" s="8" t="s">
        <v>97</v>
      </c>
      <c r="C103" s="7" t="s">
        <v>5</v>
      </c>
      <c r="D103" s="9">
        <v>10</v>
      </c>
      <c r="E103" s="2">
        <v>46</v>
      </c>
      <c r="F103" s="18">
        <f t="shared" si="1"/>
        <v>460</v>
      </c>
      <c r="G103" s="16"/>
      <c r="H103" s="16"/>
      <c r="I103" s="16"/>
      <c r="J103" s="16"/>
      <c r="K103" s="16"/>
      <c r="L103" s="16"/>
      <c r="M103" s="16"/>
      <c r="N103" s="16"/>
      <c r="O103" s="16"/>
      <c r="P103" s="16"/>
    </row>
    <row r="104" spans="1:17" ht="15" customHeight="1" x14ac:dyDescent="0.25">
      <c r="A104" s="23" t="s">
        <v>98</v>
      </c>
      <c r="B104" s="24"/>
      <c r="C104" s="24"/>
      <c r="D104" s="24"/>
      <c r="E104" s="25"/>
      <c r="F104" s="15">
        <f>SUM(F2:F103)</f>
        <v>53357.279999999999</v>
      </c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</row>
    <row r="105" spans="1:17" x14ac:dyDescent="0.25">
      <c r="A105" s="16"/>
      <c r="B105" s="16"/>
      <c r="C105" s="16"/>
      <c r="D105" s="16"/>
      <c r="E105" s="17"/>
      <c r="F105" s="17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</row>
    <row r="106" spans="1:17" x14ac:dyDescent="0.25">
      <c r="A106" s="16"/>
      <c r="B106" s="16"/>
      <c r="C106" s="16"/>
      <c r="D106" s="16"/>
      <c r="E106" s="17"/>
      <c r="F106" s="17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</row>
    <row r="107" spans="1:17" x14ac:dyDescent="0.25">
      <c r="A107" s="16"/>
      <c r="B107" s="16"/>
      <c r="C107" s="16"/>
      <c r="D107" s="16"/>
      <c r="E107" s="17"/>
      <c r="F107" s="17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</row>
    <row r="108" spans="1:17" x14ac:dyDescent="0.25">
      <c r="A108" s="16"/>
      <c r="B108" s="16"/>
      <c r="C108" s="16"/>
      <c r="D108" s="16"/>
      <c r="E108" s="17"/>
      <c r="F108" s="17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</row>
    <row r="109" spans="1:17" x14ac:dyDescent="0.25">
      <c r="A109" s="16"/>
      <c r="B109" s="16"/>
      <c r="C109" s="16"/>
      <c r="D109" s="16"/>
      <c r="E109" s="17"/>
      <c r="F109" s="17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</row>
    <row r="110" spans="1:17" x14ac:dyDescent="0.25">
      <c r="A110" s="16"/>
      <c r="B110" s="16"/>
      <c r="C110" s="16"/>
      <c r="D110" s="16"/>
      <c r="E110" s="17"/>
      <c r="F110" s="17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</row>
    <row r="111" spans="1:17" x14ac:dyDescent="0.25">
      <c r="A111" s="16"/>
      <c r="B111" s="16"/>
      <c r="C111" s="16"/>
      <c r="D111" s="16"/>
      <c r="E111" s="17"/>
      <c r="F111" s="17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</row>
    <row r="112" spans="1:17" x14ac:dyDescent="0.25">
      <c r="A112" s="16"/>
      <c r="B112" s="16"/>
      <c r="C112" s="16"/>
      <c r="D112" s="16"/>
      <c r="E112" s="17"/>
      <c r="F112" s="17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</row>
    <row r="113" spans="1:17" x14ac:dyDescent="0.25">
      <c r="A113" s="16"/>
      <c r="B113" s="16"/>
      <c r="C113" s="16"/>
      <c r="D113" s="16"/>
      <c r="E113" s="17"/>
      <c r="F113" s="17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</row>
    <row r="114" spans="1:17" x14ac:dyDescent="0.25">
      <c r="A114" s="16"/>
      <c r="B114" s="16"/>
      <c r="C114" s="16"/>
      <c r="D114" s="16"/>
      <c r="E114" s="17"/>
      <c r="F114" s="17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</row>
    <row r="115" spans="1:17" x14ac:dyDescent="0.25">
      <c r="A115" s="16"/>
      <c r="B115" s="16"/>
      <c r="C115" s="16"/>
      <c r="D115" s="16"/>
      <c r="E115" s="17"/>
      <c r="F115" s="17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</row>
    <row r="116" spans="1:17" x14ac:dyDescent="0.25">
      <c r="A116" s="16"/>
      <c r="B116" s="16"/>
      <c r="C116" s="16"/>
      <c r="D116" s="16"/>
      <c r="E116" s="17"/>
      <c r="F116" s="17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</row>
    <row r="117" spans="1:17" x14ac:dyDescent="0.25">
      <c r="A117" s="16"/>
      <c r="B117" s="16"/>
      <c r="C117" s="16"/>
      <c r="D117" s="16"/>
      <c r="E117" s="17"/>
      <c r="F117" s="17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</row>
    <row r="118" spans="1:17" x14ac:dyDescent="0.25">
      <c r="A118" s="16"/>
      <c r="B118" s="16"/>
      <c r="C118" s="16"/>
      <c r="D118" s="16"/>
      <c r="E118" s="17"/>
      <c r="F118" s="17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</row>
    <row r="119" spans="1:17" x14ac:dyDescent="0.25">
      <c r="A119" s="16"/>
      <c r="B119" s="16"/>
      <c r="C119" s="16"/>
      <c r="D119" s="16"/>
      <c r="E119" s="17"/>
      <c r="F119" s="17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</row>
    <row r="120" spans="1:17" x14ac:dyDescent="0.25">
      <c r="A120" s="16"/>
      <c r="B120" s="16"/>
      <c r="C120" s="16"/>
      <c r="D120" s="16"/>
      <c r="E120" s="17"/>
      <c r="F120" s="17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</row>
    <row r="121" spans="1:17" x14ac:dyDescent="0.25">
      <c r="A121" s="16"/>
      <c r="B121" s="16"/>
      <c r="C121" s="16"/>
      <c r="D121" s="16"/>
      <c r="E121" s="17"/>
      <c r="F121" s="17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</row>
    <row r="122" spans="1:17" x14ac:dyDescent="0.25">
      <c r="A122" s="16"/>
      <c r="B122" s="16"/>
      <c r="C122" s="16"/>
      <c r="D122" s="16"/>
      <c r="E122" s="17"/>
      <c r="F122" s="17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</row>
    <row r="123" spans="1:17" x14ac:dyDescent="0.25">
      <c r="A123" s="16"/>
      <c r="B123" s="16"/>
      <c r="C123" s="16"/>
      <c r="D123" s="16"/>
      <c r="E123" s="17"/>
      <c r="F123" s="17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</row>
    <row r="124" spans="1:17" x14ac:dyDescent="0.25">
      <c r="A124" s="16"/>
      <c r="B124" s="16"/>
      <c r="C124" s="16"/>
      <c r="D124" s="16"/>
      <c r="E124" s="17"/>
      <c r="F124" s="17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</row>
    <row r="125" spans="1:17" x14ac:dyDescent="0.25">
      <c r="A125" s="16"/>
      <c r="B125" s="16"/>
      <c r="C125" s="16"/>
      <c r="D125" s="16"/>
      <c r="E125" s="17"/>
      <c r="F125" s="17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</row>
    <row r="126" spans="1:17" x14ac:dyDescent="0.25">
      <c r="A126" s="16"/>
      <c r="B126" s="16"/>
      <c r="C126" s="16"/>
      <c r="D126" s="16"/>
      <c r="E126" s="17"/>
      <c r="F126" s="17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</row>
    <row r="127" spans="1:17" x14ac:dyDescent="0.25">
      <c r="A127" s="16"/>
      <c r="B127" s="16"/>
      <c r="C127" s="16"/>
      <c r="D127" s="16"/>
      <c r="E127" s="17"/>
      <c r="F127" s="17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</row>
  </sheetData>
  <sheetProtection algorithmName="SHA-512" hashValue="kbCQiBZ9bibD84C0rO2OKzLPYnFfH+8NYexbIgKpW4783Ikw6nEKNi1yzXJ146Cara4aY0C+UQ+LW4kVPtdnNQ==" saltValue="yO5/199qesWnKvTXWsA+wA==" spinCount="100000" sheet="1" objects="1" scenarios="1"/>
  <mergeCells count="1">
    <mergeCell ref="A104:E104"/>
  </mergeCells>
  <pageMargins left="0.11811023622047245" right="0.11811023622047245" top="0.55118110236220474" bottom="0.15748031496062992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7AACD7077AAD443BB93E94AB816D027" ma:contentTypeVersion="10" ma:contentTypeDescription="Kurkite naują dokumentą." ma:contentTypeScope="" ma:versionID="d576adf76fdc990289530f0f5e4f9545">
  <xsd:schema xmlns:xsd="http://www.w3.org/2001/XMLSchema" xmlns:xs="http://www.w3.org/2001/XMLSchema" xmlns:p="http://schemas.microsoft.com/office/2006/metadata/properties" xmlns:ns3="acb4f36d-4efa-4c98-b56b-986e108adfb8" targetNamespace="http://schemas.microsoft.com/office/2006/metadata/properties" ma:root="true" ma:fieldsID="04026f942c143889eec3cc1cd63d7951" ns3:_="">
    <xsd:import namespace="acb4f36d-4efa-4c98-b56b-986e108adfb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b4f36d-4efa-4c98-b56b-986e108a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343907-AC65-46AB-ADCE-7A0124A929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b4f36d-4efa-4c98-b56b-986e108adf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80389D-7104-43C9-A8EB-875D9233F5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EBD7C0-792E-4B07-86F5-27757B617F11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acb4f36d-4efa-4c98-b56b-986e108adfb8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Utenos reg.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2020-05-05T05:25:15Z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0x010100F7AACD7077AAD443BB93E94AB816D027</vt:lpwstr>
  </property>
  <property fmtid="{D5CDD505-2E9C-101B-9397-08002B2CF9AE}" pid="3" name="_dlc_DocIdItemGuid">
    <vt:lpwstr>d227a00b-f7d3-4588-aff6-c5968eb1849c</vt:lpwstr>
  </property>
  <property fmtid="{D5CDD505-2E9C-101B-9397-08002B2CF9AE}" pid="4" name="Pirkimą vykdo komisija">
    <vt:bool>false</vt:bool>
  </property>
  <property fmtid="{D5CDD505-2E9C-101B-9397-08002B2CF9AE}" pid="5" name="Kortelės būsena">
    <vt:lpwstr>Naujas</vt:lpwstr>
  </property>
  <property fmtid="{D5CDD505-2E9C-101B-9397-08002B2CF9AE}" pid="6" name="DocumentSetDescription">
    <vt:lpwstr/>
  </property>
  <property fmtid="{D5CDD505-2E9C-101B-9397-08002B2CF9AE}" pid="7" name="MSIP_Label_320c693d-44b7-4e16-b3dd-4fcd87401cf5_Enabled">
    <vt:lpwstr>True</vt:lpwstr>
  </property>
  <property fmtid="{D5CDD505-2E9C-101B-9397-08002B2CF9AE}" pid="8" name="MSIP_Label_320c693d-44b7-4e16-b3dd-4fcd87401cf5_SiteId">
    <vt:lpwstr>ea88e983-d65a-47b3-adb4-3e1c6d2110d2</vt:lpwstr>
  </property>
  <property fmtid="{D5CDD505-2E9C-101B-9397-08002B2CF9AE}" pid="9" name="MSIP_Label_320c693d-44b7-4e16-b3dd-4fcd87401cf5_Owner">
    <vt:lpwstr>Vita.Rastauskiene@ignitis.lt</vt:lpwstr>
  </property>
  <property fmtid="{D5CDD505-2E9C-101B-9397-08002B2CF9AE}" pid="10" name="MSIP_Label_320c693d-44b7-4e16-b3dd-4fcd87401cf5_SetDate">
    <vt:lpwstr>2020-04-03T10:26:56.5893235Z</vt:lpwstr>
  </property>
  <property fmtid="{D5CDD505-2E9C-101B-9397-08002B2CF9AE}" pid="11" name="MSIP_Label_320c693d-44b7-4e16-b3dd-4fcd87401cf5_Name">
    <vt:lpwstr>Viešo naudojimo</vt:lpwstr>
  </property>
  <property fmtid="{D5CDD505-2E9C-101B-9397-08002B2CF9AE}" pid="12" name="MSIP_Label_320c693d-44b7-4e16-b3dd-4fcd87401cf5_Application">
    <vt:lpwstr>Microsoft Azure Information Protection</vt:lpwstr>
  </property>
  <property fmtid="{D5CDD505-2E9C-101B-9397-08002B2CF9AE}" pid="13" name="MSIP_Label_320c693d-44b7-4e16-b3dd-4fcd87401cf5_ActionId">
    <vt:lpwstr>8e4ee787-8565-47bc-b17c-d536fd9caab1</vt:lpwstr>
  </property>
  <property fmtid="{D5CDD505-2E9C-101B-9397-08002B2CF9AE}" pid="14" name="MSIP_Label_320c693d-44b7-4e16-b3dd-4fcd87401cf5_Extended_MSFT_Method">
    <vt:lpwstr>Manual</vt:lpwstr>
  </property>
  <property fmtid="{D5CDD505-2E9C-101B-9397-08002B2CF9AE}" pid="15" name="MSIP_Label_190751af-2442-49a7-b7b9-9f0bcce858c9_Enabled">
    <vt:lpwstr>True</vt:lpwstr>
  </property>
  <property fmtid="{D5CDD505-2E9C-101B-9397-08002B2CF9AE}" pid="16" name="MSIP_Label_190751af-2442-49a7-b7b9-9f0bcce858c9_SiteId">
    <vt:lpwstr>ea88e983-d65a-47b3-adb4-3e1c6d2110d2</vt:lpwstr>
  </property>
  <property fmtid="{D5CDD505-2E9C-101B-9397-08002B2CF9AE}" pid="17" name="MSIP_Label_190751af-2442-49a7-b7b9-9f0bcce858c9_Owner">
    <vt:lpwstr>Vita.Rastauskiene@ignitis.lt</vt:lpwstr>
  </property>
  <property fmtid="{D5CDD505-2E9C-101B-9397-08002B2CF9AE}" pid="18" name="MSIP_Label_190751af-2442-49a7-b7b9-9f0bcce858c9_SetDate">
    <vt:lpwstr>2020-04-03T10:26:56.5893235Z</vt:lpwstr>
  </property>
  <property fmtid="{D5CDD505-2E9C-101B-9397-08002B2CF9AE}" pid="19" name="MSIP_Label_190751af-2442-49a7-b7b9-9f0bcce858c9_Name">
    <vt:lpwstr>Be žymos</vt:lpwstr>
  </property>
  <property fmtid="{D5CDD505-2E9C-101B-9397-08002B2CF9AE}" pid="20" name="MSIP_Label_190751af-2442-49a7-b7b9-9f0bcce858c9_Application">
    <vt:lpwstr>Microsoft Azure Information Protection</vt:lpwstr>
  </property>
  <property fmtid="{D5CDD505-2E9C-101B-9397-08002B2CF9AE}" pid="21" name="MSIP_Label_190751af-2442-49a7-b7b9-9f0bcce858c9_ActionId">
    <vt:lpwstr>8e4ee787-8565-47bc-b17c-d536fd9caab1</vt:lpwstr>
  </property>
  <property fmtid="{D5CDD505-2E9C-101B-9397-08002B2CF9AE}" pid="22" name="MSIP_Label_190751af-2442-49a7-b7b9-9f0bcce858c9_Parent">
    <vt:lpwstr>320c693d-44b7-4e16-b3dd-4fcd87401cf5</vt:lpwstr>
  </property>
  <property fmtid="{D5CDD505-2E9C-101B-9397-08002B2CF9AE}" pid="23" name="MSIP_Label_190751af-2442-49a7-b7b9-9f0bcce858c9_Extended_MSFT_Method">
    <vt:lpwstr>Manual</vt:lpwstr>
  </property>
  <property fmtid="{D5CDD505-2E9C-101B-9397-08002B2CF9AE}" pid="24" name="Sensitivity">
    <vt:lpwstr>Viešo naudojimo Be žymos</vt:lpwstr>
  </property>
</Properties>
</file>