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<sst xmlns="http://schemas.openxmlformats.org/spreadsheetml/2006/main" count="301" uniqueCount="200">
  <si>
    <t>TECHNINĖ SPECIFIKACIJA</t>
  </si>
  <si>
    <t>SPS 1 priedas</t>
  </si>
  <si>
    <r>
      <rPr>
        <b/>
        <sz val="11"/>
        <color theme="1"/>
        <rFont val="Times New Roman"/>
        <charset val="186"/>
      </rPr>
      <t xml:space="preserve">1 pirkimo dalis. </t>
    </r>
    <r>
      <rPr>
        <sz val="11"/>
        <color theme="1"/>
        <rFont val="Times New Roman"/>
        <charset val="186"/>
      </rPr>
      <t>Hermetikai, valikliai, montažinės putos, hidroizoliacinės medžiagos, įvairios apdailos juostos ir kampai, revizinės durelės, grotelės bei kitos įvairios statybinės medžiagos</t>
    </r>
  </si>
  <si>
    <t>Eil. Nr.</t>
  </si>
  <si>
    <t>Prekės pavadinimas, reikalaujamos charakteristikos</t>
  </si>
  <si>
    <t xml:space="preserve">Siūlomos prekių charakteristikos </t>
  </si>
  <si>
    <t>Modelis (jei yra), gamintojas, prekės kodas</t>
  </si>
  <si>
    <t>Kiekis* Preliminarus</t>
  </si>
  <si>
    <t>Mato vnt.</t>
  </si>
  <si>
    <t xml:space="preserve">Mato vnt. įkainis be PVM, EUR </t>
  </si>
  <si>
    <t>PVM tarifas, %</t>
  </si>
  <si>
    <t>Suma be  PVM, EUR</t>
  </si>
  <si>
    <r>
      <rPr>
        <b/>
        <sz val="11"/>
        <color theme="1"/>
        <rFont val="Times New Roman"/>
        <charset val="186"/>
      </rPr>
      <t>Grindjuostė.</t>
    </r>
    <r>
      <rPr>
        <sz val="11"/>
        <color theme="1"/>
        <rFont val="Times New Roman"/>
        <charset val="186"/>
      </rPr>
      <t xml:space="preserve"> Plastikinė, sudedama, įvairių spalvų, 2500x59x20mm</t>
    </r>
    <r>
      <rPr>
        <b/>
        <sz val="11"/>
        <color theme="1"/>
        <rFont val="Times New Roman"/>
        <charset val="186"/>
      </rPr>
      <t>.</t>
    </r>
  </si>
  <si>
    <t>Grindjuostė Cesar, plastikinė, įvairių spalvų, matmenys 2500 x 59 x 20 mm</t>
  </si>
  <si>
    <t>Gamintojas Cesar</t>
  </si>
  <si>
    <t>vnt.</t>
  </si>
  <si>
    <r>
      <rPr>
        <b/>
        <sz val="11"/>
        <color theme="1"/>
        <rFont val="Times New Roman"/>
        <charset val="186"/>
      </rPr>
      <t xml:space="preserve">Kampas. </t>
    </r>
    <r>
      <rPr>
        <sz val="11"/>
        <color theme="1"/>
        <rFont val="Times New Roman"/>
        <charset val="186"/>
      </rPr>
      <t>Plastikinis, išorinis, aukštis 59mm±3 mm, su atskiru plastikiniu elementu tvirtinamu prie sienos, įvairių spalvų.</t>
    </r>
  </si>
  <si>
    <t>Išorinis kampas su laikikliu Cesar, plastikinis, aukštis 59 mm, įvairių spalvų</t>
  </si>
  <si>
    <r>
      <rPr>
        <b/>
        <sz val="11"/>
        <color theme="1"/>
        <rFont val="Times New Roman"/>
        <charset val="186"/>
      </rPr>
      <t xml:space="preserve">Kampas. </t>
    </r>
    <r>
      <rPr>
        <sz val="11"/>
        <color theme="1"/>
        <rFont val="Times New Roman"/>
        <charset val="186"/>
      </rPr>
      <t>Plastikinis, vidinis aukštis 59mm±3 mm, įvairių spalvų.</t>
    </r>
  </si>
  <si>
    <t>Vidinis kampas Cesar, plastikinis, aukštis 59 mm, įvairių spalvų</t>
  </si>
  <si>
    <r>
      <rPr>
        <b/>
        <sz val="11"/>
        <color theme="1"/>
        <rFont val="Times New Roman"/>
        <charset val="186"/>
      </rPr>
      <t xml:space="preserve">Užbaigimas. </t>
    </r>
    <r>
      <rPr>
        <sz val="11"/>
        <color theme="1"/>
        <rFont val="Times New Roman"/>
        <charset val="186"/>
      </rPr>
      <t>Plastikinis, dešinysis/ kairysis, su galimybe tvirtinti prie sienos, aukštis 59mm±3 mm, įvairių spalvų.</t>
    </r>
  </si>
  <si>
    <t>Užbaigimas su laikikliu Cesar, plastikinis, aukštis 59 mm, įvairių spalvų, dešninys arba kairinys</t>
  </si>
  <si>
    <r>
      <rPr>
        <b/>
        <sz val="11"/>
        <color theme="1"/>
        <rFont val="Times New Roman"/>
        <charset val="186"/>
      </rPr>
      <t xml:space="preserve">Tapetai. </t>
    </r>
    <r>
      <rPr>
        <sz val="11"/>
        <color theme="1"/>
        <rFont val="Times New Roman"/>
        <charset val="186"/>
      </rPr>
      <t>Stiklo audinio, dažomi, rulonas 1,00x25,00m±0,5%, rašto tipas vienspalvis.</t>
    </r>
  </si>
  <si>
    <t>Tapetai stiklo pluošto, matmenys 1 m x 25 m, dažomi</t>
  </si>
  <si>
    <t>Gamintojas Dana Lim</t>
  </si>
  <si>
    <r>
      <rPr>
        <sz val="11"/>
        <color theme="1"/>
        <rFont val="Times New Roman"/>
        <charset val="186"/>
      </rPr>
      <t>m</t>
    </r>
    <r>
      <rPr>
        <sz val="11"/>
        <color theme="1"/>
        <rFont val="Calibri"/>
        <charset val="186"/>
      </rPr>
      <t>²</t>
    </r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</si>
  <si>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Sanitarinis, bespalvis, tūbelė 280-310 ml.</t>
    </r>
  </si>
  <si>
    <t>Sanitarinis hermetikas Tiger bespalvis, tūbelė 280 ml</t>
  </si>
  <si>
    <t>Gamintojas Tiger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</si>
  <si>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Sanitarinis, baltas, tūbelė 280-310 ml</t>
    </r>
  </si>
  <si>
    <t>Sanitarinis hermetikas Tiger baltas, tūbelė 280 ml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</si>
  <si>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Neutralus, bespalvis, tūbelė 280-310 ml</t>
    </r>
  </si>
  <si>
    <t>Neutralus hermetikas Briko, bespalvis, tūbelė 300 ml</t>
  </si>
  <si>
    <t>Gamintojas Briko</t>
  </si>
  <si>
    <r>
      <rPr>
        <b/>
        <sz val="11"/>
        <color theme="1"/>
        <rFont val="Times New Roman"/>
        <charset val="186"/>
      </rPr>
      <t>Hermetikas.</t>
    </r>
    <r>
      <rPr>
        <sz val="11"/>
        <color theme="1"/>
        <rFont val="Times New Roman"/>
        <charset val="186"/>
      </rPr>
      <t xml:space="preserve"> Neutralus, baltas, tūbelė 280-310 ml</t>
    </r>
  </si>
  <si>
    <t>Neutralus hermetikas Briko, baltas, tūbelė 300 ml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</si>
  <si>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Neutralus, įvairių spalvų, tūbelė 280-310 ml</t>
    </r>
  </si>
  <si>
    <t>Hermetikas neutralus Makroflex, įvairių spalvų, tūbelė 300ml</t>
  </si>
  <si>
    <t>Gamintojas Makroflex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</si>
  <si>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Neutralus, baltas, tūbelė 280-310 ml, greitai džiūstantis.</t>
    </r>
  </si>
  <si>
    <t>Hermetikas neutralus Makroflex, baltas, greitai džiūstantis, tūbelė 300ml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</si>
  <si>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Universalus, įvairių spalvų, tūbelė 280-310 ml</t>
    </r>
  </si>
  <si>
    <t>Hermetikas universalus Tiger, įvairų spalvų, tubelė 280 ml</t>
  </si>
  <si>
    <r>
      <rPr>
        <b/>
        <sz val="11"/>
        <color theme="1"/>
        <rFont val="Times New Roman"/>
        <charset val="186"/>
      </rPr>
      <t xml:space="preserve">Hermetikas. </t>
    </r>
    <r>
      <rPr>
        <sz val="11"/>
        <color theme="1"/>
        <rFont val="Times New Roman"/>
        <charset val="186"/>
      </rPr>
      <t>Universalus, dažomas, tūbelė 280-310 ml</t>
    </r>
  </si>
  <si>
    <t xml:space="preserve">Akrilinis dažomas hermetikas Inst Bostik, tubelė 280 ml </t>
  </si>
  <si>
    <t>Gamintojas Bostik</t>
  </si>
  <si>
    <r>
      <rPr>
        <b/>
        <sz val="11"/>
        <color theme="1"/>
        <rFont val="Times New Roman"/>
        <charset val="186"/>
      </rPr>
      <t>Hermetikas.</t>
    </r>
    <r>
      <rPr>
        <sz val="11"/>
        <color theme="1"/>
        <rFont val="Times New Roman"/>
        <charset val="186"/>
      </rPr>
      <t xml:space="preserve"> Universalus, Neutralus, MS polimero pagrindu, klijuojantis bespalvis arba baltas, tūbelė 280-310 ml</t>
    </r>
  </si>
  <si>
    <t>Universalus, neutralus, elastinis, vienkomponentis klijuojantis hermetikas MS polimero pagrindu Soudal Fix All, tūbelė 290 ml</t>
  </si>
  <si>
    <t>Gamintojas Soudal</t>
  </si>
  <si>
    <r>
      <rPr>
        <b/>
        <sz val="11"/>
        <color theme="1"/>
        <rFont val="Times New Roman"/>
        <charset val="186"/>
      </rPr>
      <t>Hermetikas.</t>
    </r>
    <r>
      <rPr>
        <sz val="11"/>
        <color theme="1"/>
        <rFont val="Times New Roman"/>
        <charset val="186"/>
      </rPr>
      <t xml:space="preserve"> Universalus, Karščiui atsparus, tūbelė 280-310 ml</t>
    </r>
  </si>
  <si>
    <t xml:space="preserve">Hermetikas Makroflex, karščiui atsparus, tūbelė 300 ml </t>
  </si>
  <si>
    <r>
      <rPr>
        <b/>
        <sz val="11"/>
        <color theme="1"/>
        <rFont val="Times New Roman"/>
        <charset val="186"/>
      </rPr>
      <t>Hermetikas.</t>
    </r>
    <r>
      <rPr>
        <sz val="11"/>
        <color theme="1"/>
        <rFont val="Times New Roman"/>
        <charset val="186"/>
      </rPr>
      <t xml:space="preserve"> Stogo dangai, atsparus lietui, skaidrus, tūbelė 280-310 m</t>
    </r>
    <r>
      <rPr>
        <b/>
        <sz val="11"/>
        <color theme="1"/>
        <rFont val="Times New Roman"/>
        <charset val="186"/>
      </rPr>
      <t>l</t>
    </r>
  </si>
  <si>
    <t>Vandeniui atsparus hermetikas PENOSIL RainStop Rubber, skirtas naudoti viduje ir lauke, pvz., atliekant stogo darbus, skaidrus, tūbelė 310 ml</t>
  </si>
  <si>
    <t>Gamintojas Penosil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</si>
  <si>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Montažiniai, universalus, greitai sukimbantys, patvarūs, elastingi, bekvapiai lauko ir vidaus darbams, tūbelė 280-310 ml</t>
    </r>
  </si>
  <si>
    <t>Montažiniai klijai Tiger, skirti lauko ir vidaus darbams, greitai sukimbantis, bekvapiai, tūbelė 280 ml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</si>
  <si>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Vinių pakaitalai ”POINT96 „tipo arba analogiški, skaidrūs, lauko ir vidaus darbams. Greitas ir stiprus pradinis sukibimas. Siūlė elastinga ir atspari vandeniui. tūbelė 280-310 ml</t>
    </r>
  </si>
  <si>
    <t>Klijai Point 96, skaidrūs, skirti lauko ir vidaus darbams, tūbelė 280 ml</t>
  </si>
  <si>
    <t>Gamintojas Point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</si>
  <si>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Vinių pakaitalai ”POINT100 „tipo arba analogiški, skaidrūs, lauko ir vidaus darbams. Greitas ir stiprus pradinis sukibimas. Siūlė elastinga ir atspari vandeniui. tūbelė 280-310 ml</t>
    </r>
  </si>
  <si>
    <t>Klijai Point 100, skaidrūs, skirti lauko ir vidaus darbams, tūbelė 290 ml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</si>
  <si>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Medienai klijuoti, „Lipalas D3“ tipo pakuotė 1 l ±0,5 %</t>
    </r>
  </si>
  <si>
    <t>Medienos klijai Lipalas D3, pakuotė 1 litras</t>
  </si>
  <si>
    <t>Gamintojas Achema</t>
  </si>
  <si>
    <t>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</si>
  <si>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Medienai klijuoti, „Lipalas D3“ tipo pakuotė 5,5 l ± 5 %</t>
    </r>
  </si>
  <si>
    <t>Medienos klijai Lipalas D3, pakuotė 5,5 litras</t>
  </si>
  <si>
    <r>
      <rPr>
        <b/>
        <sz val="11"/>
        <color theme="1"/>
        <rFont val="Times New Roman"/>
        <charset val="186"/>
      </rPr>
      <t>Klijai.</t>
    </r>
    <r>
      <rPr>
        <sz val="11"/>
        <color theme="1"/>
        <rFont val="Times New Roman"/>
        <charset val="186"/>
      </rPr>
      <t xml:space="preserve"> Stiklo audinio tapetams, pakuotė 1 l ± 0,5 %</t>
    </r>
  </si>
  <si>
    <t>Stiklo audinio tapetų klijai Teluria Apeko, pakuotė 1 litras</t>
  </si>
  <si>
    <t>Gamintojas Teluria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</si>
  <si>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Stiklo audinio tapetams, pakuotė 10 l ± 5 %</t>
    </r>
  </si>
  <si>
    <t>Klijai stiklo audinio tapetams Primacol Glastatex, pakuotė 10 litrų</t>
  </si>
  <si>
    <t>Gamintojas Primacol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</si>
  <si>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Dvikomponenčiai poliuretano „Keralastic“ tipo arba analogiški, klijavimui ant labai įvairių paviršių netgi veikiamų vibracijos, lauko ir vidaus darbams, atsparūs senėjimui, pakuotė 5/10 kg,± 0,5 %. baltos/pilkos spalvos.</t>
    </r>
  </si>
  <si>
    <t>Aukštos kokybės dvikomponenčiai poliuretano klijai keraminėms ir akmens masės plytelėms Keralastic, skirti lauko ir vidaus darbams,lLengvai tepami, atsparūs senėjimui, pakuotė 5 arba 10 kg</t>
  </si>
  <si>
    <t>Gamintojas Keralastic</t>
  </si>
  <si>
    <t>kg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</si>
  <si>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Skaidrūs. Greitas ir stiprus pradinis sukibimas per 5-30 sek.. Siūlė elastinga ir atspari vandeniui. tūbelė 3gr.± 0,5 %.</t>
    </r>
  </si>
  <si>
    <t>Klijai Ravus Super strong glue, momentiniai klijai, sukibimas per  5-30 sek., pakuotė 3 gramai</t>
  </si>
  <si>
    <t>Gamintojas Ravus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</si>
  <si>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 xml:space="preserve">Skaidrūs. Greitas ir stiprus pradinis sukibimas per 5-30 sek.. Siūlė elastinga ir atspari vandeniui. tūbelė 20gr  </t>
    </r>
    <r>
      <rPr>
        <sz val="11"/>
        <color theme="1"/>
        <rFont val="Calibri"/>
        <charset val="186"/>
      </rPr>
      <t xml:space="preserve">± </t>
    </r>
    <r>
      <rPr>
        <sz val="11"/>
        <color theme="1"/>
        <rFont val="Times New Roman"/>
        <charset val="186"/>
      </rPr>
      <t>0,5</t>
    </r>
    <r>
      <rPr>
        <sz val="11"/>
        <color theme="1"/>
        <rFont val="Calibri"/>
        <charset val="186"/>
      </rPr>
      <t>℅.</t>
    </r>
  </si>
  <si>
    <t>Klijai Ravus Multi-task, sukibimas per  5-30 sek., pakuotė 30 ml</t>
  </si>
  <si>
    <r>
      <rPr>
        <b/>
        <sz val="11"/>
        <color theme="1"/>
        <rFont val="Times New Roman"/>
        <charset val="186"/>
      </rPr>
      <t xml:space="preserve">Klijai. </t>
    </r>
    <r>
      <rPr>
        <sz val="11"/>
        <color theme="1"/>
        <rFont val="Times New Roman"/>
        <charset val="186"/>
      </rPr>
      <t>„Plieninis glaistas“ tipo arba analogiški, naudojami remontuoti gaminius iš metalo, medienos, keramikos ir kitų medžiagų. Pakuotė 42,5 g ± 3g.</t>
    </r>
    <r>
      <rPr>
        <b/>
        <sz val="11"/>
        <color theme="1"/>
        <rFont val="Times New Roman"/>
        <charset val="186"/>
      </rPr>
      <t xml:space="preserve"> </t>
    </r>
  </si>
  <si>
    <t>Klijai – plieninis glaistas „skystas metalas“, pakuotė 60 gr.</t>
  </si>
  <si>
    <t>Gamintojas Abro</t>
  </si>
  <si>
    <r>
      <rPr>
        <b/>
        <sz val="11"/>
        <color theme="1"/>
        <rFont val="Times New Roman"/>
        <charset val="186"/>
      </rPr>
      <t xml:space="preserve">Putos. </t>
    </r>
    <r>
      <rPr>
        <sz val="11"/>
        <color theme="1"/>
        <rFont val="Times New Roman"/>
        <charset val="186"/>
      </rPr>
      <t xml:space="preserve"> Montavimo- sandarinimo darbams tinkamos pistoletams, mažai plėtrios. Balionėlis 750ml ± 0,5 %.</t>
    </r>
  </si>
  <si>
    <t>PU montažinės putos Makroflex Pro LowEx, mažai plėtrios, skirtos pistolėtams, balionėlis 750 ml</t>
  </si>
  <si>
    <r>
      <rPr>
        <b/>
        <sz val="11"/>
        <color theme="1"/>
        <rFont val="Times New Roman"/>
        <charset val="186"/>
      </rPr>
      <t>Putos.</t>
    </r>
    <r>
      <rPr>
        <sz val="11"/>
        <color theme="1"/>
        <rFont val="Times New Roman"/>
        <charset val="186"/>
      </rPr>
      <t xml:space="preserve"> Montavimo- sandarinimo darbams tinkamos pistoletams, plėtrios. Balionėlis 750ml ± 0,5 %.</t>
    </r>
  </si>
  <si>
    <t>Montažinės putos PU Foam HH Tiger, skirtos pistoletams, balionėlis 750 ml</t>
  </si>
  <si>
    <r>
      <rPr>
        <b/>
        <sz val="11"/>
        <color theme="1"/>
        <rFont val="Times New Roman"/>
        <charset val="186"/>
      </rPr>
      <t>Putos.</t>
    </r>
    <r>
      <rPr>
        <sz val="11"/>
        <color theme="1"/>
        <rFont val="Times New Roman"/>
        <charset val="186"/>
      </rPr>
      <t xml:space="preserve"> Montavimo- sandarinimo darbams tinkamos pistoletams,  ugniai atsparios. Balionėlis 750ml ± 0,5 %.</t>
    </r>
  </si>
  <si>
    <t>Ugniai atsparios sandarinimo putos Penosil Premium FireRated, skirtos pistoletams, balionelis 750 ml</t>
  </si>
  <si>
    <r>
      <rPr>
        <b/>
        <sz val="11"/>
        <color theme="1"/>
        <rFont val="Times New Roman"/>
        <charset val="186"/>
      </rPr>
      <t>Putos.</t>
    </r>
    <r>
      <rPr>
        <sz val="11"/>
        <color theme="1"/>
        <rFont val="Times New Roman"/>
        <charset val="186"/>
      </rPr>
      <t xml:space="preserve"> Montavimo- klijavimo darbams tinkamos pistoletams. Putų poliesteriui klijuoti. Balionėlis 750ml ± 0,5 %.</t>
    </r>
  </si>
  <si>
    <t xml:space="preserve">Klijai Penosil Speedfix, skirtos pistoletams, paskirtis putų poliesteriui klijuoti, balionėlis 750 ml </t>
  </si>
  <si>
    <r>
      <rPr>
        <b/>
        <sz val="11"/>
        <color theme="1"/>
        <rFont val="Times New Roman"/>
        <charset val="186"/>
      </rPr>
      <t xml:space="preserve">Putos. </t>
    </r>
    <r>
      <rPr>
        <sz val="11"/>
        <color theme="1"/>
        <rFont val="Times New Roman"/>
        <charset val="186"/>
      </rPr>
      <t>Montavimo- klijavimo darbams tinkamos pistoletams, OSB, GKB plokščių klijavimui. Balionėlis 750ml ± 0,5 %</t>
    </r>
    <r>
      <rPr>
        <b/>
        <sz val="11"/>
        <color theme="1"/>
        <rFont val="Times New Roman"/>
        <charset val="186"/>
      </rPr>
      <t>.</t>
    </r>
  </si>
  <si>
    <t>Putos klijai Soudabond Easy, pistoletinės, tinka OSB, GKB plokščių klijavimui, balionėlis 750  ml</t>
  </si>
  <si>
    <r>
      <rPr>
        <b/>
        <sz val="11"/>
        <color theme="1"/>
        <rFont val="Times New Roman"/>
        <charset val="186"/>
      </rPr>
      <t>Putos.</t>
    </r>
    <r>
      <rPr>
        <sz val="11"/>
        <color theme="1"/>
        <rFont val="Times New Roman"/>
        <charset val="186"/>
      </rPr>
      <t xml:space="preserve"> Montavimo- sandarinimo darbams, su aplikatoriumi, mažai plėtrios. Balionėlis 750ml ± 0,5 %</t>
    </r>
    <r>
      <rPr>
        <b/>
        <sz val="11"/>
        <color theme="1"/>
        <rFont val="Times New Roman"/>
        <charset val="186"/>
      </rPr>
      <t>.</t>
    </r>
  </si>
  <si>
    <t>Sandarinimo putos Penosil EasyPro, su aplikatoriumi, mažai plėtrios, balionėlis 750 ml</t>
  </si>
  <si>
    <r>
      <rPr>
        <b/>
        <sz val="11"/>
        <color theme="1"/>
        <rFont val="Times New Roman"/>
        <charset val="186"/>
      </rPr>
      <t xml:space="preserve">Valiklis. </t>
    </r>
    <r>
      <rPr>
        <sz val="11"/>
        <color theme="1"/>
        <rFont val="Times New Roman"/>
        <charset val="186"/>
      </rPr>
      <t xml:space="preserve"> Nesukietėjusių putų, pakuotė balionėlis 500ml ± 0,5 %.</t>
    </r>
  </si>
  <si>
    <t>Poliuretano putų valiklis Makroflex Cleaner, nesukietėjusių putų valiklis, balionėlis 500 ml</t>
  </si>
  <si>
    <r>
      <rPr>
        <b/>
        <sz val="11"/>
        <color theme="1"/>
        <rFont val="Times New Roman"/>
        <charset val="186"/>
      </rPr>
      <t xml:space="preserve">Valiklis. </t>
    </r>
    <r>
      <rPr>
        <sz val="11"/>
        <color theme="1"/>
        <rFont val="Times New Roman"/>
        <charset val="186"/>
      </rPr>
      <t>Sukietėjusių putų, pakuotė balionėlis 500ml ± 0,5 %.</t>
    </r>
  </si>
  <si>
    <t>Sukietėjusių putų valiklis Penosil, balionėlis 500 ml</t>
  </si>
  <si>
    <r>
      <rPr>
        <b/>
        <sz val="11"/>
        <color theme="1"/>
        <rFont val="Times New Roman"/>
        <charset val="186"/>
      </rPr>
      <t>Valiklis pelėsiams.</t>
    </r>
    <r>
      <rPr>
        <sz val="11"/>
        <color theme="1"/>
        <rFont val="Times New Roman"/>
        <charset val="186"/>
      </rPr>
      <t xml:space="preserve"> Skystis pelėsiams ir kitiems nepageidaujamiems augalams valyti nuo tinko ir kitų paviršių su purškikliu, 1l ± 0,5 %</t>
    </r>
    <r>
      <rPr>
        <b/>
        <sz val="11"/>
        <color theme="1"/>
        <rFont val="Times New Roman"/>
        <charset val="186"/>
      </rPr>
      <t>.</t>
    </r>
  </si>
  <si>
    <t>Pelėsių valiklis IMA-Anti, su purškikliu, pakuotė 1 litras</t>
  </si>
  <si>
    <t>Gamintojas Ima</t>
  </si>
  <si>
    <r>
      <rPr>
        <b/>
        <sz val="11"/>
        <color theme="1"/>
        <rFont val="Times New Roman"/>
        <charset val="186"/>
      </rPr>
      <t xml:space="preserve">Valimo priemonė. </t>
    </r>
    <r>
      <rPr>
        <sz val="11"/>
        <color theme="1"/>
        <rFont val="Times New Roman"/>
        <charset val="186"/>
      </rPr>
      <t>Statybinių atliekų, nekeičianti paviršiaus spalvos.Tipo HCI 231-595-7 Pakuotė 1l ± 0,5 %.</t>
    </r>
  </si>
  <si>
    <t>Drūskos rūgštis 30-36, naudojama buityje, statyboje ir pramonėje, pakuotė 1 litras</t>
  </si>
  <si>
    <t>Gamintojas Alytaus Chemija</t>
  </si>
  <si>
    <r>
      <rPr>
        <b/>
        <sz val="11"/>
        <color theme="1"/>
        <rFont val="Times New Roman"/>
        <charset val="186"/>
      </rPr>
      <t>Valymo priemonė.</t>
    </r>
    <r>
      <rPr>
        <sz val="11"/>
        <color theme="1"/>
        <rFont val="Times New Roman"/>
        <charset val="186"/>
      </rPr>
      <t xml:space="preserve"> Statybinių atliekų, nekeičianti paviršiaus spalvos.Tipo PAM NaOH. Pakuotė 1l ± 0,5 %.</t>
    </r>
  </si>
  <si>
    <t>Kaustikinė soda (natrio šarmas), skirta Statybinių atliekų valymui, pakuotė 1 litras</t>
  </si>
  <si>
    <t>Gamintojas Akzo Nobel</t>
  </si>
  <si>
    <r>
      <rPr>
        <b/>
        <sz val="11"/>
        <color theme="1"/>
        <rFont val="Times New Roman"/>
        <charset val="186"/>
      </rPr>
      <t>Grotelės.</t>
    </r>
    <r>
      <rPr>
        <sz val="11"/>
        <color theme="1"/>
        <rFont val="Times New Roman"/>
        <charset val="186"/>
      </rPr>
      <t xml:space="preserve"> Ventiliacijos, plastikinės, plokščios, 250 x 170 mm ± 0,5 %, baltos spalvos.</t>
    </r>
  </si>
  <si>
    <t>Ventiliacijos grotelės Europlast N25, plastikinės, matmenys 170 x 250 mm, spalva balta</t>
  </si>
  <si>
    <t>Modelis Europlast N25, Gamintojas Europlast</t>
  </si>
  <si>
    <r>
      <rPr>
        <b/>
        <sz val="11"/>
        <color theme="1"/>
        <rFont val="Times New Roman"/>
        <charset val="186"/>
      </rPr>
      <t xml:space="preserve">Grotelės. </t>
    </r>
    <r>
      <rPr>
        <sz val="11"/>
        <color theme="1"/>
        <rFont val="Times New Roman"/>
        <charset val="186"/>
      </rPr>
      <t>Ventiliacijos, plastikinės, reguliuojamos, 250 x 170 mm ± 0,5 %, baltos spalvos.</t>
    </r>
  </si>
  <si>
    <t>Ventiliacijos grotelės Europlast N25R, plastikinės, reguliojamos, 250 x 170 mm, spalva balta</t>
  </si>
  <si>
    <t>Modelis Europlast N25R, Gamintojas Europlast</t>
  </si>
  <si>
    <r>
      <rPr>
        <b/>
        <sz val="11"/>
        <color theme="1"/>
        <rFont val="Times New Roman"/>
        <charset val="186"/>
      </rPr>
      <t xml:space="preserve">Grotelės. </t>
    </r>
    <r>
      <rPr>
        <sz val="11"/>
        <color theme="1"/>
        <rFont val="Times New Roman"/>
        <charset val="186"/>
      </rPr>
      <t>Ventiliacijos, plastikinės, 100 x 5000 mm ± 0,5 %, baltos spalvos.</t>
    </r>
  </si>
  <si>
    <t>Ventiliacijos grotelės Europlast, plastikinės, matmenys 500 x 100 mm, spalva balta</t>
  </si>
  <si>
    <t>Gamintojas Europlast</t>
  </si>
  <si>
    <r>
      <rPr>
        <b/>
        <sz val="11"/>
        <color theme="1"/>
        <rFont val="Times New Roman"/>
        <charset val="186"/>
      </rPr>
      <t xml:space="preserve">Grotelės. </t>
    </r>
    <r>
      <rPr>
        <sz val="11"/>
        <color theme="1"/>
        <rFont val="Times New Roman"/>
        <charset val="186"/>
      </rPr>
      <t>Įlajos, plastikinės, Ø50,Ø110m ± 0,5 %</t>
    </r>
  </si>
  <si>
    <t>Grotelės įlajos, plastikinė diametras 50, 100 mm</t>
  </si>
  <si>
    <t>Gamintojas Vilpe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</si>
  <si>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 xml:space="preserve">Metalinės, baltos spalvos, be užrakto 150 x 150 mm ± 0,5 % </t>
    </r>
  </si>
  <si>
    <t>Revizinės durelės, matmenys 150 x 150 mm, spalva balta, be užrakto</t>
  </si>
  <si>
    <t>Gamintojas Glori ir Ko</t>
  </si>
  <si>
    <r>
      <rPr>
        <b/>
        <sz val="11"/>
        <color theme="1"/>
        <rFont val="Times New Roman"/>
        <charset val="186"/>
      </rPr>
      <t>Revizijos durelės</t>
    </r>
    <r>
      <rPr>
        <sz val="11"/>
        <color theme="1"/>
        <rFont val="Times New Roman"/>
        <charset val="186"/>
      </rPr>
      <t>. Metalinės, baltos spalvos, be užrakto 200 x 200 mm ± 0,5 %.</t>
    </r>
  </si>
  <si>
    <t>Revizinės durelės, matmenys 200 x 200 mm, spalva balta, be užrakto</t>
  </si>
  <si>
    <r>
      <rPr>
        <b/>
        <sz val="11"/>
        <color theme="1"/>
        <rFont val="Times New Roman"/>
        <charset val="186"/>
      </rPr>
      <t>Revizijos durelės.</t>
    </r>
    <r>
      <rPr>
        <sz val="11"/>
        <color theme="1"/>
        <rFont val="Times New Roman"/>
        <charset val="186"/>
      </rPr>
      <t xml:space="preserve"> Metalinės, baltos spalvos, be užrakto 200 x 300 mm ± 0,5 %.</t>
    </r>
  </si>
  <si>
    <t>Revizinės durelės, matmenys 200 x 300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</si>
  <si>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spalvos, be užrakto 250 x 250 mm ± 0,5 %</t>
    </r>
    <r>
      <rPr>
        <b/>
        <sz val="11"/>
        <color theme="1"/>
        <rFont val="Times New Roman"/>
        <charset val="186"/>
      </rPr>
      <t>.</t>
    </r>
  </si>
  <si>
    <t>Revizinės durelės, matmenys 250 x 250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</si>
  <si>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spalvos, be užrakto 300 x 400 mm ± 0,5 %.</t>
    </r>
  </si>
  <si>
    <t>Revizinės durelės, matmenys 300 x 400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</si>
  <si>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spalvos, be užrakto 300 x 500 mm ± 0,5 %.</t>
    </r>
  </si>
  <si>
    <t>Revizinės durelės, matmenys 300 x 500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</si>
  <si>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s²palvos, be užrakto 400 x 400 mm ± 0,5 %.</t>
    </r>
  </si>
  <si>
    <t>Revizinės durelės, matmenys 400 x 400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</si>
  <si>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spalvos, be užrakto 500 x 500 mm ± 0,5 %.</t>
    </r>
  </si>
  <si>
    <t>Revizinės durelės, matmenys 500 x 500 mm, spalva balta, be užrakto</t>
  </si>
  <si>
    <r>
      <rPr>
        <b/>
        <sz val="11"/>
        <color theme="1"/>
        <rFont val="Times New Roman"/>
        <charset val="186"/>
      </rPr>
      <t xml:space="preserve">Revizijos durelės. </t>
    </r>
    <r>
      <rPr>
        <sz val="11"/>
        <color theme="1"/>
        <rFont val="Times New Roman"/>
        <charset val="186"/>
      </rPr>
      <t>Metalinės, baltos spalvos, be užrakto 600 x 600 mm ± 0,5 %.</t>
    </r>
  </si>
  <si>
    <t>Revizinės durelės, matmenys 600 x 600 mm, spalva balta, be užrakto</t>
  </si>
  <si>
    <r>
      <rPr>
        <b/>
        <sz val="11"/>
        <color theme="1"/>
        <rFont val="Times New Roman"/>
        <charset val="186"/>
      </rPr>
      <t>Hidroizoliacija.</t>
    </r>
    <r>
      <rPr>
        <sz val="11"/>
        <color theme="1"/>
        <rFont val="Times New Roman"/>
        <charset val="186"/>
      </rPr>
      <t xml:space="preserve">  Vidaus darbams.Teptinė apsaugoti pagrindą nuo drėgmės., besiūliam pagrindo paviršiui sandarinti prieš klojant keramines plyteles, vonios kambariams, virtuvėms, tualetams, dušinėms ir plovykloms.Išeiga (dviem sluoksniais): apie 1,1 kg/m. Pakuotės tūris nenurodomas. .</t>
    </r>
  </si>
  <si>
    <t>Hidroizoliacinė sandarinamoji danga Ceresit CL51, sandarinti nuo vandens ir drėgmės po keraminėmis plytelėmis, du sluoksniai 1,1 kg/m²</t>
  </si>
  <si>
    <t>Modelis Ceresit CL51, Gamintojas Ceresit</t>
  </si>
  <si>
    <r>
      <rPr>
        <b/>
        <sz val="11"/>
        <color theme="1"/>
        <rFont val="Times New Roman"/>
        <charset val="186"/>
      </rPr>
      <t>Hidroizoliacija.</t>
    </r>
    <r>
      <rPr>
        <sz val="11"/>
        <color theme="1"/>
        <rFont val="Times New Roman"/>
        <charset val="186"/>
      </rPr>
      <t xml:space="preserve"> Dispersinė bituminė-kaučiukinė mastika. Vidaus ir išorės darbams. Skirta paviršių hidroizoliacijai ir konservacijai. Vonios kambariams, virtuvėms, tualetams, dušinėms ir plovykloms, stogo dangų remontui. Išeiga: 0,5-1,0 l/m². Pakuotės tūris nenurodomas. Tipo Technonicol Dysperbit arba analogiška.</t>
    </r>
    <r>
      <rPr>
        <b/>
        <sz val="11"/>
        <color theme="1"/>
        <rFont val="Times New Roman"/>
        <charset val="186"/>
      </rPr>
      <t xml:space="preserve">
</t>
    </r>
  </si>
  <si>
    <t>Mastika hidroizoliacinė Technonicol Dysperbit, skirta išorei ir vidui, dispersinė bituminė-kaučiukinė mastika, paskirtis Vonios kambariams, virtuvėms, tualetams, dušinėms ir plovykloms, stogo dangų remontui, išeiga: 0,5-1,0 l/m²</t>
  </si>
  <si>
    <t>Modelis Technonicol Dysperbit, Gamintojas Technonicol</t>
  </si>
  <si>
    <r>
      <rPr>
        <b/>
        <sz val="11"/>
        <color theme="1"/>
        <rFont val="Times New Roman"/>
        <charset val="186"/>
      </rPr>
      <t xml:space="preserve">Hidroizoliacinė juosta. </t>
    </r>
    <r>
      <rPr>
        <sz val="11"/>
        <color theme="1"/>
        <rFont val="Times New Roman"/>
        <charset val="186"/>
      </rPr>
      <t>Plotis 120mm ± 0,5 %, su gumos intarpais, ilgis 1000 mm ± 0,5 % flachendichband tipo arba analogiška</t>
    </r>
  </si>
  <si>
    <t>Hidroizoliacinė juosta su gumos intarpais Vincents Polyline Hidrotape G, matmenys 120 mm x 10 m</t>
  </si>
  <si>
    <t>Gamintojas Vincents Polyline</t>
  </si>
  <si>
    <r>
      <rPr>
        <b/>
        <sz val="11"/>
        <color theme="1"/>
        <rFont val="Times New Roman"/>
        <charset val="186"/>
      </rPr>
      <t>Hidroizoliacinė juosta.</t>
    </r>
    <r>
      <rPr>
        <sz val="11"/>
        <color theme="1"/>
        <rFont val="Times New Roman"/>
        <charset val="186"/>
      </rPr>
      <t xml:space="preserve"> Plotis 100mm ± 0,5 %, ilgis 2500 mm ± 0,5 % flachendichband tipo arba analogiška.</t>
    </r>
  </si>
  <si>
    <t>Hidroizoliacinė juosta Vincents Polyline, matmenys 100 mm x 25 m</t>
  </si>
  <si>
    <r>
      <rPr>
        <b/>
        <sz val="11"/>
        <color theme="1"/>
        <rFont val="Times New Roman"/>
        <charset val="186"/>
      </rPr>
      <t xml:space="preserve">Stogo danga. </t>
    </r>
    <r>
      <rPr>
        <sz val="11"/>
        <color theme="1"/>
        <rFont val="Times New Roman"/>
        <charset val="186"/>
      </rPr>
      <t xml:space="preserve">Apatiniam sluoksniui prilydoma, ritininė, 3,0 x 1000 x 1000mm  ± 0,5 %, </t>
    </r>
  </si>
  <si>
    <t>Prilydoma bituminė stogo danga Mida Unifleks V S3S, Ilgis 10000 mm, Plotis 1000 mm, Storis 3 mm, skirta apatiniam sluoksniui</t>
  </si>
  <si>
    <t>Modelis Mida Unifleks V S3S, Gamintojas Mida</t>
  </si>
  <si>
    <r>
      <rPr>
        <b/>
        <sz val="11"/>
        <color theme="1"/>
        <rFont val="Times New Roman"/>
        <charset val="186"/>
      </rPr>
      <t>Stogo danga.</t>
    </r>
    <r>
      <rPr>
        <sz val="11"/>
        <color theme="1"/>
        <rFont val="Times New Roman"/>
        <charset val="186"/>
      </rPr>
      <t xml:space="preserve"> Viršutiniam sluoksniui prilydoma, ritininė, 4,2 x 1000 x 1000mm  ± 0,5 %, </t>
    </r>
  </si>
  <si>
    <t>Prilydoma bituminė danga Mida Unifleks V S4B, Ilgis 10000 mm, Plotis 1000 mm, Storis 4,2 mm, skirta viršutiniam sluoksniui</t>
  </si>
  <si>
    <t>Modelis Mida Unifleks V S4B,  Gamintojas Mida</t>
  </si>
  <si>
    <r>
      <rPr>
        <b/>
        <sz val="11"/>
        <color theme="1"/>
        <rFont val="Times New Roman"/>
        <charset val="186"/>
      </rPr>
      <t>Mastika.</t>
    </r>
    <r>
      <rPr>
        <sz val="11"/>
        <color theme="1"/>
        <rFont val="Times New Roman"/>
        <charset val="186"/>
      </rPr>
      <t xml:space="preserve"> Stogo dangai klijuoti, bituminė, pakuotė nenurodoma.</t>
    </r>
  </si>
  <si>
    <t>Bituminė mastika Technonicol, skirta lanksčiosioms bituminėms čerpėms, jų siūlėms ir kitoms lakštinėms bituminėms medžiagoms priklijuoti</t>
  </si>
  <si>
    <t>Gamintojas Technonicol</t>
  </si>
  <si>
    <r>
      <rPr>
        <b/>
        <sz val="11"/>
        <color theme="1"/>
        <rFont val="Times New Roman"/>
        <charset val="186"/>
      </rPr>
      <t xml:space="preserve">Mastika. </t>
    </r>
    <r>
      <rPr>
        <sz val="11"/>
        <color theme="1"/>
        <rFont val="Times New Roman"/>
        <charset val="186"/>
      </rPr>
      <t>Stogo dangai remontuoti, bituminė, pakuotė nenurodoma</t>
    </r>
  </si>
  <si>
    <t>Bituminė mastika Izolex Disperbit, skirta stogo dangoms atnaujinti, pagrindui gruntuoti, pamatams izoliuoti, medienos drožlių plokštėms apsaugoti, vonioms ir tualetų patalpoms hermetizuoti</t>
  </si>
  <si>
    <t>Gamintojas Izolex</t>
  </si>
  <si>
    <r>
      <rPr>
        <b/>
        <sz val="11"/>
        <color theme="1"/>
        <rFont val="Times New Roman"/>
        <charset val="186"/>
      </rPr>
      <t>Įlaja.</t>
    </r>
    <r>
      <rPr>
        <sz val="11"/>
        <color theme="1"/>
        <rFont val="Times New Roman"/>
        <charset val="186"/>
      </rPr>
      <t>PVC, Ø 100mm  ± 0,5 %.</t>
    </r>
  </si>
  <si>
    <t>Įlaja PVC, DN 100 mm</t>
  </si>
  <si>
    <t>Gamintojas Scala</t>
  </si>
  <si>
    <r>
      <rPr>
        <b/>
        <sz val="11"/>
        <color theme="1"/>
        <rFont val="Times New Roman"/>
        <charset val="186"/>
      </rPr>
      <t xml:space="preserve">Maišas. </t>
    </r>
    <r>
      <rPr>
        <sz val="11"/>
        <color theme="1"/>
        <rFont val="Times New Roman"/>
        <charset val="186"/>
      </rPr>
      <t>PP austas, 550 x 1050 mm  ± 0,5 %.</t>
    </r>
  </si>
  <si>
    <t>Maišas, PP austas, matmenys 550 x 1050 mm</t>
  </si>
  <si>
    <t>Gamintojas Singhal Industries Private Limited</t>
  </si>
  <si>
    <r>
      <rPr>
        <b/>
        <sz val="11"/>
        <color theme="1"/>
        <rFont val="Times New Roman"/>
        <charset val="186"/>
      </rPr>
      <t xml:space="preserve">Dėžė. </t>
    </r>
    <r>
      <rPr>
        <sz val="11"/>
        <color theme="1"/>
        <rFont val="Times New Roman"/>
        <charset val="186"/>
      </rPr>
      <t>Plastikinė, skiediniui, mišiniui maišyti 630 x 330x 280 mm  ± 5 cm.</t>
    </r>
  </si>
  <si>
    <t>Vonelė, stačiakampė, 40 litrų, plastikinė, matmenys 712 x 400 x 217 mm</t>
  </si>
  <si>
    <t>Gamintojas Patrol</t>
  </si>
  <si>
    <r>
      <rPr>
        <b/>
        <sz val="11"/>
        <color theme="1"/>
        <rFont val="Times New Roman"/>
        <charset val="186"/>
      </rPr>
      <t xml:space="preserve">Vonelė. </t>
    </r>
    <r>
      <rPr>
        <sz val="11"/>
        <color theme="1"/>
        <rFont val="Times New Roman"/>
        <charset val="186"/>
      </rPr>
      <t>Plastikinė, 65 l tūrio ± 0,5 %,mišiniams maišyti</t>
    </r>
    <r>
      <rPr>
        <b/>
        <sz val="11"/>
        <color theme="1"/>
        <rFont val="Times New Roman"/>
        <charset val="186"/>
      </rPr>
      <t>.</t>
    </r>
  </si>
  <si>
    <t>Vonelė, stačiakampė, 60 litrų, plastikinė, matmenys 700 x 270 x 400 mm</t>
  </si>
  <si>
    <r>
      <rPr>
        <b/>
        <sz val="11"/>
        <color theme="1"/>
        <rFont val="Times New Roman"/>
        <charset val="186"/>
      </rPr>
      <t xml:space="preserve">Kibiras. </t>
    </r>
    <r>
      <rPr>
        <sz val="11"/>
        <color theme="1"/>
        <rFont val="Times New Roman"/>
        <charset val="186"/>
      </rPr>
      <t>Plastikinis, 10 litrų   ± 0,5 %, talpos, metaline rankena, Ø306 x 316 x 220 mm   ± 0,5 %.</t>
    </r>
  </si>
  <si>
    <t>Kibiras su metaline rankena, 12 litrų, plastikinis</t>
  </si>
  <si>
    <r>
      <rPr>
        <b/>
        <sz val="11"/>
        <color theme="1"/>
        <rFont val="Times New Roman"/>
        <charset val="186"/>
      </rPr>
      <t>Kibiras.</t>
    </r>
    <r>
      <rPr>
        <sz val="11"/>
        <color theme="1"/>
        <rFont val="Times New Roman"/>
        <charset val="186"/>
      </rPr>
      <t xml:space="preserve"> Plastikinis, 18-20  litrų   ± 0,5 %, talpos, metaline rankena, Ø376 x 396 x 278 mm m ± 0,5 %</t>
    </r>
    <r>
      <rPr>
        <b/>
        <sz val="11"/>
        <color theme="1"/>
        <rFont val="Times New Roman"/>
        <charset val="186"/>
      </rPr>
      <t>.</t>
    </r>
  </si>
  <si>
    <t>Kibiras su metaline rankena, 20 litrų , plastikinis</t>
  </si>
  <si>
    <r>
      <rPr>
        <b/>
        <sz val="11"/>
        <color theme="1"/>
        <rFont val="Times New Roman"/>
        <charset val="186"/>
      </rPr>
      <t>Juosta.</t>
    </r>
    <r>
      <rPr>
        <sz val="11"/>
        <color theme="1"/>
        <rFont val="Times New Roman"/>
        <charset val="186"/>
      </rPr>
      <t xml:space="preserve"> Dvipusė PE puta, daiktams prie įvairių paviršių tvirtinti, išlaikant ne mažiau 100kg/1m svorio, 19 mm x 5 m ± 0,5 %</t>
    </r>
    <r>
      <rPr>
        <b/>
        <sz val="11"/>
        <color theme="1"/>
        <rFont val="Times New Roman"/>
        <charset val="186"/>
      </rPr>
      <t>.</t>
    </r>
  </si>
  <si>
    <t>Dvipusė PE puta lipnioji juosta Tesa, matmenys 19 mm x 5 m, balta, skirta prie įvairių paviršių tvirtinti, išlaiko iki 100kg/1m svorio</t>
  </si>
  <si>
    <t>Gamintojas Tesa</t>
  </si>
  <si>
    <r>
      <rPr>
        <b/>
        <sz val="11"/>
        <color theme="1"/>
        <rFont val="Times New Roman"/>
        <charset val="186"/>
      </rPr>
      <t xml:space="preserve">Juosta. </t>
    </r>
    <r>
      <rPr>
        <sz val="11"/>
        <color theme="1"/>
        <rFont val="Times New Roman"/>
        <charset val="186"/>
      </rPr>
      <t>Dvipusė PE puta, tinkanti veidrodžiams klijuoti prie vertikalių paviršių, atspari drėgmei, tempimas 10 N/cm&gt; 19 mm x 1,5 m ± 0,5 %.</t>
    </r>
  </si>
  <si>
    <t>Dvipusė lipnioji juosta veidrodžiams tvirtinti Tesa, matmenys 1,5 m x 19 mm, balta, atspari dregmei</t>
  </si>
  <si>
    <r>
      <rPr>
        <b/>
        <sz val="11"/>
        <color theme="1"/>
        <rFont val="Times New Roman"/>
        <charset val="186"/>
      </rPr>
      <t xml:space="preserve">Juosta. </t>
    </r>
    <r>
      <rPr>
        <sz val="11"/>
        <color theme="1"/>
        <rFont val="Times New Roman"/>
        <charset val="186"/>
      </rPr>
      <t>Dvipusė PE puta, universaliam tvirtinimui, atspari drėgmei ir UV, 25 mm x 25 m ± 0,5 %.</t>
    </r>
  </si>
  <si>
    <t>Dvipusė PE puta lipnioji juosta Tesa, atspari drėgmei ir UV, matmenys 25 mm x 25 m</t>
  </si>
  <si>
    <r>
      <rPr>
        <b/>
        <sz val="11"/>
        <color theme="1"/>
        <rFont val="Times New Roman"/>
        <charset val="186"/>
      </rPr>
      <t>Tepimo skystis.</t>
    </r>
    <r>
      <rPr>
        <sz val="11"/>
        <color theme="1"/>
        <rFont val="Times New Roman"/>
        <charset val="186"/>
      </rPr>
      <t xml:space="preserve"> Plataus pritaikymo aerozolinė mineralinė alyva 125ml ± 0,5 %.</t>
    </r>
  </si>
  <si>
    <t>Universalus tepalas WD-40, balionėlis 200 ml</t>
  </si>
  <si>
    <t xml:space="preserve">Gamintojas WD-40 Company Ltd </t>
  </si>
  <si>
    <r>
      <rPr>
        <b/>
        <sz val="11"/>
        <color theme="1"/>
        <rFont val="Times New Roman"/>
        <charset val="186"/>
      </rPr>
      <t xml:space="preserve">Plėvelė. </t>
    </r>
    <r>
      <rPr>
        <sz val="11"/>
        <color theme="1"/>
        <rFont val="Times New Roman"/>
        <charset val="186"/>
      </rPr>
      <t>Polietileno, stabilizuota, melsva, storis 200 mikronų  ± 0,5 %, plotis 3,0 m  ± 0,5 %</t>
    </r>
    <r>
      <rPr>
        <b/>
        <sz val="11"/>
        <color theme="1"/>
        <rFont val="Times New Roman"/>
        <charset val="186"/>
      </rPr>
      <t>.</t>
    </r>
  </si>
  <si>
    <t>Stabilizuota melsva polietileno plėvelė, storis 200 µm, matmenys 3 m x 45 m</t>
  </si>
  <si>
    <t>Gamintojas Plasta</t>
  </si>
  <si>
    <t>m²</t>
  </si>
  <si>
    <r>
      <rPr>
        <b/>
        <sz val="11"/>
        <color theme="1"/>
        <rFont val="Times New Roman"/>
        <charset val="186"/>
      </rPr>
      <t>Plėvelė.</t>
    </r>
    <r>
      <rPr>
        <sz val="11"/>
        <color theme="1"/>
        <rFont val="Times New Roman"/>
        <charset val="186"/>
      </rPr>
      <t xml:space="preserve"> Polietileno, juodos spalvos, storis ne mažiau 100 mikronų  ± 0,5 %, plotis 6,0 m  ± 0,5 %.</t>
    </r>
  </si>
  <si>
    <t xml:space="preserve">Plevelė juoda polietileno plėvelė, storis 100 µm, plotis 6 m </t>
  </si>
  <si>
    <t>Pasiūlymo kaina be PVM, EUR</t>
  </si>
  <si>
    <r>
      <rPr>
        <b/>
        <sz val="11"/>
        <color theme="1"/>
        <rFont val="Times New Roman"/>
        <charset val="186"/>
      </rPr>
      <t xml:space="preserve">PVM </t>
    </r>
    <r>
      <rPr>
        <b/>
        <u/>
        <sz val="11"/>
        <color theme="1"/>
        <rFont val="Times New Roman"/>
        <charset val="186"/>
      </rPr>
      <t>21</t>
    </r>
    <r>
      <rPr>
        <b/>
        <sz val="11"/>
        <color theme="1"/>
        <rFont val="Times New Roman"/>
        <charset val="186"/>
      </rPr>
      <t>% suma</t>
    </r>
  </si>
  <si>
    <t>Pasiūlymo kaina su PVM, EUR</t>
  </si>
  <si>
    <r>
      <rPr>
        <sz val="11"/>
        <color theme="1"/>
        <rFont val="Calibri"/>
        <charset val="186"/>
        <scheme val="minor"/>
      </rPr>
      <t xml:space="preserve">Pasiūlymo kaina 1 pirkimo daliai </t>
    </r>
    <r>
      <rPr>
        <u/>
        <sz val="11"/>
        <color theme="1"/>
        <rFont val="Calibri"/>
        <charset val="186"/>
        <scheme val="minor"/>
      </rPr>
      <t>27514,86</t>
    </r>
    <r>
      <rPr>
        <sz val="11"/>
        <color theme="1"/>
        <rFont val="Calibri"/>
        <charset val="186"/>
        <scheme val="minor"/>
      </rPr>
      <t xml:space="preserve"> EUR su PVM (dvidešimt septyni tūkstančiai penki šimtai keturiolika, 86 Eur su PVM)                                                                                                                                                                                                                                                                                                                          Į šią sumą įeina visos </t>
    </r>
  </si>
  <si>
    <r>
      <rPr>
        <sz val="11"/>
        <color theme="1"/>
        <rFont val="Calibri"/>
        <charset val="186"/>
        <scheme val="minor"/>
      </rPr>
      <t xml:space="preserve">išlaidos ir visi mokesčiai, taip pat ir PVM, kuris sudaro </t>
    </r>
    <r>
      <rPr>
        <u/>
        <sz val="11"/>
        <color theme="1"/>
        <rFont val="Calibri"/>
        <charset val="186"/>
        <scheme val="minor"/>
      </rPr>
      <t>4775,31</t>
    </r>
    <r>
      <rPr>
        <sz val="11"/>
        <color theme="1"/>
        <rFont val="Calibri"/>
        <charset val="186"/>
        <scheme val="minor"/>
      </rPr>
      <t xml:space="preserve"> EUR.</t>
    </r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</si>
</sst>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8">
    <font>
      <sz val="11"/>
      <color theme="1"/>
      <name val="Calibri"/>
      <charset val="186"/>
      <scheme val="minor"/>
    </font>
    <font>
      <sz val="11"/>
      <color theme="1"/>
      <name val="Times New Roman"/>
      <charset val="186"/>
    </font>
    <font>
      <b/>
      <sz val="11"/>
      <color theme="1"/>
      <name val="Times New Roman"/>
      <charset val="186"/>
    </font>
    <font>
      <b/>
      <sz val="10"/>
      <color theme="1"/>
      <name val="Times New Roman"/>
      <charset val="186"/>
    </font>
    <font>
      <b/>
      <sz val="10"/>
      <color rgb="FF000000"/>
      <name val="Times New Roman"/>
      <charset val="186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86"/>
    </font>
    <font>
      <b/>
      <u/>
      <sz val="11"/>
      <color theme="1"/>
      <name val="Times New Roman"/>
      <charset val="186"/>
    </font>
    <font>
      <u/>
      <sz val="11"/>
      <color theme="1"/>
      <name val="Calibri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A68" workbookViewId="0">
      <selection activeCell="J79" sqref="J79"/>
    </sheetView>
  </sheetViews>
  <sheetFormatPr defaultColWidth="9" defaultRowHeight="15"/>
  <cols>
    <col min="1" max="1" width="6.42857142857143" customWidth="1"/>
    <col min="2" max="2" width="42.7142857142857" customWidth="1"/>
    <col min="3" max="3" width="20.2857142857143" style="1" customWidth="1"/>
    <col min="4" max="4" width="15.1428571428571" style="1" customWidth="1"/>
    <col min="5" max="5" width="11.8571428571429" customWidth="1"/>
    <col min="6" max="6" width="7.71428571428571" customWidth="1"/>
    <col min="7" max="7" width="12.1428571428571" customWidth="1"/>
    <col min="8" max="8" width="9.28571428571429" customWidth="1"/>
    <col min="9" max="9" width="14.8571428571429" customWidth="1"/>
    <col min="10" max="10" width="15.1428571428571" customWidth="1"/>
  </cols>
  <sheetData>
    <row r="1" spans="1:9">
      <c r="A1" s="1"/>
      <c r="B1" s="1"/>
      <c r="C1" s="2" t="s">
        <v>0</v>
      </c>
      <c r="E1" s="1"/>
      <c r="F1" s="1"/>
      <c r="G1" s="3" t="s">
        <v>1</v>
      </c>
      <c r="H1" s="3"/>
      <c r="I1" s="3"/>
    </row>
    <row r="2" ht="34.5" customHeight="1" spans="1:9">
      <c r="A2" s="4" t="s">
        <v>2</v>
      </c>
      <c r="B2" s="4"/>
      <c r="C2" s="4"/>
      <c r="D2" s="4"/>
      <c r="E2" s="4"/>
      <c r="F2" s="4"/>
      <c r="G2" s="4"/>
      <c r="H2" s="4"/>
      <c r="I2" s="4"/>
    </row>
    <row r="4" ht="57" spans="1:9">
      <c r="A4" s="5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2" t="s">
        <v>11</v>
      </c>
    </row>
    <row r="5" ht="60" spans="1:9">
      <c r="A5" s="8">
        <v>1</v>
      </c>
      <c r="B5" s="9" t="s">
        <v>12</v>
      </c>
      <c r="C5" s="10" t="s">
        <v>13</v>
      </c>
      <c r="D5" s="10" t="s">
        <v>14</v>
      </c>
      <c r="E5" s="10">
        <v>500</v>
      </c>
      <c r="F5" s="10" t="s">
        <v>15</v>
      </c>
      <c r="G5" s="11">
        <v>2.97</v>
      </c>
      <c r="H5" s="11">
        <v>21</v>
      </c>
      <c r="I5" s="11">
        <f t="shared" ref="I5:I68" si="0">E5*G5</f>
        <v>1485</v>
      </c>
    </row>
    <row r="6" ht="60" spans="1:9">
      <c r="A6" s="8">
        <v>2</v>
      </c>
      <c r="B6" s="9" t="s">
        <v>16</v>
      </c>
      <c r="C6" s="10" t="s">
        <v>17</v>
      </c>
      <c r="D6" s="10" t="s">
        <v>14</v>
      </c>
      <c r="E6" s="10">
        <v>500</v>
      </c>
      <c r="F6" s="10" t="s">
        <v>15</v>
      </c>
      <c r="G6" s="11">
        <v>0.79</v>
      </c>
      <c r="H6" s="11">
        <v>21</v>
      </c>
      <c r="I6" s="11">
        <f t="shared" si="0"/>
        <v>395</v>
      </c>
    </row>
    <row r="7" ht="45" spans="1:9">
      <c r="A7" s="8">
        <v>3</v>
      </c>
      <c r="B7" s="9" t="s">
        <v>18</v>
      </c>
      <c r="C7" s="10" t="s">
        <v>19</v>
      </c>
      <c r="D7" s="10" t="s">
        <v>14</v>
      </c>
      <c r="E7" s="10">
        <v>500</v>
      </c>
      <c r="F7" s="10" t="s">
        <v>15</v>
      </c>
      <c r="G7" s="11">
        <v>0.39</v>
      </c>
      <c r="H7" s="11">
        <v>21</v>
      </c>
      <c r="I7" s="11">
        <f t="shared" si="0"/>
        <v>195</v>
      </c>
    </row>
    <row r="8" ht="75" spans="1:9">
      <c r="A8" s="10">
        <v>4</v>
      </c>
      <c r="B8" s="9" t="s">
        <v>20</v>
      </c>
      <c r="C8" s="10" t="s">
        <v>21</v>
      </c>
      <c r="D8" s="10" t="s">
        <v>14</v>
      </c>
      <c r="E8" s="10">
        <v>500</v>
      </c>
      <c r="F8" s="10" t="s">
        <v>15</v>
      </c>
      <c r="G8" s="11">
        <v>0.39</v>
      </c>
      <c r="H8" s="11">
        <v>21</v>
      </c>
      <c r="I8" s="11">
        <f t="shared" si="0"/>
        <v>195</v>
      </c>
    </row>
    <row r="9" ht="45" spans="1:9">
      <c r="A9" s="8">
        <v>5</v>
      </c>
      <c r="B9" s="9" t="s">
        <v>22</v>
      </c>
      <c r="C9" s="10" t="s">
        <v>23</v>
      </c>
      <c r="D9" s="10" t="s">
        <v>24</v>
      </c>
      <c r="E9" s="10">
        <v>100</v>
      </c>
      <c r="F9" s="10" t="s">
        <v>25</v>
      </c>
      <c r="G9" s="11">
        <v>0.36</v>
      </c>
      <c r="H9" s="11">
        <v>21</v>
      </c>
      <c r="I9" s="11">
        <f t="shared" si="0"/>
        <v>36</v>
      </c>
    </row>
    <row r="10" ht="45" spans="1:9">
      <c r="A10" s="8">
        <v>6</v>
      </c>
      <c r="B10" s="9" t="s">
        <v>26</v>
      </c>
      <c r="C10" s="10" t="s">
        <v>27</v>
      </c>
      <c r="D10" s="10" t="s">
        <v>28</v>
      </c>
      <c r="E10" s="10">
        <v>200</v>
      </c>
      <c r="F10" s="10" t="s">
        <v>15</v>
      </c>
      <c r="G10" s="11">
        <v>1.57</v>
      </c>
      <c r="H10" s="11">
        <v>21</v>
      </c>
      <c r="I10" s="11">
        <f t="shared" si="0"/>
        <v>314</v>
      </c>
    </row>
    <row r="11" ht="45" spans="1:9">
      <c r="A11" s="8">
        <v>7</v>
      </c>
      <c r="B11" s="9" t="s">
        <v>29</v>
      </c>
      <c r="C11" s="10" t="s">
        <v>30</v>
      </c>
      <c r="D11" s="10" t="s">
        <v>28</v>
      </c>
      <c r="E11" s="10">
        <v>200</v>
      </c>
      <c r="F11" s="10" t="s">
        <v>15</v>
      </c>
      <c r="G11" s="11">
        <v>0.99</v>
      </c>
      <c r="H11" s="11">
        <v>21</v>
      </c>
      <c r="I11" s="11">
        <f t="shared" si="0"/>
        <v>198</v>
      </c>
    </row>
    <row r="12" ht="45" spans="1:9">
      <c r="A12" s="10">
        <v>8</v>
      </c>
      <c r="B12" s="9" t="s">
        <v>31</v>
      </c>
      <c r="C12" s="10" t="s">
        <v>32</v>
      </c>
      <c r="D12" s="10" t="s">
        <v>33</v>
      </c>
      <c r="E12" s="10">
        <v>200</v>
      </c>
      <c r="F12" s="10" t="s">
        <v>15</v>
      </c>
      <c r="G12" s="11">
        <v>2.94</v>
      </c>
      <c r="H12" s="11">
        <v>21</v>
      </c>
      <c r="I12" s="11">
        <f t="shared" si="0"/>
        <v>588</v>
      </c>
    </row>
    <row r="13" ht="45" spans="1:9">
      <c r="A13" s="8">
        <v>9</v>
      </c>
      <c r="B13" s="9" t="s">
        <v>34</v>
      </c>
      <c r="C13" s="10" t="s">
        <v>35</v>
      </c>
      <c r="D13" s="10" t="s">
        <v>33</v>
      </c>
      <c r="E13" s="10">
        <v>200</v>
      </c>
      <c r="F13" s="10" t="s">
        <v>15</v>
      </c>
      <c r="G13" s="11">
        <v>1.35</v>
      </c>
      <c r="H13" s="11">
        <v>21</v>
      </c>
      <c r="I13" s="11">
        <f t="shared" si="0"/>
        <v>270</v>
      </c>
    </row>
    <row r="14" ht="45" spans="1:9">
      <c r="A14" s="8">
        <v>10</v>
      </c>
      <c r="B14" s="9" t="s">
        <v>36</v>
      </c>
      <c r="C14" s="10" t="s">
        <v>37</v>
      </c>
      <c r="D14" s="10" t="s">
        <v>38</v>
      </c>
      <c r="E14" s="10">
        <v>100</v>
      </c>
      <c r="F14" s="10" t="s">
        <v>15</v>
      </c>
      <c r="G14" s="11">
        <v>1.14</v>
      </c>
      <c r="H14" s="11">
        <v>21</v>
      </c>
      <c r="I14" s="11">
        <f t="shared" si="0"/>
        <v>114</v>
      </c>
    </row>
    <row r="15" ht="60" spans="1:9">
      <c r="A15" s="8">
        <v>11</v>
      </c>
      <c r="B15" s="9" t="s">
        <v>39</v>
      </c>
      <c r="C15" s="10" t="s">
        <v>40</v>
      </c>
      <c r="D15" s="10" t="s">
        <v>38</v>
      </c>
      <c r="E15" s="10">
        <v>100</v>
      </c>
      <c r="F15" s="10" t="s">
        <v>15</v>
      </c>
      <c r="G15" s="11">
        <v>3.67</v>
      </c>
      <c r="H15" s="11">
        <v>21</v>
      </c>
      <c r="I15" s="11">
        <f t="shared" si="0"/>
        <v>367</v>
      </c>
    </row>
    <row r="16" ht="45" spans="1:9">
      <c r="A16" s="10">
        <v>12</v>
      </c>
      <c r="B16" s="9" t="s">
        <v>41</v>
      </c>
      <c r="C16" s="10" t="s">
        <v>42</v>
      </c>
      <c r="D16" s="10" t="s">
        <v>28</v>
      </c>
      <c r="E16" s="10">
        <v>50</v>
      </c>
      <c r="F16" s="10" t="s">
        <v>15</v>
      </c>
      <c r="G16" s="11">
        <v>4.45</v>
      </c>
      <c r="H16" s="11">
        <v>21</v>
      </c>
      <c r="I16" s="11">
        <f t="shared" si="0"/>
        <v>222.5</v>
      </c>
    </row>
    <row r="17" ht="45" spans="1:9">
      <c r="A17" s="8">
        <v>13</v>
      </c>
      <c r="B17" s="9" t="s">
        <v>43</v>
      </c>
      <c r="C17" s="10" t="s">
        <v>44</v>
      </c>
      <c r="D17" s="10" t="s">
        <v>45</v>
      </c>
      <c r="E17" s="10">
        <v>1000</v>
      </c>
      <c r="F17" s="10" t="s">
        <v>15</v>
      </c>
      <c r="G17" s="11">
        <v>3.79</v>
      </c>
      <c r="H17" s="11">
        <v>21</v>
      </c>
      <c r="I17" s="11">
        <f t="shared" si="0"/>
        <v>3790</v>
      </c>
    </row>
    <row r="18" ht="105" spans="1:9">
      <c r="A18" s="8">
        <v>14</v>
      </c>
      <c r="B18" s="9" t="s">
        <v>46</v>
      </c>
      <c r="C18" s="10" t="s">
        <v>47</v>
      </c>
      <c r="D18" s="10" t="s">
        <v>48</v>
      </c>
      <c r="E18" s="10">
        <v>50</v>
      </c>
      <c r="F18" s="10" t="s">
        <v>15</v>
      </c>
      <c r="G18" s="11">
        <v>6.29</v>
      </c>
      <c r="H18" s="11">
        <v>21</v>
      </c>
      <c r="I18" s="11">
        <f t="shared" si="0"/>
        <v>314.5</v>
      </c>
    </row>
    <row r="19" ht="45" spans="1:9">
      <c r="A19" s="8">
        <v>15</v>
      </c>
      <c r="B19" s="9" t="s">
        <v>49</v>
      </c>
      <c r="C19" s="10" t="s">
        <v>50</v>
      </c>
      <c r="D19" s="10" t="s">
        <v>38</v>
      </c>
      <c r="E19" s="10">
        <v>10</v>
      </c>
      <c r="F19" s="10" t="s">
        <v>15</v>
      </c>
      <c r="G19" s="11">
        <v>4.29</v>
      </c>
      <c r="H19" s="11">
        <v>21</v>
      </c>
      <c r="I19" s="11">
        <f t="shared" si="0"/>
        <v>42.9</v>
      </c>
    </row>
    <row r="20" ht="105" spans="1:9">
      <c r="A20" s="10">
        <v>16</v>
      </c>
      <c r="B20" s="9" t="s">
        <v>51</v>
      </c>
      <c r="C20" s="10" t="s">
        <v>52</v>
      </c>
      <c r="D20" s="10" t="s">
        <v>53</v>
      </c>
      <c r="E20" s="10">
        <v>20</v>
      </c>
      <c r="F20" s="10" t="s">
        <v>15</v>
      </c>
      <c r="G20" s="11">
        <v>2.23</v>
      </c>
      <c r="H20" s="11">
        <v>21</v>
      </c>
      <c r="I20" s="11">
        <f t="shared" si="0"/>
        <v>44.6</v>
      </c>
    </row>
    <row r="21" ht="75" spans="1:9">
      <c r="A21" s="8">
        <v>17</v>
      </c>
      <c r="B21" s="9" t="s">
        <v>54</v>
      </c>
      <c r="C21" s="10" t="s">
        <v>55</v>
      </c>
      <c r="D21" s="10" t="s">
        <v>28</v>
      </c>
      <c r="E21" s="10">
        <v>200</v>
      </c>
      <c r="F21" s="10" t="s">
        <v>15</v>
      </c>
      <c r="G21" s="11">
        <v>1.96</v>
      </c>
      <c r="H21" s="11">
        <v>21</v>
      </c>
      <c r="I21" s="11">
        <f t="shared" si="0"/>
        <v>392</v>
      </c>
    </row>
    <row r="22" ht="60" spans="1:9">
      <c r="A22" s="8">
        <v>18</v>
      </c>
      <c r="B22" s="9" t="s">
        <v>56</v>
      </c>
      <c r="C22" s="10" t="s">
        <v>57</v>
      </c>
      <c r="D22" s="10" t="s">
        <v>58</v>
      </c>
      <c r="E22" s="10">
        <v>500</v>
      </c>
      <c r="F22" s="10" t="s">
        <v>15</v>
      </c>
      <c r="G22" s="11">
        <v>3.96</v>
      </c>
      <c r="H22" s="11">
        <v>21</v>
      </c>
      <c r="I22" s="11">
        <f t="shared" si="0"/>
        <v>1980</v>
      </c>
    </row>
    <row r="23" ht="60" spans="1:9">
      <c r="A23" s="8">
        <v>19</v>
      </c>
      <c r="B23" s="9" t="s">
        <v>59</v>
      </c>
      <c r="C23" s="10" t="s">
        <v>60</v>
      </c>
      <c r="D23" s="10" t="s">
        <v>58</v>
      </c>
      <c r="E23" s="10">
        <v>30</v>
      </c>
      <c r="F23" s="10" t="s">
        <v>15</v>
      </c>
      <c r="G23" s="11">
        <v>2.88</v>
      </c>
      <c r="H23" s="11">
        <v>21</v>
      </c>
      <c r="I23" s="11">
        <f t="shared" si="0"/>
        <v>86.4</v>
      </c>
    </row>
    <row r="24" ht="30" spans="1:9">
      <c r="A24" s="10">
        <v>20</v>
      </c>
      <c r="B24" s="9" t="s">
        <v>61</v>
      </c>
      <c r="C24" s="10" t="s">
        <v>62</v>
      </c>
      <c r="D24" s="10" t="s">
        <v>63</v>
      </c>
      <c r="E24" s="10">
        <v>30</v>
      </c>
      <c r="F24" s="10" t="s">
        <v>64</v>
      </c>
      <c r="G24" s="11">
        <v>5.35</v>
      </c>
      <c r="H24" s="11">
        <v>21</v>
      </c>
      <c r="I24" s="11">
        <f t="shared" si="0"/>
        <v>160.5</v>
      </c>
    </row>
    <row r="25" ht="30" spans="1:9">
      <c r="A25" s="8">
        <v>21</v>
      </c>
      <c r="B25" s="9" t="s">
        <v>65</v>
      </c>
      <c r="C25" s="10" t="s">
        <v>66</v>
      </c>
      <c r="D25" s="10" t="s">
        <v>63</v>
      </c>
      <c r="E25" s="10">
        <v>50</v>
      </c>
      <c r="F25" s="10" t="s">
        <v>64</v>
      </c>
      <c r="G25" s="11">
        <v>19.96</v>
      </c>
      <c r="H25" s="11">
        <v>21</v>
      </c>
      <c r="I25" s="11">
        <f t="shared" si="0"/>
        <v>998</v>
      </c>
    </row>
    <row r="26" ht="45" spans="1:9">
      <c r="A26" s="8">
        <v>22</v>
      </c>
      <c r="B26" s="9" t="s">
        <v>67</v>
      </c>
      <c r="C26" s="10" t="s">
        <v>68</v>
      </c>
      <c r="D26" s="10" t="s">
        <v>69</v>
      </c>
      <c r="E26" s="10">
        <v>20</v>
      </c>
      <c r="F26" s="10" t="s">
        <v>64</v>
      </c>
      <c r="G26" s="11">
        <v>2.67</v>
      </c>
      <c r="H26" s="11">
        <v>21</v>
      </c>
      <c r="I26" s="11">
        <f t="shared" si="0"/>
        <v>53.4</v>
      </c>
    </row>
    <row r="27" ht="60" spans="1:9">
      <c r="A27" s="8">
        <v>23</v>
      </c>
      <c r="B27" s="9" t="s">
        <v>70</v>
      </c>
      <c r="C27" s="10" t="s">
        <v>71</v>
      </c>
      <c r="D27" s="10" t="s">
        <v>72</v>
      </c>
      <c r="E27" s="10">
        <v>100</v>
      </c>
      <c r="F27" s="10" t="s">
        <v>64</v>
      </c>
      <c r="G27" s="11">
        <v>3.96</v>
      </c>
      <c r="H27" s="11">
        <v>21</v>
      </c>
      <c r="I27" s="11">
        <f t="shared" si="0"/>
        <v>396</v>
      </c>
    </row>
    <row r="28" ht="165" spans="1:9">
      <c r="A28" s="10">
        <v>24</v>
      </c>
      <c r="B28" s="9" t="s">
        <v>73</v>
      </c>
      <c r="C28" s="10" t="s">
        <v>74</v>
      </c>
      <c r="D28" s="10" t="s">
        <v>75</v>
      </c>
      <c r="E28" s="10">
        <v>300</v>
      </c>
      <c r="F28" s="10" t="s">
        <v>76</v>
      </c>
      <c r="G28" s="11">
        <v>1.6</v>
      </c>
      <c r="H28" s="11">
        <v>21</v>
      </c>
      <c r="I28" s="11">
        <f t="shared" si="0"/>
        <v>480</v>
      </c>
    </row>
    <row r="29" ht="75" spans="1:9">
      <c r="A29" s="8">
        <v>25</v>
      </c>
      <c r="B29" s="9" t="s">
        <v>77</v>
      </c>
      <c r="C29" s="10" t="s">
        <v>78</v>
      </c>
      <c r="D29" s="10" t="s">
        <v>79</v>
      </c>
      <c r="E29" s="10">
        <v>200</v>
      </c>
      <c r="F29" s="10" t="s">
        <v>15</v>
      </c>
      <c r="G29" s="11">
        <v>1.38</v>
      </c>
      <c r="H29" s="11">
        <v>21</v>
      </c>
      <c r="I29" s="11">
        <f t="shared" si="0"/>
        <v>276</v>
      </c>
    </row>
    <row r="30" ht="45" spans="1:9">
      <c r="A30" s="8">
        <v>26</v>
      </c>
      <c r="B30" s="9" t="s">
        <v>80</v>
      </c>
      <c r="C30" s="10" t="s">
        <v>81</v>
      </c>
      <c r="D30" s="10" t="s">
        <v>79</v>
      </c>
      <c r="E30" s="10">
        <v>50</v>
      </c>
      <c r="F30" s="10" t="s">
        <v>15</v>
      </c>
      <c r="G30" s="11">
        <v>1.57</v>
      </c>
      <c r="H30" s="11">
        <v>21</v>
      </c>
      <c r="I30" s="11">
        <f t="shared" si="0"/>
        <v>78.5</v>
      </c>
    </row>
    <row r="31" ht="60" spans="1:9">
      <c r="A31" s="8">
        <v>27</v>
      </c>
      <c r="B31" s="9" t="s">
        <v>82</v>
      </c>
      <c r="C31" s="10" t="s">
        <v>83</v>
      </c>
      <c r="D31" s="10" t="s">
        <v>84</v>
      </c>
      <c r="E31" s="10">
        <v>20</v>
      </c>
      <c r="F31" s="10" t="s">
        <v>15</v>
      </c>
      <c r="G31" s="11">
        <v>2.97</v>
      </c>
      <c r="H31" s="11">
        <v>21</v>
      </c>
      <c r="I31" s="11">
        <f t="shared" si="0"/>
        <v>59.4</v>
      </c>
    </row>
    <row r="32" ht="75" spans="1:9">
      <c r="A32" s="10">
        <v>28</v>
      </c>
      <c r="B32" s="9" t="s">
        <v>85</v>
      </c>
      <c r="C32" s="10" t="s">
        <v>86</v>
      </c>
      <c r="D32" s="10" t="s">
        <v>38</v>
      </c>
      <c r="E32" s="10">
        <v>400</v>
      </c>
      <c r="F32" s="10" t="s">
        <v>15</v>
      </c>
      <c r="G32" s="11">
        <v>6.816</v>
      </c>
      <c r="H32" s="11">
        <v>21</v>
      </c>
      <c r="I32" s="11">
        <f t="shared" si="0"/>
        <v>2726.4</v>
      </c>
    </row>
    <row r="33" ht="60" spans="1:9">
      <c r="A33" s="8">
        <v>29</v>
      </c>
      <c r="B33" s="9" t="s">
        <v>87</v>
      </c>
      <c r="C33" s="10" t="s">
        <v>88</v>
      </c>
      <c r="D33" s="10" t="s">
        <v>28</v>
      </c>
      <c r="E33" s="10">
        <v>50</v>
      </c>
      <c r="F33" s="10" t="s">
        <v>15</v>
      </c>
      <c r="G33" s="11">
        <v>3.85</v>
      </c>
      <c r="H33" s="11">
        <v>21</v>
      </c>
      <c r="I33" s="11">
        <f t="shared" si="0"/>
        <v>192.5</v>
      </c>
    </row>
    <row r="34" ht="90" spans="1:9">
      <c r="A34" s="8">
        <v>30</v>
      </c>
      <c r="B34" s="9" t="s">
        <v>89</v>
      </c>
      <c r="C34" s="10" t="s">
        <v>90</v>
      </c>
      <c r="D34" s="10" t="s">
        <v>53</v>
      </c>
      <c r="E34" s="10">
        <v>20</v>
      </c>
      <c r="F34" s="10" t="s">
        <v>15</v>
      </c>
      <c r="G34" s="11">
        <v>8.15</v>
      </c>
      <c r="H34" s="11">
        <v>21</v>
      </c>
      <c r="I34" s="11">
        <f t="shared" si="0"/>
        <v>163</v>
      </c>
    </row>
    <row r="35" ht="75" spans="1:9">
      <c r="A35" s="8">
        <v>31</v>
      </c>
      <c r="B35" s="9" t="s">
        <v>91</v>
      </c>
      <c r="C35" s="10" t="s">
        <v>92</v>
      </c>
      <c r="D35" s="10" t="s">
        <v>53</v>
      </c>
      <c r="E35" s="10">
        <v>20</v>
      </c>
      <c r="F35" s="10" t="s">
        <v>15</v>
      </c>
      <c r="G35" s="11">
        <v>2.14</v>
      </c>
      <c r="H35" s="11">
        <v>21</v>
      </c>
      <c r="I35" s="11">
        <f t="shared" si="0"/>
        <v>42.8</v>
      </c>
    </row>
    <row r="36" ht="75" spans="1:9">
      <c r="A36" s="10">
        <v>32</v>
      </c>
      <c r="B36" s="9" t="s">
        <v>93</v>
      </c>
      <c r="C36" s="10" t="s">
        <v>94</v>
      </c>
      <c r="D36" s="10" t="s">
        <v>48</v>
      </c>
      <c r="E36" s="10">
        <v>20</v>
      </c>
      <c r="F36" s="10" t="s">
        <v>15</v>
      </c>
      <c r="G36" s="11">
        <v>5.95</v>
      </c>
      <c r="H36" s="11">
        <v>21</v>
      </c>
      <c r="I36" s="11">
        <f t="shared" si="0"/>
        <v>119</v>
      </c>
    </row>
    <row r="37" ht="75" spans="1:9">
      <c r="A37" s="8">
        <v>33</v>
      </c>
      <c r="B37" s="9" t="s">
        <v>95</v>
      </c>
      <c r="C37" s="10" t="s">
        <v>96</v>
      </c>
      <c r="D37" s="10" t="s">
        <v>53</v>
      </c>
      <c r="E37" s="10">
        <v>50</v>
      </c>
      <c r="F37" s="10" t="s">
        <v>15</v>
      </c>
      <c r="G37" s="11">
        <v>2.58</v>
      </c>
      <c r="H37" s="11">
        <v>21</v>
      </c>
      <c r="I37" s="11">
        <f t="shared" si="0"/>
        <v>129</v>
      </c>
    </row>
    <row r="38" ht="75" spans="1:9">
      <c r="A38" s="8">
        <v>34</v>
      </c>
      <c r="B38" s="9" t="s">
        <v>97</v>
      </c>
      <c r="C38" s="10" t="s">
        <v>98</v>
      </c>
      <c r="D38" s="10" t="s">
        <v>38</v>
      </c>
      <c r="E38" s="10">
        <v>20</v>
      </c>
      <c r="F38" s="10" t="s">
        <v>15</v>
      </c>
      <c r="G38" s="11">
        <v>4.65</v>
      </c>
      <c r="H38" s="11">
        <v>21</v>
      </c>
      <c r="I38" s="11">
        <f t="shared" si="0"/>
        <v>93</v>
      </c>
    </row>
    <row r="39" ht="45" spans="1:9">
      <c r="A39" s="8">
        <v>35</v>
      </c>
      <c r="B39" s="9" t="s">
        <v>99</v>
      </c>
      <c r="C39" s="10" t="s">
        <v>100</v>
      </c>
      <c r="D39" s="10" t="s">
        <v>53</v>
      </c>
      <c r="E39" s="10">
        <v>20</v>
      </c>
      <c r="F39" s="10" t="s">
        <v>15</v>
      </c>
      <c r="G39" s="11">
        <v>1.49</v>
      </c>
      <c r="H39" s="11">
        <v>21</v>
      </c>
      <c r="I39" s="11">
        <f t="shared" si="0"/>
        <v>29.8</v>
      </c>
    </row>
    <row r="40" ht="45" spans="1:9">
      <c r="A40" s="10">
        <v>36</v>
      </c>
      <c r="B40" s="9" t="s">
        <v>101</v>
      </c>
      <c r="C40" s="10" t="s">
        <v>102</v>
      </c>
      <c r="D40" s="10" t="s">
        <v>103</v>
      </c>
      <c r="E40" s="10">
        <v>10</v>
      </c>
      <c r="F40" s="10" t="s">
        <v>64</v>
      </c>
      <c r="G40" s="11">
        <v>2.47</v>
      </c>
      <c r="H40" s="11">
        <v>21</v>
      </c>
      <c r="I40" s="11">
        <f t="shared" si="0"/>
        <v>24.7</v>
      </c>
    </row>
    <row r="41" ht="60" spans="1:9">
      <c r="A41" s="8">
        <v>37</v>
      </c>
      <c r="B41" s="9" t="s">
        <v>104</v>
      </c>
      <c r="C41" s="10" t="s">
        <v>105</v>
      </c>
      <c r="D41" s="10" t="s">
        <v>106</v>
      </c>
      <c r="E41" s="10">
        <v>50</v>
      </c>
      <c r="F41" s="10" t="s">
        <v>64</v>
      </c>
      <c r="G41" s="11">
        <v>1.87</v>
      </c>
      <c r="H41" s="11">
        <v>21</v>
      </c>
      <c r="I41" s="11">
        <f t="shared" si="0"/>
        <v>93.5</v>
      </c>
    </row>
    <row r="42" ht="75" spans="1:9">
      <c r="A42" s="8">
        <v>38</v>
      </c>
      <c r="B42" s="9" t="s">
        <v>107</v>
      </c>
      <c r="C42" s="10" t="s">
        <v>108</v>
      </c>
      <c r="D42" s="10" t="s">
        <v>109</v>
      </c>
      <c r="E42" s="10">
        <v>40</v>
      </c>
      <c r="F42" s="10" t="s">
        <v>64</v>
      </c>
      <c r="G42" s="11">
        <v>2.07</v>
      </c>
      <c r="H42" s="11">
        <v>21</v>
      </c>
      <c r="I42" s="11">
        <f t="shared" si="0"/>
        <v>82.8</v>
      </c>
    </row>
    <row r="43" ht="75" spans="1:9">
      <c r="A43" s="8">
        <v>39</v>
      </c>
      <c r="B43" s="9" t="s">
        <v>110</v>
      </c>
      <c r="C43" s="10" t="s">
        <v>111</v>
      </c>
      <c r="D43" s="10" t="s">
        <v>112</v>
      </c>
      <c r="E43" s="10">
        <v>40</v>
      </c>
      <c r="F43" s="10" t="s">
        <v>15</v>
      </c>
      <c r="G43" s="11">
        <v>2.67</v>
      </c>
      <c r="H43" s="11">
        <v>21</v>
      </c>
      <c r="I43" s="11">
        <f t="shared" si="0"/>
        <v>106.8</v>
      </c>
    </row>
    <row r="44" ht="75" spans="1:9">
      <c r="A44" s="10">
        <v>40</v>
      </c>
      <c r="B44" s="9" t="s">
        <v>113</v>
      </c>
      <c r="C44" s="10" t="s">
        <v>114</v>
      </c>
      <c r="D44" s="10" t="s">
        <v>115</v>
      </c>
      <c r="E44" s="10">
        <v>20</v>
      </c>
      <c r="F44" s="10" t="s">
        <v>15</v>
      </c>
      <c r="G44" s="11">
        <v>4.02</v>
      </c>
      <c r="H44" s="11">
        <v>21</v>
      </c>
      <c r="I44" s="11">
        <f t="shared" si="0"/>
        <v>80.4</v>
      </c>
    </row>
    <row r="45" ht="60" spans="1:9">
      <c r="A45" s="8">
        <v>41</v>
      </c>
      <c r="B45" s="9" t="s">
        <v>116</v>
      </c>
      <c r="C45" s="10" t="s">
        <v>117</v>
      </c>
      <c r="D45" s="10" t="s">
        <v>118</v>
      </c>
      <c r="E45" s="10">
        <v>50</v>
      </c>
      <c r="F45" s="10" t="s">
        <v>15</v>
      </c>
      <c r="G45" s="11">
        <v>1.89</v>
      </c>
      <c r="H45" s="11">
        <v>21</v>
      </c>
      <c r="I45" s="11">
        <f t="shared" si="0"/>
        <v>94.5</v>
      </c>
    </row>
    <row r="46" ht="45" spans="1:9">
      <c r="A46" s="8">
        <v>42</v>
      </c>
      <c r="B46" s="9" t="s">
        <v>119</v>
      </c>
      <c r="C46" s="10" t="s">
        <v>120</v>
      </c>
      <c r="D46" s="10" t="s">
        <v>121</v>
      </c>
      <c r="E46" s="10">
        <v>5</v>
      </c>
      <c r="F46" s="10" t="s">
        <v>15</v>
      </c>
      <c r="G46" s="11">
        <v>5.8</v>
      </c>
      <c r="H46" s="11">
        <v>21</v>
      </c>
      <c r="I46" s="11">
        <f t="shared" si="0"/>
        <v>29</v>
      </c>
    </row>
    <row r="47" ht="60" spans="1:9">
      <c r="A47" s="8">
        <v>43</v>
      </c>
      <c r="B47" s="9" t="s">
        <v>122</v>
      </c>
      <c r="C47" s="10" t="s">
        <v>123</v>
      </c>
      <c r="D47" s="10" t="s">
        <v>124</v>
      </c>
      <c r="E47" s="10">
        <v>50</v>
      </c>
      <c r="F47" s="10" t="s">
        <v>15</v>
      </c>
      <c r="G47" s="11">
        <v>1.69</v>
      </c>
      <c r="H47" s="11">
        <v>21</v>
      </c>
      <c r="I47" s="11">
        <f t="shared" si="0"/>
        <v>84.5</v>
      </c>
    </row>
    <row r="48" ht="60" spans="1:9">
      <c r="A48" s="10">
        <v>44</v>
      </c>
      <c r="B48" s="9" t="s">
        <v>125</v>
      </c>
      <c r="C48" s="10" t="s">
        <v>126</v>
      </c>
      <c r="D48" s="10" t="s">
        <v>124</v>
      </c>
      <c r="E48" s="10">
        <v>50</v>
      </c>
      <c r="F48" s="10" t="s">
        <v>15</v>
      </c>
      <c r="G48" s="11">
        <v>6.25</v>
      </c>
      <c r="H48" s="11">
        <v>21</v>
      </c>
      <c r="I48" s="11">
        <f t="shared" si="0"/>
        <v>312.5</v>
      </c>
    </row>
    <row r="49" ht="60" spans="1:9">
      <c r="A49" s="8">
        <v>45</v>
      </c>
      <c r="B49" s="9" t="s">
        <v>127</v>
      </c>
      <c r="C49" s="10" t="s">
        <v>128</v>
      </c>
      <c r="D49" s="10" t="s">
        <v>124</v>
      </c>
      <c r="E49" s="10">
        <v>50</v>
      </c>
      <c r="F49" s="10" t="s">
        <v>15</v>
      </c>
      <c r="G49" s="11">
        <v>4.65</v>
      </c>
      <c r="H49" s="11">
        <v>21</v>
      </c>
      <c r="I49" s="11">
        <f t="shared" si="0"/>
        <v>232.5</v>
      </c>
    </row>
    <row r="50" ht="60" spans="1:9">
      <c r="A50" s="8">
        <v>46</v>
      </c>
      <c r="B50" s="9" t="s">
        <v>129</v>
      </c>
      <c r="C50" s="10" t="s">
        <v>130</v>
      </c>
      <c r="D50" s="10" t="s">
        <v>124</v>
      </c>
      <c r="E50" s="10">
        <v>20</v>
      </c>
      <c r="F50" s="10" t="s">
        <v>15</v>
      </c>
      <c r="G50" s="11">
        <v>5.16</v>
      </c>
      <c r="H50" s="11">
        <v>21</v>
      </c>
      <c r="I50" s="11">
        <f t="shared" si="0"/>
        <v>103.2</v>
      </c>
    </row>
    <row r="51" ht="60" spans="1:9">
      <c r="A51" s="8">
        <v>47</v>
      </c>
      <c r="B51" s="9" t="s">
        <v>131</v>
      </c>
      <c r="C51" s="10" t="s">
        <v>132</v>
      </c>
      <c r="D51" s="10" t="s">
        <v>124</v>
      </c>
      <c r="E51" s="10">
        <v>20</v>
      </c>
      <c r="F51" s="10" t="s">
        <v>15</v>
      </c>
      <c r="G51" s="11">
        <v>2.38</v>
      </c>
      <c r="H51" s="11">
        <v>21</v>
      </c>
      <c r="I51" s="11">
        <f t="shared" si="0"/>
        <v>47.6</v>
      </c>
    </row>
    <row r="52" ht="60" spans="1:9">
      <c r="A52" s="10">
        <v>48</v>
      </c>
      <c r="B52" s="9" t="s">
        <v>133</v>
      </c>
      <c r="C52" s="10" t="s">
        <v>134</v>
      </c>
      <c r="D52" s="10" t="s">
        <v>124</v>
      </c>
      <c r="E52" s="10">
        <v>20</v>
      </c>
      <c r="F52" s="10" t="s">
        <v>15</v>
      </c>
      <c r="G52" s="11">
        <v>6.44</v>
      </c>
      <c r="H52" s="11">
        <v>21</v>
      </c>
      <c r="I52" s="11">
        <f t="shared" si="0"/>
        <v>128.8</v>
      </c>
    </row>
    <row r="53" ht="60" spans="1:9">
      <c r="A53" s="8">
        <v>49</v>
      </c>
      <c r="B53" s="9" t="s">
        <v>135</v>
      </c>
      <c r="C53" s="10" t="s">
        <v>136</v>
      </c>
      <c r="D53" s="10" t="s">
        <v>124</v>
      </c>
      <c r="E53" s="10">
        <v>20</v>
      </c>
      <c r="F53" s="10" t="s">
        <v>15</v>
      </c>
      <c r="G53" s="11">
        <v>2.01</v>
      </c>
      <c r="H53" s="11">
        <v>21</v>
      </c>
      <c r="I53" s="11">
        <f t="shared" si="0"/>
        <v>40.2</v>
      </c>
    </row>
    <row r="54" ht="60" spans="1:9">
      <c r="A54" s="8">
        <v>50</v>
      </c>
      <c r="B54" s="9" t="s">
        <v>137</v>
      </c>
      <c r="C54" s="10" t="s">
        <v>138</v>
      </c>
      <c r="D54" s="10" t="s">
        <v>124</v>
      </c>
      <c r="E54" s="10">
        <v>30</v>
      </c>
      <c r="F54" s="10" t="s">
        <v>15</v>
      </c>
      <c r="G54" s="11">
        <v>7.18</v>
      </c>
      <c r="H54" s="11">
        <v>21</v>
      </c>
      <c r="I54" s="11">
        <f t="shared" si="0"/>
        <v>215.4</v>
      </c>
    </row>
    <row r="55" ht="60" spans="1:9">
      <c r="A55" s="8">
        <v>51</v>
      </c>
      <c r="B55" s="9" t="s">
        <v>139</v>
      </c>
      <c r="C55" s="10" t="s">
        <v>140</v>
      </c>
      <c r="D55" s="10" t="s">
        <v>124</v>
      </c>
      <c r="E55" s="10">
        <v>20</v>
      </c>
      <c r="F55" s="10" t="s">
        <v>15</v>
      </c>
      <c r="G55" s="11">
        <v>2.66</v>
      </c>
      <c r="H55" s="11">
        <v>21</v>
      </c>
      <c r="I55" s="11">
        <f t="shared" si="0"/>
        <v>53.2</v>
      </c>
    </row>
    <row r="56" ht="120" spans="1:9">
      <c r="A56" s="10">
        <v>52</v>
      </c>
      <c r="B56" s="9" t="s">
        <v>141</v>
      </c>
      <c r="C56" s="10" t="s">
        <v>142</v>
      </c>
      <c r="D56" s="10" t="s">
        <v>143</v>
      </c>
      <c r="E56" s="10">
        <v>250</v>
      </c>
      <c r="F56" s="10" t="s">
        <v>76</v>
      </c>
      <c r="G56" s="11">
        <v>3.56</v>
      </c>
      <c r="H56" s="11">
        <v>21</v>
      </c>
      <c r="I56" s="11">
        <f t="shared" si="0"/>
        <v>890</v>
      </c>
    </row>
    <row r="57" ht="180" spans="1:9">
      <c r="A57" s="8">
        <v>53</v>
      </c>
      <c r="B57" s="9" t="s">
        <v>144</v>
      </c>
      <c r="C57" s="10" t="s">
        <v>145</v>
      </c>
      <c r="D57" s="10" t="s">
        <v>146</v>
      </c>
      <c r="E57" s="10">
        <v>450</v>
      </c>
      <c r="F57" s="10" t="s">
        <v>76</v>
      </c>
      <c r="G57" s="11">
        <v>0.25</v>
      </c>
      <c r="H57" s="11">
        <v>21</v>
      </c>
      <c r="I57" s="11">
        <f t="shared" si="0"/>
        <v>112.5</v>
      </c>
    </row>
    <row r="58" ht="90" spans="1:9">
      <c r="A58" s="8">
        <v>54</v>
      </c>
      <c r="B58" s="9" t="s">
        <v>147</v>
      </c>
      <c r="C58" s="10" t="s">
        <v>148</v>
      </c>
      <c r="D58" s="10" t="s">
        <v>149</v>
      </c>
      <c r="E58" s="10">
        <v>20</v>
      </c>
      <c r="F58" s="10" t="s">
        <v>15</v>
      </c>
      <c r="G58" s="11">
        <v>4.31</v>
      </c>
      <c r="H58" s="11">
        <v>21</v>
      </c>
      <c r="I58" s="11">
        <f t="shared" si="0"/>
        <v>86.2</v>
      </c>
    </row>
    <row r="59" ht="60" spans="1:9">
      <c r="A59" s="8">
        <v>55</v>
      </c>
      <c r="B59" s="9" t="s">
        <v>150</v>
      </c>
      <c r="C59" s="10" t="s">
        <v>151</v>
      </c>
      <c r="D59" s="10" t="s">
        <v>149</v>
      </c>
      <c r="E59" s="10">
        <v>30</v>
      </c>
      <c r="F59" s="10" t="s">
        <v>15</v>
      </c>
      <c r="G59" s="11">
        <v>14.62</v>
      </c>
      <c r="H59" s="11">
        <v>21</v>
      </c>
      <c r="I59" s="11">
        <f t="shared" si="0"/>
        <v>438.6</v>
      </c>
    </row>
    <row r="60" ht="105" spans="1:9">
      <c r="A60" s="10">
        <v>56</v>
      </c>
      <c r="B60" s="9" t="s">
        <v>152</v>
      </c>
      <c r="C60" s="10" t="s">
        <v>153</v>
      </c>
      <c r="D60" s="10" t="s">
        <v>154</v>
      </c>
      <c r="E60" s="10">
        <v>20</v>
      </c>
      <c r="F60" s="10" t="s">
        <v>15</v>
      </c>
      <c r="G60" s="11">
        <v>22.03</v>
      </c>
      <c r="H60" s="11">
        <v>21</v>
      </c>
      <c r="I60" s="11">
        <f t="shared" si="0"/>
        <v>440.6</v>
      </c>
    </row>
    <row r="61" ht="90" spans="1:9">
      <c r="A61" s="8">
        <v>57</v>
      </c>
      <c r="B61" s="9" t="s">
        <v>155</v>
      </c>
      <c r="C61" s="10" t="s">
        <v>156</v>
      </c>
      <c r="D61" s="10" t="s">
        <v>157</v>
      </c>
      <c r="E61" s="10">
        <v>20</v>
      </c>
      <c r="F61" s="10" t="s">
        <v>15</v>
      </c>
      <c r="G61" s="11">
        <v>8.27</v>
      </c>
      <c r="H61" s="11">
        <v>21</v>
      </c>
      <c r="I61" s="11">
        <f t="shared" si="0"/>
        <v>165.4</v>
      </c>
    </row>
    <row r="62" ht="105" spans="1:9">
      <c r="A62" s="8">
        <v>58</v>
      </c>
      <c r="B62" s="9" t="s">
        <v>158</v>
      </c>
      <c r="C62" s="10" t="s">
        <v>159</v>
      </c>
      <c r="D62" s="10" t="s">
        <v>160</v>
      </c>
      <c r="E62" s="10">
        <v>100</v>
      </c>
      <c r="F62" s="10" t="s">
        <v>76</v>
      </c>
      <c r="G62" s="11">
        <v>1.65</v>
      </c>
      <c r="H62" s="11">
        <v>21</v>
      </c>
      <c r="I62" s="11">
        <f t="shared" si="0"/>
        <v>165</v>
      </c>
    </row>
    <row r="63" ht="150" spans="1:9">
      <c r="A63" s="8">
        <v>59</v>
      </c>
      <c r="B63" s="9" t="s">
        <v>161</v>
      </c>
      <c r="C63" s="10" t="s">
        <v>162</v>
      </c>
      <c r="D63" s="10" t="s">
        <v>163</v>
      </c>
      <c r="E63" s="10">
        <v>100</v>
      </c>
      <c r="F63" s="10" t="s">
        <v>76</v>
      </c>
      <c r="G63" s="11">
        <v>0.79</v>
      </c>
      <c r="H63" s="11">
        <v>21</v>
      </c>
      <c r="I63" s="11">
        <f t="shared" si="0"/>
        <v>79</v>
      </c>
    </row>
    <row r="64" ht="30" spans="1:9">
      <c r="A64" s="10">
        <v>60</v>
      </c>
      <c r="B64" s="9" t="s">
        <v>164</v>
      </c>
      <c r="C64" s="10" t="s">
        <v>165</v>
      </c>
      <c r="D64" s="10" t="s">
        <v>166</v>
      </c>
      <c r="E64" s="10">
        <v>10</v>
      </c>
      <c r="F64" s="10" t="s">
        <v>15</v>
      </c>
      <c r="G64" s="11">
        <v>10.73</v>
      </c>
      <c r="H64" s="11">
        <v>21</v>
      </c>
      <c r="I64" s="11">
        <f t="shared" si="0"/>
        <v>107.3</v>
      </c>
    </row>
    <row r="65" ht="60" spans="1:9">
      <c r="A65" s="8">
        <v>61</v>
      </c>
      <c r="B65" s="9" t="s">
        <v>167</v>
      </c>
      <c r="C65" s="10" t="s">
        <v>168</v>
      </c>
      <c r="D65" s="4" t="s">
        <v>169</v>
      </c>
      <c r="E65" s="10">
        <v>3000</v>
      </c>
      <c r="F65" s="10" t="s">
        <v>15</v>
      </c>
      <c r="G65" s="11">
        <v>0.26</v>
      </c>
      <c r="H65" s="11">
        <v>21</v>
      </c>
      <c r="I65" s="11">
        <f t="shared" si="0"/>
        <v>780</v>
      </c>
    </row>
    <row r="66" ht="60" spans="1:9">
      <c r="A66" s="8">
        <v>62</v>
      </c>
      <c r="B66" s="9" t="s">
        <v>170</v>
      </c>
      <c r="C66" s="10" t="s">
        <v>171</v>
      </c>
      <c r="D66" s="10" t="s">
        <v>172</v>
      </c>
      <c r="E66" s="10">
        <v>10</v>
      </c>
      <c r="F66" s="10" t="s">
        <v>15</v>
      </c>
      <c r="G66" s="11">
        <v>6</v>
      </c>
      <c r="H66" s="11">
        <v>21</v>
      </c>
      <c r="I66" s="11">
        <f t="shared" si="0"/>
        <v>60</v>
      </c>
    </row>
    <row r="67" ht="60" spans="1:9">
      <c r="A67" s="8">
        <v>63</v>
      </c>
      <c r="B67" s="9" t="s">
        <v>173</v>
      </c>
      <c r="C67" s="10" t="s">
        <v>174</v>
      </c>
      <c r="D67" s="10" t="s">
        <v>172</v>
      </c>
      <c r="E67" s="10">
        <v>10</v>
      </c>
      <c r="F67" s="10" t="s">
        <v>15</v>
      </c>
      <c r="G67" s="11">
        <v>7.22</v>
      </c>
      <c r="H67" s="11">
        <v>21</v>
      </c>
      <c r="I67" s="11">
        <f t="shared" si="0"/>
        <v>72.2</v>
      </c>
    </row>
    <row r="68" ht="45" spans="1:9">
      <c r="A68" s="10">
        <v>64</v>
      </c>
      <c r="B68" s="9" t="s">
        <v>175</v>
      </c>
      <c r="C68" s="10" t="s">
        <v>176</v>
      </c>
      <c r="D68" s="10" t="s">
        <v>172</v>
      </c>
      <c r="E68" s="10">
        <v>5</v>
      </c>
      <c r="F68" s="10" t="s">
        <v>15</v>
      </c>
      <c r="G68" s="11">
        <v>1.69</v>
      </c>
      <c r="H68" s="11">
        <v>21</v>
      </c>
      <c r="I68" s="11">
        <f t="shared" si="0"/>
        <v>8.45</v>
      </c>
    </row>
    <row r="69" ht="45" spans="1:9">
      <c r="A69" s="8">
        <v>65</v>
      </c>
      <c r="B69" s="9" t="s">
        <v>177</v>
      </c>
      <c r="C69" s="10" t="s">
        <v>178</v>
      </c>
      <c r="D69" s="10" t="s">
        <v>172</v>
      </c>
      <c r="E69" s="10">
        <v>5</v>
      </c>
      <c r="F69" s="10" t="s">
        <v>15</v>
      </c>
      <c r="G69" s="11">
        <v>1.96</v>
      </c>
      <c r="H69" s="11">
        <v>21</v>
      </c>
      <c r="I69" s="11">
        <f t="shared" ref="I69:I75" si="1">E69*G69</f>
        <v>9.8</v>
      </c>
    </row>
    <row r="70" ht="105" spans="1:9">
      <c r="A70" s="8">
        <v>66</v>
      </c>
      <c r="B70" s="9" t="s">
        <v>179</v>
      </c>
      <c r="C70" s="10" t="s">
        <v>180</v>
      </c>
      <c r="D70" s="10" t="s">
        <v>181</v>
      </c>
      <c r="E70" s="10">
        <v>30</v>
      </c>
      <c r="F70" s="10" t="s">
        <v>15</v>
      </c>
      <c r="G70" s="11">
        <v>3.87</v>
      </c>
      <c r="H70" s="11">
        <v>21</v>
      </c>
      <c r="I70" s="11">
        <f t="shared" si="1"/>
        <v>116.1</v>
      </c>
    </row>
    <row r="71" ht="75" spans="1:9">
      <c r="A71" s="8">
        <v>67</v>
      </c>
      <c r="B71" s="9" t="s">
        <v>182</v>
      </c>
      <c r="C71" s="10" t="s">
        <v>183</v>
      </c>
      <c r="D71" s="10" t="s">
        <v>181</v>
      </c>
      <c r="E71" s="10">
        <v>30</v>
      </c>
      <c r="F71" s="10" t="s">
        <v>15</v>
      </c>
      <c r="G71" s="11">
        <v>3.26</v>
      </c>
      <c r="H71" s="11">
        <v>21</v>
      </c>
      <c r="I71" s="11">
        <f t="shared" si="1"/>
        <v>97.8</v>
      </c>
    </row>
    <row r="72" ht="75" spans="1:9">
      <c r="A72" s="10">
        <v>68</v>
      </c>
      <c r="B72" s="9" t="s">
        <v>184</v>
      </c>
      <c r="C72" s="4" t="s">
        <v>185</v>
      </c>
      <c r="D72" s="10" t="s">
        <v>181</v>
      </c>
      <c r="E72" s="10">
        <v>10</v>
      </c>
      <c r="F72" s="10" t="s">
        <v>15</v>
      </c>
      <c r="G72" s="11">
        <v>2.23</v>
      </c>
      <c r="H72" s="11">
        <v>21</v>
      </c>
      <c r="I72" s="11">
        <f t="shared" si="1"/>
        <v>22.3</v>
      </c>
    </row>
    <row r="73" ht="45" spans="1:9">
      <c r="A73" s="8">
        <v>69</v>
      </c>
      <c r="B73" s="9" t="s">
        <v>186</v>
      </c>
      <c r="C73" s="10" t="s">
        <v>187</v>
      </c>
      <c r="D73" s="10" t="s">
        <v>188</v>
      </c>
      <c r="E73" s="10">
        <v>50</v>
      </c>
      <c r="F73" s="10" t="s">
        <v>15</v>
      </c>
      <c r="G73" s="11">
        <v>1.57</v>
      </c>
      <c r="H73" s="11">
        <v>21</v>
      </c>
      <c r="I73" s="11">
        <f t="shared" si="1"/>
        <v>78.5</v>
      </c>
    </row>
    <row r="74" ht="60" spans="1:9">
      <c r="A74" s="8">
        <v>70</v>
      </c>
      <c r="B74" s="9" t="s">
        <v>189</v>
      </c>
      <c r="C74" s="10" t="s">
        <v>190</v>
      </c>
      <c r="D74" s="10" t="s">
        <v>191</v>
      </c>
      <c r="E74" s="10">
        <v>100</v>
      </c>
      <c r="F74" s="10" t="s">
        <v>192</v>
      </c>
      <c r="G74" s="11">
        <v>0.33</v>
      </c>
      <c r="H74" s="11">
        <v>21</v>
      </c>
      <c r="I74" s="11">
        <f t="shared" si="1"/>
        <v>33</v>
      </c>
    </row>
    <row r="75" ht="60" spans="1:9">
      <c r="A75" s="8">
        <v>71</v>
      </c>
      <c r="B75" s="9" t="s">
        <v>193</v>
      </c>
      <c r="C75" s="10" t="s">
        <v>194</v>
      </c>
      <c r="D75" s="10" t="s">
        <v>191</v>
      </c>
      <c r="E75" s="10">
        <v>2000</v>
      </c>
      <c r="F75" s="10" t="s">
        <v>25</v>
      </c>
      <c r="G75" s="11">
        <v>0.11</v>
      </c>
      <c r="H75" s="11">
        <v>21</v>
      </c>
      <c r="I75" s="11">
        <f t="shared" si="1"/>
        <v>220</v>
      </c>
    </row>
    <row r="76" customFormat="1" customHeight="1" spans="1:9">
      <c r="A76" s="13"/>
      <c r="B76" s="14" t="s">
        <v>195</v>
      </c>
      <c r="C76" s="14"/>
      <c r="D76" s="14"/>
      <c r="E76" s="14"/>
      <c r="F76" s="14"/>
      <c r="G76" s="15"/>
      <c r="H76" s="15"/>
      <c r="I76" s="11">
        <f>SUM(I5:I75)</f>
        <v>22739.55</v>
      </c>
    </row>
    <row r="77" customFormat="1" customHeight="1" spans="1:9">
      <c r="A77" s="13"/>
      <c r="B77" s="14" t="s">
        <v>196</v>
      </c>
      <c r="C77" s="14"/>
      <c r="D77" s="14"/>
      <c r="E77" s="14"/>
      <c r="F77" s="14"/>
      <c r="G77" s="15"/>
      <c r="H77" s="15"/>
      <c r="I77" s="11">
        <f>I76*0.21</f>
        <v>4775.3055</v>
      </c>
    </row>
    <row r="78" spans="1:9">
      <c r="A78" s="16" t="s">
        <v>197</v>
      </c>
      <c r="B78" s="17"/>
      <c r="C78" s="17"/>
      <c r="D78" s="17"/>
      <c r="E78" s="17"/>
      <c r="F78" s="17"/>
      <c r="G78" s="18"/>
      <c r="H78" s="18"/>
      <c r="I78" s="25">
        <f>I76+I77</f>
        <v>27514.8555</v>
      </c>
    </row>
    <row r="79" spans="9:9">
      <c r="I79" s="26"/>
    </row>
    <row r="81" spans="1:9">
      <c r="A81" s="19" t="s">
        <v>198</v>
      </c>
      <c r="B81" s="20"/>
      <c r="C81" s="21"/>
      <c r="D81" s="21"/>
      <c r="E81" s="20"/>
      <c r="F81" s="20"/>
      <c r="G81" s="20"/>
      <c r="H81" s="20"/>
      <c r="I81" s="20"/>
    </row>
    <row r="82" spans="1:9">
      <c r="A82" s="22" t="s">
        <v>199</v>
      </c>
      <c r="B82" s="23"/>
      <c r="C82" s="24"/>
      <c r="D82" s="24"/>
      <c r="E82" s="23"/>
      <c r="F82" s="23"/>
      <c r="G82" s="23"/>
      <c r="H82" s="23"/>
      <c r="I82" s="23"/>
    </row>
  </sheetData>
  <mergeCells count="7">
    <mergeCell ref="G1:I1"/>
    <mergeCell ref="A2:I2"/>
    <mergeCell ref="B76:G76"/>
    <mergeCell ref="B77:G77"/>
    <mergeCell ref="A78:G78"/>
    <mergeCell ref="A81:I81"/>
    <mergeCell ref="A82:I82"/>
  </mergeCells>
  <pageMargins left="0.31496062992126" right="0.31496062992126" top="0.94488188976378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gaming4</cp:lastModifiedBy>
  <dcterms:created xsi:type="dcterms:W3CDTF">2020-06-19T09:02:00Z</dcterms:created>
  <cp:lastPrinted>2020-08-04T09:23:00Z</cp:lastPrinted>
  <dcterms:modified xsi:type="dcterms:W3CDTF">2020-08-26T09:08:30Z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