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eigesa-srv\Bendras\Viešieji pirkimai\KONKURSAI\3125161 Nedidelio našumo VGĮ projektavimo paslaugos\Pateikimui\"/>
    </mc:Choice>
  </mc:AlternateContent>
  <xr:revisionPtr revIDLastSave="0" documentId="13_ncr:1_{B048B07F-EC22-4A08-A6A3-646830F44305}"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F11" i="1" s="1"/>
  <c r="F12" i="1" l="1"/>
  <c r="F13" i="1" l="1"/>
  <c r="F14" i="1" s="1"/>
</calcChain>
</file>

<file path=xl/sharedStrings.xml><?xml version="1.0" encoding="utf-8"?>
<sst xmlns="http://schemas.openxmlformats.org/spreadsheetml/2006/main" count="22" uniqueCount="22">
  <si>
    <t>Eil. Nr.</t>
  </si>
  <si>
    <t>Pozicijos</t>
  </si>
  <si>
    <t>Mato vnt.</t>
  </si>
  <si>
    <t>Pagal sutartį</t>
  </si>
  <si>
    <t>Kiekis</t>
  </si>
  <si>
    <t>Vnt. kaina be PVM, Eur</t>
  </si>
  <si>
    <t>Suma, Eur</t>
  </si>
  <si>
    <t>BENDROJI DALIS</t>
  </si>
  <si>
    <t>kompl.</t>
  </si>
  <si>
    <t>PVM</t>
  </si>
  <si>
    <t>VISO SU PVM</t>
  </si>
  <si>
    <t>2.</t>
  </si>
  <si>
    <t>1.</t>
  </si>
  <si>
    <t>VISO: BENDROJI DALIS</t>
  </si>
  <si>
    <t>VISO DARBAMS</t>
  </si>
  <si>
    <t>Priedas Nr. 4</t>
  </si>
  <si>
    <t xml:space="preserve">Darbų kainų žiniaraštis </t>
  </si>
  <si>
    <t>STATYBOS DALIS</t>
  </si>
  <si>
    <t xml:space="preserve">IŠ VISO: STATYBOS DALIS </t>
  </si>
  <si>
    <t>2.1.</t>
  </si>
  <si>
    <t>as Nr.1</t>
  </si>
  <si>
    <t xml:space="preserve">	 Pilnos komplektacijos 2 m3/d našumo automatinė vandens gerinimo sistema pagal pateikiamus vandens tyrimų rezultatus, jos sumontavimas su visa reikalinga įranga, vamzdynais, armatūra įskaitant principinės sistemos schemos su įrenginio, vamzdyno, armatūros išdėstymu parengimą ,slėgio davyklių, slėgio reguliatoriaus įrengimu, debitomačio įrengimu, dispečerizacija su duomenų perdavimu į SCAD sistemą, visus elektros darbus, vandens gerinimo	sistemos prijungimas prie esamų elektros tinklų, vandentiekio įvado, vandentiekio įvado klientui,  nuotekų išvado, išvalyto vandens tyrimų protokolų pateikimą ir kitus darbus.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</si>
</sst>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name val="Arial"/>
      <family val="2"/>
      <charset val="186"/>
    </font>
    <font>
      <sz val="11"/>
      <color theme="1"/>
      <name val="Calibri Light"/>
      <family val="2"/>
      <charset val="186"/>
      <scheme val="major"/>
    </font>
    <font>
      <b/>
      <sz val="11"/>
      <name val="Calibri Light"/>
      <family val="2"/>
      <charset val="186"/>
      <scheme val="major"/>
    </font>
    <font>
      <b/>
      <sz val="11"/>
      <color indexed="8"/>
      <name val="Calibri Light"/>
      <family val="2"/>
      <charset val="186"/>
      <scheme val="major"/>
    </font>
    <font>
      <b/>
      <sz val="11"/>
      <color indexed="30"/>
      <name val="Calibri Light"/>
      <family val="2"/>
      <charset val="186"/>
      <scheme val="major"/>
    </font>
    <font>
      <b/>
      <sz val="11"/>
      <color theme="1"/>
      <name val="Calibri Light"/>
      <family val="2"/>
      <charset val="186"/>
      <scheme val="major"/>
    </font>
    <font>
      <sz val="11"/>
      <name val="Calibri Light"/>
      <family val="2"/>
      <charset val="186"/>
      <scheme val="major"/>
    </font>
    <font>
      <strike/>
      <sz val="11"/>
      <color rgb="FFFF0000"/>
      <name val="Calibri Light"/>
      <family val="2"/>
      <charset val="186"/>
      <scheme val="major"/>
    </font>
  </fonts>
  <fills count="5">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46">
    <xf numFmtId="0" fontId="0" fillId="0" borderId="0" xfId="0"/>
    <xf numFmtId="0" fontId="2" fillId="0" borderId="0" xfId="0" applyFont="1"/>
    <xf numFmtId="0" fontId="2" fillId="0" borderId="0" xfId="0" applyFont="1" applyAlignment="1">
      <alignment horizontal="center"/>
    </xf>
    <xf numFmtId="2" fontId="2" fillId="0" borderId="0" xfId="0" applyNumberFormat="1" applyFont="1"/>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2" fontId="5" fillId="0" borderId="0" xfId="0" applyNumberFormat="1" applyFont="1" applyAlignment="1" applyProtection="1">
      <alignment horizontal="left" vertical="center"/>
      <protection locked="0"/>
    </xf>
    <xf numFmtId="2"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2" fontId="7" fillId="0" borderId="1" xfId="1" applyNumberFormat="1" applyFont="1" applyBorder="1" applyAlignment="1">
      <alignment horizontal="center" vertical="center" wrapText="1"/>
    </xf>
    <xf numFmtId="0" fontId="7" fillId="0" borderId="1" xfId="0" applyFont="1" applyBorder="1" applyAlignment="1">
      <alignment horizontal="center" vertical="center"/>
    </xf>
    <xf numFmtId="2" fontId="7" fillId="0" borderId="1" xfId="1" applyNumberFormat="1" applyFont="1" applyBorder="1" applyAlignment="1" applyProtection="1">
      <alignment horizontal="right" vertical="center" wrapText="1"/>
      <protection locked="0"/>
    </xf>
    <xf numFmtId="49" fontId="2" fillId="0" borderId="1" xfId="0" applyNumberFormat="1" applyFont="1" applyBorder="1" applyAlignment="1">
      <alignment horizontal="center" vertical="center"/>
    </xf>
    <xf numFmtId="2" fontId="2" fillId="0" borderId="0" xfId="0" applyNumberFormat="1" applyFont="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wrapText="1"/>
    </xf>
    <xf numFmtId="0" fontId="2" fillId="2" borderId="1" xfId="0" applyFont="1" applyFill="1" applyBorder="1" applyAlignment="1">
      <alignment horizontal="center" vertical="center"/>
    </xf>
    <xf numFmtId="2" fontId="3" fillId="2" borderId="1" xfId="1" applyNumberFormat="1" applyFont="1" applyFill="1" applyBorder="1" applyAlignment="1">
      <alignment horizontal="center" vertical="center" wrapText="1"/>
    </xf>
    <xf numFmtId="2" fontId="3" fillId="2" borderId="1" xfId="1" applyNumberFormat="1" applyFont="1" applyFill="1" applyBorder="1" applyAlignment="1">
      <alignment horizontal="left" vertical="center" wrapText="1"/>
    </xf>
    <xf numFmtId="49" fontId="2" fillId="3" borderId="1" xfId="0" applyNumberFormat="1" applyFont="1" applyFill="1" applyBorder="1" applyAlignment="1">
      <alignment horizontal="center" vertical="center"/>
    </xf>
    <xf numFmtId="0" fontId="4" fillId="3" borderId="1" xfId="0" applyFont="1" applyFill="1" applyBorder="1" applyAlignment="1">
      <alignment horizontal="left" wrapText="1"/>
    </xf>
    <xf numFmtId="0" fontId="2" fillId="3" borderId="1" xfId="0" applyFont="1" applyFill="1" applyBorder="1" applyAlignment="1">
      <alignment horizontal="center" vertical="center"/>
    </xf>
    <xf numFmtId="2" fontId="7" fillId="3" borderId="1" xfId="1" applyNumberFormat="1" applyFont="1" applyFill="1" applyBorder="1" applyAlignment="1">
      <alignment horizontal="center" vertical="center" wrapText="1"/>
    </xf>
    <xf numFmtId="2" fontId="7" fillId="3" borderId="1" xfId="1" applyNumberFormat="1" applyFont="1" applyFill="1" applyBorder="1" applyAlignment="1" applyProtection="1">
      <alignment horizontal="right" vertical="center" wrapText="1"/>
      <protection locked="0"/>
    </xf>
    <xf numFmtId="2" fontId="3" fillId="3" borderId="1" xfId="1"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justify" vertical="center"/>
    </xf>
    <xf numFmtId="0" fontId="8" fillId="2" borderId="1" xfId="0" applyFont="1" applyFill="1" applyBorder="1" applyAlignment="1">
      <alignment horizontal="center" vertical="center"/>
    </xf>
    <xf numFmtId="2" fontId="7" fillId="2" borderId="1" xfId="1" applyNumberFormat="1" applyFont="1" applyFill="1" applyBorder="1" applyAlignment="1">
      <alignment horizontal="center" vertical="center" wrapText="1"/>
    </xf>
    <xf numFmtId="2" fontId="7" fillId="2" borderId="1" xfId="1" applyNumberFormat="1" applyFont="1" applyFill="1" applyBorder="1" applyAlignment="1" applyProtection="1">
      <alignment horizontal="right" vertical="center" wrapText="1"/>
      <protection locked="0"/>
    </xf>
    <xf numFmtId="2" fontId="3" fillId="2" borderId="1" xfId="1" applyNumberFormat="1" applyFont="1" applyFill="1" applyBorder="1" applyAlignment="1">
      <alignment horizontal="right" vertical="center" wrapText="1"/>
    </xf>
    <xf numFmtId="49" fontId="7" fillId="3" borderId="1" xfId="0" applyNumberFormat="1" applyFont="1" applyFill="1" applyBorder="1" applyAlignment="1">
      <alignment horizontal="center" vertical="center"/>
    </xf>
    <xf numFmtId="0" fontId="6" fillId="3" borderId="1" xfId="0" applyFont="1" applyFill="1" applyBorder="1" applyAlignment="1">
      <alignment horizontal="justify" vertical="center"/>
    </xf>
    <xf numFmtId="49" fontId="2" fillId="4" borderId="1" xfId="0" applyNumberFormat="1" applyFont="1" applyFill="1" applyBorder="1" applyAlignment="1">
      <alignment horizontal="center" vertical="center"/>
    </xf>
    <xf numFmtId="0" fontId="6" fillId="4" borderId="1" xfId="0" applyFont="1" applyFill="1" applyBorder="1" applyAlignment="1">
      <alignment horizontal="right" vertical="center"/>
    </xf>
    <xf numFmtId="0" fontId="2" fillId="4" borderId="1" xfId="0" applyFont="1" applyFill="1" applyBorder="1" applyAlignment="1">
      <alignment horizontal="center" vertical="center"/>
    </xf>
    <xf numFmtId="2" fontId="7" fillId="4" borderId="1" xfId="1" applyNumberFormat="1" applyFont="1" applyFill="1" applyBorder="1" applyAlignment="1">
      <alignment horizontal="center" vertical="center" wrapText="1"/>
    </xf>
    <xf numFmtId="2" fontId="7" fillId="4" borderId="1" xfId="1" applyNumberFormat="1" applyFont="1" applyFill="1" applyBorder="1" applyAlignment="1" applyProtection="1">
      <alignment horizontal="right" vertical="center" wrapText="1"/>
      <protection locked="0"/>
    </xf>
    <xf numFmtId="2" fontId="3" fillId="4" borderId="1" xfId="1"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1" applyFont="1" applyBorder="1" applyAlignment="1">
      <alignment horizontal="left" vertical="justify"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tabSelected="1" topLeftCell="A7" zoomScale="130" zoomScaleNormal="130" zoomScalePageLayoutView="70" workbookViewId="0">
      <selection activeCell="F12" sqref="F12:F14"/>
    </sheetView>
  </sheetViews>
  <sheetFormatPr defaultColWidth="9.109375" defaultRowHeight="14.4" x14ac:dyDescent="0.3"/>
  <cols>
    <col min="1" max="1" width="4.5546875" style="1" customWidth="1"/>
    <col min="2" max="2" width="56.109375" style="1" customWidth="1"/>
    <col min="3" max="3" width="8.5546875" style="2" customWidth="1"/>
    <col min="4" max="4" width="14" style="3" customWidth="1"/>
    <col min="5" max="6" width="15.88671875" style="3" customWidth="1"/>
    <col min="7" max="16384" width="9.109375" style="1"/>
  </cols>
  <sheetData>
    <row r="1" spans="1:6" x14ac:dyDescent="0.3">
      <c r="A1" s="4" t="s">
        <v>15</v>
      </c>
      <c r="B1" s="4" t="s">
        <v>20</v>
      </c>
    </row>
    <row r="3" spans="1:6" x14ac:dyDescent="0.3">
      <c r="A3" s="5" t="s">
        <v>16</v>
      </c>
      <c r="B3" s="4"/>
      <c r="C3" s="6"/>
      <c r="D3" s="6"/>
      <c r="E3" s="7"/>
      <c r="F3" s="7"/>
    </row>
    <row r="4" spans="1:6" ht="22.5" customHeight="1" x14ac:dyDescent="0.3">
      <c r="A4" s="44" t="s">
        <v>0</v>
      </c>
      <c r="B4" s="45" t="s">
        <v>1</v>
      </c>
      <c r="C4" s="44" t="s">
        <v>2</v>
      </c>
      <c r="D4" s="45" t="s">
        <v>3</v>
      </c>
      <c r="E4" s="45"/>
      <c r="F4" s="45"/>
    </row>
    <row r="5" spans="1:6" ht="28.8" x14ac:dyDescent="0.3">
      <c r="A5" s="44"/>
      <c r="B5" s="45"/>
      <c r="C5" s="44"/>
      <c r="D5" s="8" t="s">
        <v>4</v>
      </c>
      <c r="E5" s="9" t="s">
        <v>5</v>
      </c>
      <c r="F5" s="9" t="s">
        <v>6</v>
      </c>
    </row>
    <row r="6" spans="1:6" ht="32.25" customHeight="1" x14ac:dyDescent="0.3">
      <c r="A6" s="43"/>
      <c r="B6" s="43"/>
      <c r="C6" s="43"/>
      <c r="D6" s="43"/>
      <c r="E6" s="43"/>
      <c r="F6" s="43"/>
    </row>
    <row r="7" spans="1:6" x14ac:dyDescent="0.3">
      <c r="A7" s="16" t="s">
        <v>12</v>
      </c>
      <c r="B7" s="17" t="s">
        <v>7</v>
      </c>
      <c r="C7" s="18"/>
      <c r="D7" s="19">
        <v>0</v>
      </c>
      <c r="E7" s="20">
        <v>0</v>
      </c>
      <c r="F7" s="20">
        <v>0</v>
      </c>
    </row>
    <row r="8" spans="1:6" x14ac:dyDescent="0.3">
      <c r="A8" s="21"/>
      <c r="B8" s="22" t="s">
        <v>13</v>
      </c>
      <c r="C8" s="23"/>
      <c r="D8" s="24"/>
      <c r="E8" s="25"/>
      <c r="F8" s="26"/>
    </row>
    <row r="9" spans="1:6" x14ac:dyDescent="0.3">
      <c r="A9" s="27" t="s">
        <v>11</v>
      </c>
      <c r="B9" s="28" t="s">
        <v>17</v>
      </c>
      <c r="C9" s="29"/>
      <c r="D9" s="30"/>
      <c r="E9" s="31"/>
      <c r="F9" s="32"/>
    </row>
    <row r="10" spans="1:6" ht="138.75" customHeight="1" x14ac:dyDescent="0.3">
      <c r="A10" s="14" t="s">
        <v>19</v>
      </c>
      <c r="B10" s="41" t="s">
        <v>21</v>
      </c>
      <c r="C10" s="12" t="s">
        <v>8</v>
      </c>
      <c r="D10" s="10">
        <v>1</v>
      </c>
      <c r="E10" s="13">
        <v>76950</v>
      </c>
      <c r="F10" s="11">
        <f t="shared" ref="F10" si="0">D10*E10</f>
        <v>76950</v>
      </c>
    </row>
    <row r="11" spans="1:6" x14ac:dyDescent="0.3">
      <c r="A11" s="33"/>
      <c r="B11" s="34" t="s">
        <v>18</v>
      </c>
      <c r="C11" s="23"/>
      <c r="D11" s="24"/>
      <c r="E11" s="25"/>
      <c r="F11" s="26">
        <f>SUM(F10:F10)</f>
        <v>76950</v>
      </c>
    </row>
    <row r="12" spans="1:6" x14ac:dyDescent="0.3">
      <c r="A12" s="35"/>
      <c r="B12" s="36" t="s">
        <v>14</v>
      </c>
      <c r="C12" s="37"/>
      <c r="D12" s="38"/>
      <c r="E12" s="39"/>
      <c r="F12" s="40">
        <f>SUM(F8,F11)</f>
        <v>76950</v>
      </c>
    </row>
    <row r="13" spans="1:6" x14ac:dyDescent="0.3">
      <c r="A13" s="35"/>
      <c r="B13" s="36" t="s">
        <v>9</v>
      </c>
      <c r="C13" s="37"/>
      <c r="D13" s="38"/>
      <c r="E13" s="39"/>
      <c r="F13" s="40">
        <f>F12*0.21</f>
        <v>16159.5</v>
      </c>
    </row>
    <row r="14" spans="1:6" x14ac:dyDescent="0.3">
      <c r="A14" s="35"/>
      <c r="B14" s="36" t="s">
        <v>10</v>
      </c>
      <c r="C14" s="37"/>
      <c r="D14" s="38"/>
      <c r="E14" s="39"/>
      <c r="F14" s="40">
        <f>SUM(F12:F13)</f>
        <v>93109.5</v>
      </c>
    </row>
    <row r="15" spans="1:6" ht="52.5" customHeight="1" x14ac:dyDescent="0.3">
      <c r="A15" s="42"/>
      <c r="B15" s="42"/>
      <c r="C15" s="42"/>
      <c r="D15" s="42"/>
      <c r="E15" s="42"/>
      <c r="F15" s="42"/>
    </row>
    <row r="16" spans="1:6" x14ac:dyDescent="0.3">
      <c r="D16" s="15"/>
    </row>
  </sheetData>
  <mergeCells count="6">
    <mergeCell ref="A15:F15"/>
    <mergeCell ref="A6:F6"/>
    <mergeCell ref="A4:A5"/>
    <mergeCell ref="B4:B5"/>
    <mergeCell ref="C4:C5"/>
    <mergeCell ref="D4:F4"/>
  </mergeCells>
  <pageMargins left="0.31496062992125984" right="0.19685039370078741" top="0.78740157480314965" bottom="0.3937007874015748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C07F5BCD6EFBF49927B5F3CA650D122" ma:contentTypeVersion="15" ma:contentTypeDescription="Kurkite naują dokumentą." ma:contentTypeScope="" ma:versionID="3a52ea26b41887f55ebe60c58d69986a">
  <xsd:schema xmlns:xsd="http://www.w3.org/2001/XMLSchema" xmlns:xs="http://www.w3.org/2001/XMLSchema" xmlns:p="http://schemas.microsoft.com/office/2006/metadata/properties" xmlns:ns2="ca324349-d413-4174-915f-a64b36af2e10" xmlns:ns3="b6759e9c-14ca-4d0f-b66a-0508b30e9fc7" targetNamespace="http://schemas.microsoft.com/office/2006/metadata/properties" ma:root="true" ma:fieldsID="7f79c1af0b14a0fdd6e77cb2acec5cd2" ns2:_="" ns3:_="">
    <xsd:import namespace="ca324349-d413-4174-915f-a64b36af2e10"/>
    <xsd:import namespace="b6759e9c-14ca-4d0f-b66a-0508b30e9f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4349-d413-4174-915f-a64b36af2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dfd0875-a63b-4ea6-92e3-295e4b130e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59e9c-14ca-4d0f-b66a-0508b30e9fc7"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18bb19-a7ab-4d9c-902d-5e4a002e8649}" ma:internalName="TaxCatchAll" ma:showField="CatchAllData" ma:web="b6759e9c-14ca-4d0f-b66a-0508b30e9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6759e9c-14ca-4d0f-b66a-0508b30e9fc7" xsi:nil="true"/>
    <lcf76f155ced4ddcb4097134ff3c332f xmlns="ca324349-d413-4174-915f-a64b36af2e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2.xml><?xml version="1.0" encoding="utf-8"?>
<ds:datastoreItem xmlns:ds="http://schemas.openxmlformats.org/officeDocument/2006/customXml" ds:itemID="{6260628D-507C-45A1-9765-96B345D6A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24349-d413-4174-915f-a64b36af2e10"/>
    <ds:schemaRef ds:uri="b6759e9c-14ca-4d0f-b66a-0508b30e9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68B77A-6ABE-4867-8639-84B2510CCF22}">
  <ds:schemaRefs>
    <ds:schemaRef ds:uri="http://purl.org/dc/terms/"/>
    <ds:schemaRef ds:uri="http://schemas.openxmlformats.org/package/2006/metadata/core-properties"/>
    <ds:schemaRef ds:uri="60da2cae-3f3d-47cd-af26-4a5804e8a6e5"/>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caf4d439-d6d9-4f54-909c-aebbb5daece1"/>
    <ds:schemaRef ds:uri="http://www.w3.org/XML/1998/namespace"/>
    <ds:schemaRef ds:uri="b6759e9c-14ca-4d0f-b66a-0508b30e9fc7"/>
    <ds:schemaRef ds:uri="ca324349-d413-4174-915f-a64b36af2e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Šarūnas</cp:lastModifiedBy>
  <cp:revision/>
  <cp:lastPrinted>2019-10-23T11:45:03Z</cp:lastPrinted>
  <dcterms:created xsi:type="dcterms:W3CDTF">2017-02-27T06:43:29Z</dcterms:created>
  <dcterms:modified xsi:type="dcterms:W3CDTF">2025-06-27T06:11:03Z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0x010100CC07F5BCD6EFBF49927B5F3CA650D122</vt:lpwstr>
  </property>
  <property fmtid="{D5CDD505-2E9C-101B-9397-08002B2CF9AE}" pid="3" name="MediaServiceImageTags">
    <vt:lpwstr/>
  </property>
</Properties>
</file>