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G:\OnemedLithuania\!_Company_new\KONKURSAI\Santaros_klinikos\2023-04-24_Med_priem_658735\Konkursui\"/>
    </mc:Choice>
  </mc:AlternateContent>
  <xr:revisionPtr revIDLastSave="0" documentId="8_{3E88B39A-1C9D-44CF-A025-4575B0D502BE}" xr6:coauthVersionLast="47" xr6:coauthVersionMax="47" xr10:uidLastSave="{00000000-0000-0000-0000-000000000000}"/>
  <bookViews>
    <workbookView xWindow="-108" yWindow="-108" windowWidth="23256" windowHeight="12576" xr2:uid="{494C350D-6A46-4930-A2DA-EB63BB8A4ED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J18" i="1" s="1"/>
  <c r="I20" i="1" l="1"/>
  <c r="J20" i="1" s="1"/>
  <c r="I17" i="1"/>
  <c r="J17" i="1" s="1"/>
  <c r="I15" i="1"/>
  <c r="J15" i="1" s="1"/>
  <c r="I16" i="1"/>
  <c r="J16" i="1" s="1"/>
  <c r="I14" i="1"/>
  <c r="J14" i="1" s="1"/>
  <c r="I11" i="1"/>
  <c r="J11" i="1" s="1"/>
  <c r="I13" i="1" l="1"/>
  <c r="J13" i="1" s="1"/>
  <c r="I19" i="1" l="1"/>
  <c r="J19" i="1" s="1"/>
  <c r="I12" i="1"/>
  <c r="J12" i="1" s="1"/>
</calcChain>
</file>

<file path=xl/sharedStrings.xml><?xml version="1.0" encoding="utf-8"?>
<sst xmlns="http://schemas.openxmlformats.org/spreadsheetml/2006/main" count="66" uniqueCount="50">
  <si>
    <t>Pirkimo dalies Nr.</t>
  </si>
  <si>
    <t>BPVŽ kodas</t>
  </si>
  <si>
    <t>Priemonės pavadinimas</t>
  </si>
  <si>
    <t>Techninė specifikacija</t>
  </si>
  <si>
    <t>Mato vienetas</t>
  </si>
  <si>
    <t>PVM tarifas ٪</t>
  </si>
  <si>
    <t>39518200-8</t>
  </si>
  <si>
    <t xml:space="preserve">Sustiprintas instrumentavimo staliuko apklotas </t>
  </si>
  <si>
    <t>Sustiprintas instrumentavimo staliuko apklotas 150-160 x 190-220cm, sustiprinta zona 65-80 x 190-220cm. Apklotas pagamintas iš dviejų sluoksnių: viskozės arba polipropileno neaustinės medžiagos, kurios tankis ne mažesnis kaip 40 g/m² ir polietileno plėvelės ne mažiau kaip 40 µm. Absorbcija ne mažesnė negu 2.16 g/dm². Švara: mikroorganizmų ne daugiau kaip 0 CFU/100 cm², dalelių sklaida ne didesnė kaip 3 Log₁₀ (pūkų sk.). Atsparumas skysčių įsiskverbimui ne mažesnis kaip 150 cm H₂O. Turi atitikti EN 1041, EN ISO 13485 ,EN ISO 9001 standartų reikalavimus, ant pakuotės turi būti nurodytas lietuviškas produkto pavadinimas, CE ženklas, BAR kodas ir produkto galiojimo data.</t>
  </si>
  <si>
    <t>vnt.</t>
  </si>
  <si>
    <t>Apklotas Nr.2</t>
  </si>
  <si>
    <t>Chirurginis apklotas 44-46 x 75-80cm., skirtas sudaryti sterilią chirurginės procedūros aplinką. Pagamintas iš ne mažiau kaip 2 sluoksnių: viskozės arba polipropileno neaustinės medžiagos, kurios tankis ne mažesnis kaip 23 g/m² ir polietileno plėvelės ne mažiau kaip 40 µm. Absorbcija ne mažesnė negu 1.1 g/dm². Švara: mikroorganizmų ne daugiau kaip 0 CFU/100 cm², dalelių sklaida ne didesnė kaip 2,5 Log₁₀ (pūkų sk.). Atsparumas skysčių įsiskverbimui ne mažesnis kaip 127 cm H₂O. Turi atitikti EN 1041, EN ISO 13485 ,EN ISO 9001 standartų reikalavimus, ant pakuotės turi būti nurodytas lietuviškas produkto pavadinimas, CE ženklas, BAR kodas ir produkto galiojimo data.</t>
  </si>
  <si>
    <t>Apklotas lipniu kraštu Nr.1</t>
  </si>
  <si>
    <t>Chirurginis apklotas 75-80 x 45-52cm. su lipniu kraštu, skirtas sudaryti sterilią chirurginės procedūros aplinką. Pagamintas iš ne mažiau kaip 3 sluoksnių: viskozės arba polipropileno neaustinės medžiagos, kurios tankis ne mažesnis kaip 23 g/m², polietileno plėvelės ne mažiau kaip 40 µm ir polipropileno neaustinės medžiagos, kurios tankis ne mažesnis kaip 12 g/m². Absorbcija ne mažesnė negu 1.1 g/dm². Švara: mikroorganizmų ne daugiau kaip 0 CFU/100 cm², dalelių sklaida ne didesnė kaip 2,5 Log₁₀ (pūkų sk.). Atsparumas skysčių įsiskverbimui ne mažesnis kaip 203 cm H₂O. Turi atitikti EN 1041, EN ISO 13485 ,EN ISO 9001 standartų reikalavimus, ant pakuotės turi būti nurodytas lietuviškas produkto pavadinimas, CE ženklas, BAR kodas ir produkto galiojimo data.</t>
  </si>
  <si>
    <t>33140000-3</t>
  </si>
  <si>
    <t>Vamzdelių / laparoskopo apvalkalas 17-19 x 240-250cm., elastinis galiukas. Apvalkalas turi būti pagamintas iš polietileno plėvelės ne mažiau kaip 55 µm, permatomas, lipni medžiaga akrilato pagrindu, anga pagaminta iš elastinės medžiagos. Švara – mikroorganizmų ne daugiau kaip 0 CFU/100 cm², atsparumas skysčių įsiskverbimui 150 cm H₂O. Turi atitikti EN 1041, EN ISO 13485 ,EN ISO 9001 standartų reikalavimus, ant pakuotės turi būti nurodytas lietuviškas produkto pavadinimas, CE ženklas, BAR kodas ir produkto galiojimo data.</t>
  </si>
  <si>
    <t>33141610-9</t>
  </si>
  <si>
    <t>Skysčių surinkimo maišas su filtru</t>
  </si>
  <si>
    <t>Skysčių surinkimo maišas 48-52 x 58-62cm., su filtru, lipnus, sterilus. Turi būti pagamintas iš polietileno plėvelės ne mažiau kaip 80 µm, permatomos. Turi atitikti EN 1041, EN ISO 13485 ,EN ISO 9001 standartų reikalavimus, ant pakuotės turi būti nurodytas lietuviškas produkto pavadinimas, CE ženklas, BAR kodas ir produkto galiojimo data.</t>
  </si>
  <si>
    <t xml:space="preserve">Apklotas su kintama anga 75x100 cm, anga2x11x12,5cm. </t>
  </si>
  <si>
    <t xml:space="preserve">Chirurginis apklotas su kintama anga 75x100 cm, anga 2x 11x12.5 cm, skirtas sudaryti sterilią chirurginės procedūros aplinką. Pagamintas iš ne mažiau kaip 3 sluoksnių: viskozės neaustinės medžiagos, kurios tankis ne mažesnis kaip 23 g/m², polietileno plėvelės ne mažiau kaip 40 µm ir polipropileno neaustinės medžiagos, kurios tankis ne mažesnis kaip 12 g/m², lipni medžiaga pagaminta sintetinio kaučiuko pagrindu. Absorbcija ne mažesnė negu 1,1 g/dm². Dalelių sklaida ne didesnė kaip 2,5 Log₁₀ (pūkų sk.). Atsparumas skysčių įsiskverbimui ne mažesnis kaip 120 cm H₂O. Turi atitikti EN 1041, EN ISO 13485 ,EN ISO 9001 standartų reikalavimus, ant pakuotės turi būti nurodytas lietuviškas produkto pavadinimas, ne mažiau 4 lipdukų ant kurių nurodytas  produkto BAR kodas ir produkto galiojimo data. CE ženklas. Trijų lygių pakuotė. </t>
  </si>
  <si>
    <t>33141420-0</t>
  </si>
  <si>
    <t>Nitrilinės pirštinės darbui su citostatiniais vaistais</t>
  </si>
  <si>
    <t>Vienkartinės pirštinės pagamintos iš nitrilo. Be pudros ir latekso. Skirtos naudoti instrumentų ruošimui, esant kitam užsikrėtimo pavojui; darbui su citostatikais. AQL – 1,5. Pirštų srityje turi būti grublėtas paviršius. Ilgis ne mažiau 290 mm. Storis viengubas pirštuose 0,139-0,141 mm, delno srityje 0,10-0,13mm. Prailgintu rankogaliu, su susisukusiu krašteliu. Atitinka EN 420 reikalavimus. Atitinka EN 374 1-3 dalies reikalavimus. Atitinka EN 455 1-4 dalies reikalavimus. Atitinka ISO 11193-1 reikalavimus. Atitinka ISO 9001 reikalavimus. Atitinka ISO 13485 reikalavimus. Atitinka ISO 16523 reikalavimus. Atitinka ISO 16604:2004 reikalavimus. Atitinka ASTM D 6319 reikalavimus. Atitinka ASTM D 6978 reikalavimus. Atitinka ASTM F 1671 reikalavimus. Pirštinių dydžiai atitinka europietiškus dydžius. Pakuotė ne daugiau 100 vnt.</t>
  </si>
  <si>
    <t>Apklotas lipniu kraštu Nr.6</t>
  </si>
  <si>
    <t>Chirurginis apklotas 90-95 x 75-80cm. su lipniu kraštu, skirtas sudaryti sterilią chirurginės procedūros aplinką. Pagamintas iš ne mažiau kaip 3 sluoksnių: viskozės arba polipropileno neaustinės medžiagos, kurios tankis ne mažesnis kaip 23 g/m², polietileno plėvelės ne mažiau kaip 40 µm ir polipropileno neaustinės medžiagos, kurios tankis ne mažesnis kaip 12 g/m². Absorbcija ne mažesnė negu 1.1 g/dm². Švara: mikroorganizmų ne daugiau kaip 0 CFU/100 cm², dalelių sklaida ne didesnė kaip 2,5 Log₁₀ (pūkų sk.). Atsparumas skysčių įsiskverbimui ne mažesnis kaip 203 cm H₂O. Turi atitikti EN 1041, EN ISO 13485 ,EN ISO 9001 standartų reikalavimus, ant pakuotės turi būti nurodytas lietuviškas produkto pavadinimas, CE ženklas, BAR kodas ir produkto galiojimo data.</t>
  </si>
  <si>
    <t>Vamzdelių / laparoskopo
apvalkalas Nr.2</t>
  </si>
  <si>
    <t>Apvalus aparatūros
apvalkalas Nr.2</t>
  </si>
  <si>
    <t>Apvalus aparatūros apvalkalas 140-150cm., permatomas, sterilus. Turi būti pagamintas iš polietileno plėvelės ne mažiau kaip 30 µm, anga iš elastinės medžiagos, susiųstos. Švara: mikroorganizmų ne daugiau kaip 0 CFU/100 cm², atsparumas skysčių įsiskverbimui ne mažesnis kaip 100 cm H₂O. Turi atitikti EN 1041, EN ISO 13485 ,EN ISO 9001 standartų reikalavimus, ant pakuotės turi būti nurodytas lietuviškas produkto pavadinimas, CE ženklas, BAR kodas ir produkto galiojimo data.</t>
  </si>
  <si>
    <t>Chirurginė kepire su prakaito juosta</t>
  </si>
  <si>
    <t xml:space="preserve">Skirtos stipriai prakaituojančio chirurgo prakaitui sugerti dirbant ne trumpiau 4 val. Iš neaustinės medžiagos, be formaldehido, latekso. Juosta prakaitui sugerti 6–10 cm pločio, juosia galvą. Ji tampriai priglunda prie kaktos ir smilkinių srities. Kepurės viršutinės dalies medžiaga pralaidi orui, neskatina prakaitavimo, nedirgina kaklo ir kaktos odos. Gaminio kraštai apsiūti gumele, patogu užsidėti ir nusiimti. Dirbant audinys neišsitampo, neišyra, gumelė neplyšta. Spalva įvairi. </t>
  </si>
  <si>
    <t xml:space="preserve">Kiekis </t>
  </si>
  <si>
    <t>Vieno mato vieneto įkainis EUR be PVM</t>
  </si>
  <si>
    <t>Bendra psiūlymo kaina Eur be PVM</t>
  </si>
  <si>
    <t>Bendra psiūlymo kaina Eur su PVM</t>
  </si>
  <si>
    <t>Pirkimui skirtos lėšos Eur su PVM</t>
  </si>
  <si>
    <t>Pirkimo dokumentų SPSP priedas Nr. 1</t>
  </si>
  <si>
    <t>TECHNINĖ SPECIFIKACIJA</t>
  </si>
  <si>
    <t>Pateikiama tiekėjo siūlomos prekės charakteristikos (atitikimai techninės specifikacijos reikalavimams)</t>
  </si>
  <si>
    <t>Individualios apsaugos priemonių pirkimas, VUL SK Nr.6709</t>
  </si>
  <si>
    <r>
      <t xml:space="preserve">1. Prekių charakteristikoms patvirtinti tiekėjai privalo pateikti techninių duomenų lapą ar lygiavertį gamintojo dokumentą.
2. Visoms nurodytoms konkrečioms medžiagoms ir/ar konkretiems prekių pavadinimams taikoma „arba lygiavertis“.
3. Tiekėjas, siūlantis lygiavertę prekę privalo patikimomis priemonėmis įrodyti, kad siūloma prekė yra lygiavertė ir visiškai atitinka techninėje specifikacijoje keliamus reikalavimus.                                                                                                                                                                                                                                      4. </t>
    </r>
    <r>
      <rPr>
        <b/>
        <sz val="11"/>
        <color theme="1"/>
        <rFont val="Times New Roman"/>
        <family val="1"/>
        <charset val="186"/>
      </rPr>
      <t>Žalieji reikalavimai  privalomi, nes pirkimas priskirtas prie žaliųjų pirkimų</t>
    </r>
    <r>
      <rPr>
        <sz val="11"/>
        <color theme="1"/>
        <rFont val="Times New Roman"/>
        <family val="1"/>
        <charset val="186"/>
      </rPr>
      <t xml:space="preserve"> - kartu su pasiūlymu turi būti pateiktas gamintojo rašytinis patvirtinimas ar kitas lygiavertis įrodymas, kad tiekėjo siūlomų priemonių gamybai naudojamos energijos dalis yra išgaunama iš atsinaujinančių išteklių. Jei nustatytas reikalavimas gamintojo taikomas ne visam pirkimo objektui, o tik jo daliai, tai jos vertė turi sudaryti daugiau kaip 50 procentų visos pirkimo vertės (pasiūlymo kainos), kad pirkimas būtų priskiriamas prie žaliųjų pirkimų.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tačiau perkančiajai organizacijai paprašius, vertimas į lietuvių kalbą turi būti pateiktas per 3 darbo dienas.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Perkančioji organizacija turi teisę reikalauti pateikti katalogų ir techninių aprašų originalus, o tiekėjui jų nepateikus – pasiūlymą atmesti.
6. Turi būti nurodytas prekės kodas gamintojo kataloge, jeigu gamintojas turi savo prekių katalogą.
</t>
    </r>
  </si>
  <si>
    <t>Sustiprintas instrumentavimo staliuko apklotas 150 x 190 cm, sustiprinta zona 65 x 190 cm. Apklotas pagamintas iš dviejų sluoksnių:  polipropileno neaustinės medžiagos, kurios tankis 40 g/m² ir polietileno plėvelės  40 µm. Absorbcija 2.20 g/dm². Švara: mikroorganizmų  0 CFU/100 cm², dalelių sklaida iki 1,8 Log₁₀ (pūkų sk.). Atsparumas skysčių įsiskverbimui  210 cm H₂O. Atitinka EN 1041, EN ISO 13485 ,EN ISO 9001 standartų reikalavimus, ant pakuotės yra nurodytas lietuviškas produkto pavadinimas, CE ženklas, BAR kodas ir produkto galiojimo data.</t>
  </si>
  <si>
    <t>Chirurginis apklotas 45 x 75 cm., skirtas sudaryti sterilią chirurginės procedūros aplinką. Pagamintas iš  2 sluoksnių: polipropileno neaustinės medžiagos, kurios tankis  23 g/m² ir polietileno plėvelės 40 µm. Absorbcija  1.2 g/dm². Švara: mikroorganizmų  0 CFU/100 cm², 1,8 Log₁₀ (pūkų sk.). Atsparumas skysčių įsiskverbimui 136 cm H₂O. Atitnka EN 1041, EN ISO 13485 ,EN ISO 9001 standartų reikalavimus, ant pakuotės  nurodytas lietuviškas produkto pavadinimas, CE ženklas, BAR kodas ir produkto galiojimo data.</t>
  </si>
  <si>
    <t>Chirurginis apklotas 75 x 45 cm. su lipniu kraštu, skirtas sudaryti sterilią chirurginės procedūros aplinką. Pagamintas iš 3 sluoksnių:  polipropileno neaustinės medžiagos, kurios tankis 23 g/m², polietileno plėvelės 40 µm ir polipropileno neaustinės medžiagos, kurios tankis 15 g/m². Absorbcija 1,6  g/dm². Švara: mikroorganizmų  0 CFU/100 cm², dalelių sklaida ne didesnė kaip 2,5 Log₁₀ (pūkų sk.). Atsparumas skysčių įsiskverbimui 210 cm H₂O. Turi atitikti EN 1041, EN ISO 13485 ,EN ISO 9001 standartų reikalavimus, ant pakuotės turi būti nurodytas lietuviškas produkto pavadinimas, CE ženklas, BAR kodas ir produkto galiojimo data.</t>
  </si>
  <si>
    <t>Chirurginis apklotas 90 x 75 cm. su lipniu kraštu, skirtas sudaryti sterilią chirurginės procedūros aplinką. Pagamintas iš  3 sluoksnių:  polipropileno neaustinės medžiagos, kurios tankis 23 g/m², polietileno plėvelės  40 µm ir polipropileno neaustinės medžiagos, kurios tankis 15 g/m². Absorbcija 1.6 g/dm². Švara: mikroorganizmų  0 CFU/100 cm², dalelių sklaida ne didesnė kaip 2,5 Log₁₀ (pūkų sk.). Atsparumas skysčių įsiskverbimui  210 cm H₂O. Atitinka  EN 1041, EN ISO 13485 ,EN ISO 9001 standartų reikalavimus, ant pakuotės yra nurodytas lietuviškas produkto pavadinimas, CE ženklas, BAR kodas ir produkto galiojimo data.</t>
  </si>
  <si>
    <t>Vamzdelių / laparoskopo apvalkalas 17 x 240 cm., elastinis galiukas. Apvalkalas turi būti pagamintas iš polietileno plėvelės  55 µm, permatomas, lipni medžiaga akrilato pagrindu, anga pagaminta iš elastinės medžiagos. Švara – mikroorganizmų 0 CFU/100 cm², atsparumas skysčių įsiskverbimui 190 cm H₂O. Atitinka EN 1041, EN ISO 13485 ,EN ISO 9001 standartų reikalavimus, ant pakuotės yra nurodytas lietuviškas produkto pavadinimas, CE ženklas, BAR kodas ir produkto galiojimo data.</t>
  </si>
  <si>
    <t>Skysčių surinkimo maišas 50 x 62 cm., su filtru, lipnus, sterilus. Pagamintas iš polietileno plėvelės 80 µm, permatomos. Atitinka EN 1041, EN ISO 13485 ,EN ISO 9001 standartų reikalavimus, ant pakuotėsyra nurodytas lietuviškas produkto pavadinimas, CE ženklas, BAR kodas ir produkto galiojimo data.</t>
  </si>
  <si>
    <t>Apvalus aparatūros apvalkalas 140 cm., permatomas, sterilus. Pagamintas iš polietileno plėvelės ne mažiau kaip 35 µm, anga iš elastinės medžiagos, susiųstos. Švara: mikroorganizmų 0 CFU/100 cm², atsparumas skysčių įsiskverbimui 100 cm H₂O. Atitinka EN 1041, EN ISO 13485 ,EN ISO 9001 standartų reikalavimus, ant pakuotės turi būti nurodytas lietuviškas produkto pavadinimas, CE ženklas, BAR kodas ir produkto galiojimo data.</t>
  </si>
  <si>
    <t xml:space="preserve">Chirurginis apklotas su kintama anga 75x100 cm, anga 2 x 12 cm, skirtas sudaryti sterilią chirurginės procedūros aplinką. Pagamintas iš  3 sluoksnių: viskozės neaustinės medžiagos, kurios tankis ne mažesnis kaip 23 g/m², polietileno plėvelės ne mažiau kaip 40 µm ir polipropileno neaustinės medžiagos, kurios tankis ne mažesnis kaip 15 g/m², lipni medžiaga pagaminta sintetinio kaučiuko pagrindu. Absorbcija 1,2 g/dm². Dalelių sklaida  ne didesne 1,8 Log₁₀ (pūkų sk.). Atsparumas skysčių įsiskverbimui  136 cm H₂O. Atitinka EN 1041, EN ISO 13485 ,EN ISO 9001 standartų reikalavimus, ant pakuotės turi būti nurodytas lietuviškas produkto pavadinimas, ne mažiau 4 lipdukų ant kurių nurodytas  produkto BAR kodas ir produkto galiojimo data. CE ženklas. Trijų lygių pakuotė. </t>
  </si>
  <si>
    <t>Vienkartinės pirštinės pagamintos iš nitrilo. Be pudros ir latekso. Skirtos naudoti instrumentų ruošimui, esant kitam užsikrėtimo pavojui; darbui su citostatikais. AQL – 1,0. Pirštų srityje turi būti grublėtas paviršius. Ilgis ne mažiau 290 mm. Storis viengubas pirštuose 0,14 mm, delno srityje 0,10-0,13mm. Prailgintu rankogaliu, su susisukusiu krašteliu. Atitinka EN 420 reikalavimus. Atitinka EN 374 1-3 dalies reikalavimus. Atitinka EN 455 1-4 dalies reikalavimus. Atitinka ISO 11193-1 reikalavimus. Atitinka ISO 9001 reikalavimus. Atitinka ISO 13485 reikalavimus. Atitinka ISO 16523 reikalavimus. Atitinka ISO 16604:2004 reikalavimus. Atitinka ASTM D 6319 reikalavimus. Atitinka ASTM D 6978 reikalavimus. Atitinka ASTM F 1671 reikalavimus. Pirštinių dydžiai atitinka europietiškus dydžius. Pakuotė ne daugiau 100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</si>
</sst>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charset val="186"/>
      <scheme val="minor"/>
    </font>
    <font>
      <b/>
      <sz val="11"/>
      <color theme="1"/>
      <name val="Times New Roman"/>
      <family val="1"/>
      <charset val="186"/>
    </font>
    <font>
      <b/>
      <sz val="11"/>
      <name val="Times New Roman"/>
      <family val="1"/>
      <charset val="186"/>
    </font>
    <font>
      <sz val="11"/>
      <color theme="1"/>
      <name val="Times New Roman"/>
      <family val="1"/>
      <charset val="186"/>
    </font>
    <font>
      <sz val="11"/>
      <name val="Times New Roman"/>
      <family val="1"/>
      <charset val="186"/>
    </font>
    <font>
      <sz val="10"/>
      <name val="Times New Roman"/>
      <family val="1"/>
      <charset val="186"/>
    </font>
    <font>
      <i/>
      <sz val="11"/>
      <color theme="1"/>
      <name val="Calibri"/>
      <family val="2"/>
      <charset val="186"/>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1" xfId="0" applyFont="1" applyBorder="1" applyAlignment="1">
      <alignment horizontal="left" vertical="top" wrapText="1"/>
    </xf>
    <xf numFmtId="0" fontId="2" fillId="0" borderId="1" xfId="0" applyFont="1" applyBorder="1" applyAlignment="1">
      <alignment horizontal="center" vertical="top" wrapText="1"/>
    </xf>
    <xf numFmtId="1" fontId="2" fillId="0" borderId="1" xfId="0" applyNumberFormat="1" applyFont="1" applyBorder="1" applyAlignment="1">
      <alignment horizontal="center" vertical="top" wrapText="1"/>
    </xf>
    <xf numFmtId="164" fontId="2" fillId="0" borderId="1" xfId="0" applyNumberFormat="1" applyFont="1" applyBorder="1" applyAlignment="1">
      <alignment horizontal="left" vertical="top" wrapText="1"/>
    </xf>
    <xf numFmtId="4" fontId="2" fillId="0" borderId="1" xfId="0" applyNumberFormat="1" applyFont="1" applyBorder="1" applyAlignment="1">
      <alignment horizontal="left" vertical="top" wrapText="1"/>
    </xf>
    <xf numFmtId="2" fontId="2" fillId="0" borderId="1" xfId="0" applyNumberFormat="1" applyFont="1" applyBorder="1" applyAlignment="1">
      <alignment horizontal="center" vertical="center" wrapText="1"/>
    </xf>
    <xf numFmtId="0" fontId="3" fillId="0" borderId="1" xfId="0" applyFont="1" applyBorder="1" applyAlignment="1">
      <alignment horizontal="left" vertical="top"/>
    </xf>
    <xf numFmtId="0" fontId="4" fillId="0" borderId="1" xfId="0" applyFont="1" applyBorder="1" applyAlignment="1">
      <alignment horizontal="left" vertical="top" wrapText="1"/>
    </xf>
    <xf numFmtId="0" fontId="5" fillId="0" borderId="1" xfId="0" applyFont="1" applyBorder="1" applyAlignment="1">
      <alignment vertical="top" wrapText="1"/>
    </xf>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 fontId="0" fillId="0" borderId="0" xfId="0" applyNumberFormat="1"/>
    <xf numFmtId="4" fontId="0" fillId="0" borderId="0" xfId="0" applyNumberFormat="1"/>
    <xf numFmtId="0" fontId="0" fillId="0" borderId="0" xfId="0" applyAlignment="1">
      <alignment horizontal="center" vertical="center"/>
    </xf>
    <xf numFmtId="0" fontId="0" fillId="0" borderId="0" xfId="0" applyAlignment="1">
      <alignment wrapText="1"/>
    </xf>
    <xf numFmtId="2" fontId="0" fillId="0" borderId="0" xfId="0" applyNumberFormat="1" applyAlignment="1">
      <alignment horizontal="center" vertical="center"/>
    </xf>
    <xf numFmtId="0" fontId="0" fillId="2" borderId="1" xfId="0" applyFill="1" applyBorder="1" applyAlignment="1">
      <alignment horizontal="center" vertical="center" wrapText="1"/>
    </xf>
    <xf numFmtId="2" fontId="0" fillId="2" borderId="1" xfId="0" applyNumberFormat="1" applyFill="1" applyBorder="1" applyAlignment="1">
      <alignment horizontal="center" vertical="center"/>
    </xf>
    <xf numFmtId="0" fontId="3" fillId="0" borderId="0" xfId="0" applyFont="1"/>
    <xf numFmtId="0" fontId="1" fillId="0" borderId="0" xfId="0" applyFont="1" applyAlignment="1">
      <alignment horizontal="center"/>
    </xf>
    <xf numFmtId="0" fontId="3" fillId="0" borderId="0" xfId="0" applyFont="1" applyAlignment="1">
      <alignment horizontal="center" vertical="center"/>
    </xf>
    <xf numFmtId="0" fontId="6" fillId="0" borderId="0" xfId="0" applyFont="1" applyAlignment="1">
      <alignment horizontal="right" vertical="top" wrapText="1"/>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CA4D7-E4F1-4265-855D-9034E997E657}">
  <dimension ref="A2:L22"/>
  <sheetViews>
    <sheetView tabSelected="1" topLeftCell="C1" zoomScale="90" zoomScaleNormal="90" workbookViewId="0">
      <selection activeCell="P7" sqref="P7"/>
    </sheetView>
  </sheetViews>
  <sheetFormatPr defaultRowHeight="14.4" x14ac:dyDescent="0.3"/>
  <cols>
    <col min="1" max="1" width="6.5546875" customWidth="1"/>
    <col min="2" max="2" width="11.6640625" customWidth="1"/>
    <col min="3" max="3" width="12.44140625" customWidth="1"/>
    <col min="4" max="4" width="79.33203125" customWidth="1"/>
    <col min="6" max="6" width="9.88671875" customWidth="1"/>
    <col min="7" max="7" width="12.5546875" customWidth="1"/>
    <col min="9" max="9" width="11.44140625" customWidth="1"/>
    <col min="10" max="10" width="15" customWidth="1"/>
    <col min="11" max="11" width="58.33203125" style="16" customWidth="1"/>
    <col min="12" max="12" width="11.109375" style="16" customWidth="1"/>
    <col min="13" max="13" width="3" customWidth="1"/>
  </cols>
  <sheetData>
    <row r="2" spans="1:12" x14ac:dyDescent="0.3">
      <c r="J2" s="24" t="s">
        <v>36</v>
      </c>
      <c r="K2" s="24"/>
    </row>
    <row r="3" spans="1:12" x14ac:dyDescent="0.3">
      <c r="B3" s="21"/>
      <c r="C3" s="21"/>
      <c r="D3" s="22" t="s">
        <v>37</v>
      </c>
      <c r="E3" s="21"/>
      <c r="F3" s="21"/>
      <c r="G3" s="21"/>
      <c r="H3" s="21"/>
      <c r="I3" s="21"/>
      <c r="J3" s="21"/>
      <c r="K3" s="23"/>
    </row>
    <row r="4" spans="1:12" x14ac:dyDescent="0.3">
      <c r="B4" s="21"/>
      <c r="C4" s="21"/>
      <c r="D4" s="21"/>
      <c r="E4" s="21"/>
      <c r="F4" s="21"/>
      <c r="G4" s="21"/>
      <c r="H4" s="21"/>
      <c r="I4" s="21"/>
      <c r="J4" s="21"/>
      <c r="K4" s="23"/>
    </row>
    <row r="5" spans="1:12" x14ac:dyDescent="0.3">
      <c r="B5" s="21"/>
      <c r="C5" s="21"/>
      <c r="D5" s="22" t="s">
        <v>39</v>
      </c>
      <c r="E5" s="21"/>
      <c r="F5" s="21"/>
      <c r="G5" s="21"/>
      <c r="H5" s="21"/>
      <c r="I5" s="21"/>
      <c r="J5" s="21"/>
      <c r="K5" s="23"/>
    </row>
    <row r="6" spans="1:12" ht="221.25" customHeight="1" x14ac:dyDescent="0.3">
      <c r="B6" s="25" t="s">
        <v>40</v>
      </c>
      <c r="C6" s="25"/>
      <c r="D6" s="25"/>
      <c r="E6" s="25"/>
      <c r="F6" s="25"/>
      <c r="G6" s="25"/>
      <c r="H6" s="25"/>
      <c r="I6" s="25"/>
      <c r="J6" s="25"/>
      <c r="K6" s="25"/>
    </row>
    <row r="7" spans="1:12" ht="132" customHeight="1" x14ac:dyDescent="0.3"/>
    <row r="8" spans="1:12" hidden="1" x14ac:dyDescent="0.3"/>
    <row r="9" spans="1:12" hidden="1" x14ac:dyDescent="0.3"/>
    <row r="10" spans="1:12" ht="57.6" x14ac:dyDescent="0.3">
      <c r="A10" s="1" t="s">
        <v>0</v>
      </c>
      <c r="B10" s="2" t="s">
        <v>1</v>
      </c>
      <c r="C10" s="2" t="s">
        <v>2</v>
      </c>
      <c r="D10" s="2" t="s">
        <v>3</v>
      </c>
      <c r="E10" s="2" t="s">
        <v>4</v>
      </c>
      <c r="F10" s="3" t="s">
        <v>31</v>
      </c>
      <c r="G10" s="4" t="s">
        <v>32</v>
      </c>
      <c r="H10" s="3" t="s">
        <v>5</v>
      </c>
      <c r="I10" s="5" t="s">
        <v>33</v>
      </c>
      <c r="J10" s="5" t="s">
        <v>34</v>
      </c>
      <c r="K10" s="6" t="s">
        <v>38</v>
      </c>
      <c r="L10" s="19" t="s">
        <v>35</v>
      </c>
    </row>
    <row r="11" spans="1:12" ht="118.8" x14ac:dyDescent="0.3">
      <c r="A11" s="7">
        <v>2</v>
      </c>
      <c r="B11" s="8" t="s">
        <v>6</v>
      </c>
      <c r="C11" s="9" t="s">
        <v>7</v>
      </c>
      <c r="D11" s="9" t="s">
        <v>8</v>
      </c>
      <c r="E11" s="10" t="s">
        <v>9</v>
      </c>
      <c r="F11" s="11">
        <v>585</v>
      </c>
      <c r="G11" s="12">
        <v>1.36</v>
      </c>
      <c r="H11" s="11">
        <v>5</v>
      </c>
      <c r="I11" s="13">
        <f t="shared" ref="I11:I20" si="0">F11*G11</f>
        <v>795.6</v>
      </c>
      <c r="J11" s="13">
        <f>I11*1.05</f>
        <v>835.38000000000011</v>
      </c>
      <c r="K11" s="9" t="s">
        <v>41</v>
      </c>
      <c r="L11" s="20">
        <v>2814</v>
      </c>
    </row>
    <row r="12" spans="1:12" ht="99.9" customHeight="1" x14ac:dyDescent="0.3">
      <c r="A12" s="7">
        <v>4</v>
      </c>
      <c r="B12" s="8" t="s">
        <v>6</v>
      </c>
      <c r="C12" s="9" t="s">
        <v>10</v>
      </c>
      <c r="D12" s="9" t="s">
        <v>11</v>
      </c>
      <c r="E12" s="10" t="s">
        <v>9</v>
      </c>
      <c r="F12" s="11">
        <v>715</v>
      </c>
      <c r="G12" s="12">
        <v>0.28000000000000003</v>
      </c>
      <c r="H12" s="11">
        <v>5</v>
      </c>
      <c r="I12" s="13">
        <f t="shared" si="0"/>
        <v>200.20000000000002</v>
      </c>
      <c r="J12" s="13">
        <f>I12*1.05</f>
        <v>210.21000000000004</v>
      </c>
      <c r="K12" s="9" t="s">
        <v>42</v>
      </c>
      <c r="L12" s="20">
        <v>294</v>
      </c>
    </row>
    <row r="13" spans="1:12" ht="99.9" customHeight="1" x14ac:dyDescent="0.3">
      <c r="A13" s="7">
        <v>5</v>
      </c>
      <c r="B13" s="8" t="s">
        <v>6</v>
      </c>
      <c r="C13" s="9" t="s">
        <v>12</v>
      </c>
      <c r="D13" s="9" t="s">
        <v>13</v>
      </c>
      <c r="E13" s="10" t="s">
        <v>9</v>
      </c>
      <c r="F13" s="11">
        <v>1270</v>
      </c>
      <c r="G13" s="12">
        <v>0.39</v>
      </c>
      <c r="H13" s="11">
        <v>5</v>
      </c>
      <c r="I13" s="13">
        <f t="shared" si="0"/>
        <v>495.3</v>
      </c>
      <c r="J13" s="13">
        <f t="shared" ref="J13:J15" si="1">I13*1.05</f>
        <v>520.06500000000005</v>
      </c>
      <c r="K13" s="9" t="s">
        <v>43</v>
      </c>
      <c r="L13" s="20">
        <v>577.5</v>
      </c>
    </row>
    <row r="14" spans="1:12" ht="118.8" x14ac:dyDescent="0.3">
      <c r="A14" s="7">
        <v>6</v>
      </c>
      <c r="B14" s="8" t="s">
        <v>6</v>
      </c>
      <c r="C14" s="9" t="s">
        <v>24</v>
      </c>
      <c r="D14" s="9" t="s">
        <v>25</v>
      </c>
      <c r="E14" s="10" t="s">
        <v>9</v>
      </c>
      <c r="F14" s="11">
        <v>11000</v>
      </c>
      <c r="G14" s="13">
        <v>0.72</v>
      </c>
      <c r="H14" s="11">
        <v>5</v>
      </c>
      <c r="I14" s="13">
        <f t="shared" si="0"/>
        <v>7920</v>
      </c>
      <c r="J14" s="13">
        <f t="shared" si="1"/>
        <v>8316</v>
      </c>
      <c r="K14" s="9" t="s">
        <v>44</v>
      </c>
      <c r="L14" s="20">
        <v>11025</v>
      </c>
    </row>
    <row r="15" spans="1:12" ht="99.9" customHeight="1" x14ac:dyDescent="0.3">
      <c r="A15" s="7">
        <v>77</v>
      </c>
      <c r="B15" s="8" t="s">
        <v>14</v>
      </c>
      <c r="C15" s="9" t="s">
        <v>26</v>
      </c>
      <c r="D15" s="9" t="s">
        <v>15</v>
      </c>
      <c r="E15" s="10" t="s">
        <v>9</v>
      </c>
      <c r="F15" s="11">
        <v>340</v>
      </c>
      <c r="G15" s="12">
        <v>0.8</v>
      </c>
      <c r="H15" s="11">
        <v>5</v>
      </c>
      <c r="I15" s="13">
        <f t="shared" si="0"/>
        <v>272</v>
      </c>
      <c r="J15" s="13">
        <f t="shared" si="1"/>
        <v>285.60000000000002</v>
      </c>
      <c r="K15" s="9" t="s">
        <v>45</v>
      </c>
      <c r="L15" s="20">
        <v>420</v>
      </c>
    </row>
    <row r="16" spans="1:12" ht="99.9" customHeight="1" x14ac:dyDescent="0.3">
      <c r="A16" s="7">
        <v>10</v>
      </c>
      <c r="B16" s="8" t="s">
        <v>16</v>
      </c>
      <c r="C16" s="9" t="s">
        <v>17</v>
      </c>
      <c r="D16" s="9" t="s">
        <v>18</v>
      </c>
      <c r="E16" s="10" t="s">
        <v>9</v>
      </c>
      <c r="F16" s="11">
        <v>384</v>
      </c>
      <c r="G16" s="12">
        <v>1.87</v>
      </c>
      <c r="H16" s="11">
        <v>5</v>
      </c>
      <c r="I16" s="13">
        <f t="shared" si="0"/>
        <v>718.08</v>
      </c>
      <c r="J16" s="13">
        <f>I16*1.05</f>
        <v>753.98400000000004</v>
      </c>
      <c r="K16" s="9" t="s">
        <v>46</v>
      </c>
      <c r="L16" s="20">
        <v>1008</v>
      </c>
    </row>
    <row r="17" spans="1:12" ht="99.9" customHeight="1" x14ac:dyDescent="0.3">
      <c r="A17" s="7">
        <v>11</v>
      </c>
      <c r="B17" s="8" t="s">
        <v>14</v>
      </c>
      <c r="C17" s="9" t="s">
        <v>27</v>
      </c>
      <c r="D17" s="9" t="s">
        <v>28</v>
      </c>
      <c r="E17" s="10" t="s">
        <v>9</v>
      </c>
      <c r="F17" s="11">
        <v>2620</v>
      </c>
      <c r="G17" s="12">
        <v>0.89</v>
      </c>
      <c r="H17" s="11">
        <v>5</v>
      </c>
      <c r="I17" s="13">
        <f t="shared" si="0"/>
        <v>2331.8000000000002</v>
      </c>
      <c r="J17" s="13">
        <f>I17*1.05</f>
        <v>2448.3900000000003</v>
      </c>
      <c r="K17" s="9" t="s">
        <v>47</v>
      </c>
      <c r="L17" s="20">
        <v>3990</v>
      </c>
    </row>
    <row r="18" spans="1:12" ht="101.25" customHeight="1" x14ac:dyDescent="0.3">
      <c r="A18" s="7">
        <v>27</v>
      </c>
      <c r="B18" s="8" t="s">
        <v>14</v>
      </c>
      <c r="C18" s="9" t="s">
        <v>29</v>
      </c>
      <c r="D18" s="9" t="s">
        <v>30</v>
      </c>
      <c r="E18" s="10" t="s">
        <v>9</v>
      </c>
      <c r="F18" s="11">
        <v>16000</v>
      </c>
      <c r="G18" s="12">
        <v>0.32</v>
      </c>
      <c r="H18" s="11">
        <v>5</v>
      </c>
      <c r="I18" s="13">
        <f t="shared" si="0"/>
        <v>5120</v>
      </c>
      <c r="J18" s="13">
        <f>I18*1.05</f>
        <v>5376</v>
      </c>
      <c r="K18" s="9" t="s">
        <v>30</v>
      </c>
      <c r="L18" s="20">
        <v>6742.89</v>
      </c>
    </row>
    <row r="19" spans="1:12" ht="166.5" customHeight="1" x14ac:dyDescent="0.3">
      <c r="A19" s="7">
        <v>30</v>
      </c>
      <c r="B19" s="8" t="s">
        <v>6</v>
      </c>
      <c r="C19" s="9" t="s">
        <v>19</v>
      </c>
      <c r="D19" s="9" t="s">
        <v>20</v>
      </c>
      <c r="E19" s="10" t="s">
        <v>9</v>
      </c>
      <c r="F19" s="11">
        <v>450</v>
      </c>
      <c r="G19" s="12">
        <v>1.3</v>
      </c>
      <c r="H19" s="11">
        <v>5</v>
      </c>
      <c r="I19" s="13">
        <f t="shared" si="0"/>
        <v>585</v>
      </c>
      <c r="J19" s="13">
        <f>I19*1.05</f>
        <v>614.25</v>
      </c>
      <c r="K19" s="9" t="s">
        <v>48</v>
      </c>
      <c r="L19" s="20">
        <v>1050</v>
      </c>
    </row>
    <row r="20" spans="1:12" ht="158.4" x14ac:dyDescent="0.3">
      <c r="A20" s="7">
        <v>32</v>
      </c>
      <c r="B20" s="8" t="s">
        <v>21</v>
      </c>
      <c r="C20" s="9" t="s">
        <v>22</v>
      </c>
      <c r="D20" s="9" t="s">
        <v>23</v>
      </c>
      <c r="E20" s="10" t="s">
        <v>9</v>
      </c>
      <c r="F20" s="11">
        <v>30000</v>
      </c>
      <c r="G20" s="12">
        <v>6.2E-2</v>
      </c>
      <c r="H20" s="11">
        <v>5</v>
      </c>
      <c r="I20" s="13">
        <f t="shared" si="0"/>
        <v>1860</v>
      </c>
      <c r="J20" s="13">
        <f>I20*1.05</f>
        <v>1953</v>
      </c>
      <c r="K20" s="9" t="s">
        <v>49</v>
      </c>
      <c r="L20" s="20">
        <v>3150</v>
      </c>
    </row>
    <row r="21" spans="1:12" x14ac:dyDescent="0.3">
      <c r="F21" s="14"/>
      <c r="I21" s="15"/>
      <c r="J21" s="15"/>
      <c r="L21" s="18"/>
    </row>
    <row r="22" spans="1:12" x14ac:dyDescent="0.3">
      <c r="D22" s="17"/>
    </row>
  </sheetData>
  <mergeCells count="2">
    <mergeCell ref="J2:K2"/>
    <mergeCell ref="B6:K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Violeta Budrienė</cp:lastModifiedBy>
  <dcterms:created xsi:type="dcterms:W3CDTF">2023-02-09T13:38:12Z</dcterms:created>
  <dcterms:modified xsi:type="dcterms:W3CDTF">2023-04-23T06:08:17Z</dcterms:modified>
</cp:coreProperties>
</file>