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ambercellinvestment.sharepoint.com/sites/AmbercellData/Shared Documents/KONKURSAI/KONKURSAI RITA/Vilnius/Santariskiu klinikos/2020 12 31 RF 520818 Med.prietaisu aptarnavimas/Pridavimui/"/>
    </mc:Choice>
  </mc:AlternateContent>
  <xr:revisionPtr revIDLastSave="3" documentId="8_{9480B0C0-8DF0-4A06-93DD-319DCBDCA691}" xr6:coauthVersionLast="45" xr6:coauthVersionMax="45" xr10:uidLastSave="{BBA438B0-57DC-49A2-850E-8FB83059F0CF}"/>
  <bookViews>
    <workbookView xWindow="34845" yWindow="75" windowWidth="21600" windowHeight="15000" xr2:uid="{00000000-000D-0000-FFFF-FFFF00000000}"/>
  </bookViews>
  <sheets>
    <sheet name="III ketv." sheetId="3" r:id="rId1"/>
  </sheets>
  <definedNames>
    <definedName name="_xlnm._FilterDatabase" localSheetId="0" hidden="1">'III ketv.'!$I$4:$N$75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0" i="3" l="1"/>
  <c r="N131" i="3"/>
  <c r="N132" i="3"/>
  <c r="N133" i="3"/>
  <c r="N134" i="3"/>
  <c r="N135" i="3"/>
  <c r="N136" i="3"/>
  <c r="N137" i="3"/>
  <c r="N129" i="3"/>
  <c r="I6" i="3" l="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alcChain>
</file>

<file path=xl/sharedStrings.xml><?xml version="1.0" encoding="utf-8"?>
<sst xmlns="http://schemas.openxmlformats.org/spreadsheetml/2006/main" count="459" uniqueCount="359">
  <si>
    <t>Tipas</t>
  </si>
  <si>
    <r>
      <t>Prietaiso pavadinimas</t>
    </r>
    <r>
      <rPr>
        <sz val="10"/>
        <rFont val="Arial"/>
        <family val="1"/>
        <charset val="186"/>
      </rPr>
      <t xml:space="preserve"> </t>
    </r>
  </si>
  <si>
    <r>
      <t>Tipas</t>
    </r>
    <r>
      <rPr>
        <sz val="10"/>
        <rFont val="Arial"/>
        <family val="1"/>
        <charset val="186"/>
      </rPr>
      <t xml:space="preserve"> </t>
    </r>
  </si>
  <si>
    <r>
      <t>Firma gamintoja</t>
    </r>
    <r>
      <rPr>
        <sz val="10"/>
        <rFont val="Arial"/>
        <family val="1"/>
        <charset val="186"/>
      </rPr>
      <t xml:space="preserve"> </t>
    </r>
  </si>
  <si>
    <t>Sutarties tipas</t>
  </si>
  <si>
    <t>Sutartis</t>
  </si>
  <si>
    <t>Vykdytojas</t>
  </si>
  <si>
    <t>*</t>
  </si>
  <si>
    <t>Vaisiaus monitoriai</t>
  </si>
  <si>
    <t>Hemodializės aparatai</t>
  </si>
  <si>
    <t>BioMerieux</t>
  </si>
  <si>
    <t>EKF</t>
  </si>
  <si>
    <t>Analizatorius</t>
  </si>
  <si>
    <t>Nikkiso</t>
  </si>
  <si>
    <t>DBB</t>
  </si>
  <si>
    <t>Datascope</t>
  </si>
  <si>
    <t>Olympus</t>
  </si>
  <si>
    <t>Elektrochirurgijos aparatai</t>
  </si>
  <si>
    <t>Maquet</t>
  </si>
  <si>
    <t>pinigų neliko</t>
  </si>
  <si>
    <t>2020 - I</t>
  </si>
  <si>
    <t>Amplifikatorius</t>
  </si>
  <si>
    <t>Centrifuga</t>
  </si>
  <si>
    <t>Termocikleris</t>
  </si>
  <si>
    <t>SensoQuest</t>
  </si>
  <si>
    <t>Bakteriologinis tyrimų sistemos komplektas Boct/ALERT</t>
  </si>
  <si>
    <t>Analizatorius šlapimo</t>
  </si>
  <si>
    <t>tip</t>
  </si>
  <si>
    <t>Binder</t>
  </si>
  <si>
    <t>Clinitek</t>
  </si>
  <si>
    <t>Siemens AG</t>
  </si>
  <si>
    <t>Rentgeno aparatas stacionarinis universalus</t>
  </si>
  <si>
    <t>Luminos dRX-Max</t>
  </si>
  <si>
    <t>DPV</t>
  </si>
  <si>
    <t xml:space="preserve">Spectrum Dynamics </t>
  </si>
  <si>
    <t>Specializuota kardiologinė gama kamera</t>
  </si>
  <si>
    <t>D-SPECT Cardio</t>
  </si>
  <si>
    <t>Eil. Nr.</t>
  </si>
  <si>
    <t>Gamintojo pavadinimas</t>
  </si>
  <si>
    <t>Prietaiso pavadinimas</t>
  </si>
  <si>
    <t xml:space="preserve">MP preliminarus kiekis </t>
  </si>
  <si>
    <t>Remonto maksimali suma (Su PVM)</t>
  </si>
  <si>
    <t>1 MP remonto 1 val. įkainis Eur be PVM</t>
  </si>
  <si>
    <t>1 MP remonto 1 val. įkainis Eur su PVM</t>
  </si>
  <si>
    <t>SPS priedas Nr.1</t>
  </si>
  <si>
    <t>3M Health Care</t>
  </si>
  <si>
    <t>Etileno oksido dujų sterilizatorius ir aeratorius</t>
  </si>
  <si>
    <t>Steri-Vac XL</t>
  </si>
  <si>
    <t>Alcon</t>
  </si>
  <si>
    <t>Fakoemulsifikatorius</t>
  </si>
  <si>
    <t>Infiniti</t>
  </si>
  <si>
    <t>Vitrektomas</t>
  </si>
  <si>
    <t>Constellation</t>
  </si>
  <si>
    <t>Alsa Apparecchi Medicali</t>
  </si>
  <si>
    <t>Elektrochirurginis įrenginys</t>
  </si>
  <si>
    <t>Excell 350 MCD ir kiti šio gamintojo</t>
  </si>
  <si>
    <t>Applied Biosystems</t>
  </si>
  <si>
    <t>Genetinis analizatorius 16 kap.</t>
  </si>
  <si>
    <t>3130XL</t>
  </si>
  <si>
    <t>Komplektas NKS DNR bibliotekoms: centrifūga, fluorimetras ir 4 termocikleriai</t>
  </si>
  <si>
    <t>Megafuge  8R, Qubit 3 , Verity</t>
  </si>
  <si>
    <t>Real-time  PGR   analizatorius</t>
  </si>
  <si>
    <t>QantStudio  5</t>
  </si>
  <si>
    <t>Ardo</t>
  </si>
  <si>
    <t>Atsiubimo sistema</t>
  </si>
  <si>
    <t>Master ir kiti šio gamintojo</t>
  </si>
  <si>
    <t>B.Braun Medical</t>
  </si>
  <si>
    <t>Hemodializės aparatas</t>
  </si>
  <si>
    <t>DIAPACT  ir kiti šio gamintojo</t>
  </si>
  <si>
    <t>Barkey GmbH</t>
  </si>
  <si>
    <t>Aparatas kraujui ir plazmai šildyti</t>
  </si>
  <si>
    <t>Plasmatherm, Barkey  ir kiti šio gamintojo</t>
  </si>
  <si>
    <t>Berchtold</t>
  </si>
  <si>
    <t>Elektrotom</t>
  </si>
  <si>
    <t>Infuzinių tirpalų pašildymo prietaisai, termostatai ir inkubatoriai</t>
  </si>
  <si>
    <t>BD23, BD53 ir kitos šio gamintojo</t>
  </si>
  <si>
    <t>Biochrom</t>
  </si>
  <si>
    <t>Aminorūgščių analizatorius Biochrom 30+</t>
  </si>
  <si>
    <t>HPLC analizatorius su UV detektorium</t>
  </si>
  <si>
    <t>Bio-Rad</t>
  </si>
  <si>
    <t>Gradientinis termocikleris</t>
  </si>
  <si>
    <t>T-100</t>
  </si>
  <si>
    <t>Carl Zeiss Meditec</t>
  </si>
  <si>
    <t>Chirurginė mikroskopinė sistema</t>
  </si>
  <si>
    <t>OPMI ir kiti šio gamintojo</t>
  </si>
  <si>
    <t>Codman</t>
  </si>
  <si>
    <t>Bipolinis koaguliatorius su irigacija ir pincetų rinkiniu</t>
  </si>
  <si>
    <t>Malis CMC V ir kiti šio gamintojo</t>
  </si>
  <si>
    <t>IKS monitoravimo sistema</t>
  </si>
  <si>
    <t>ICP Express</t>
  </si>
  <si>
    <t>Covidien</t>
  </si>
  <si>
    <t>Diatermokoaguliatorius</t>
  </si>
  <si>
    <t>Force</t>
  </si>
  <si>
    <t>Covidien/Somanetics</t>
  </si>
  <si>
    <t>Celebralinis oksimetras</t>
  </si>
  <si>
    <t>INVOS</t>
  </si>
  <si>
    <t>Ecolab</t>
  </si>
  <si>
    <t>Cheminės dezinfekcijos tirpalų paruošimo įrenginys</t>
  </si>
  <si>
    <t>DG1 ir kitos šio gamintojo</t>
  </si>
  <si>
    <t>Edan</t>
  </si>
  <si>
    <t>Centrinė vaisiaus ir motinos gyvybinių funkcijų monitoravimo sistema</t>
  </si>
  <si>
    <t>MFM-CNS</t>
  </si>
  <si>
    <t>F2 ir kiti šio gamintojo</t>
  </si>
  <si>
    <t>Eppendorf</t>
  </si>
  <si>
    <t>5702, 5415 ir kt.</t>
  </si>
  <si>
    <t>Comfort</t>
  </si>
  <si>
    <t>Ergoline GmbH</t>
  </si>
  <si>
    <t>Kojų   veloergometras</t>
  </si>
  <si>
    <t>Optibike  ir kiti šio gamintojo</t>
  </si>
  <si>
    <t>Ethicon Endo-Surgery.Inc</t>
  </si>
  <si>
    <t>Ultragarsinio skalpelio ir bipoliaro generatoriaus komplektas</t>
  </si>
  <si>
    <t>GEN 11</t>
  </si>
  <si>
    <t>Excella</t>
  </si>
  <si>
    <t>CO2 inkubatorius</t>
  </si>
  <si>
    <t>Excella ECO-170</t>
  </si>
  <si>
    <t>Famed</t>
  </si>
  <si>
    <t>Operacinis stalas</t>
  </si>
  <si>
    <t>SU, SO ir kitos šio gamintojo</t>
  </si>
  <si>
    <t>Fanem</t>
  </si>
  <si>
    <t>Fototerapijos lempa</t>
  </si>
  <si>
    <t>Bilitron 3006 ir ir kitos šio gamintojo</t>
  </si>
  <si>
    <t>FAWAG</t>
  </si>
  <si>
    <t>Medicininės svarstyklės su ūgio matuokle</t>
  </si>
  <si>
    <t>TP 200 ir kitos šio gamintojo</t>
  </si>
  <si>
    <t>Full Vision</t>
  </si>
  <si>
    <t>Universalus krūvio mėginių kompleksas</t>
  </si>
  <si>
    <t>Bėgimo takelis TMX  ir kiti šio gamintojo</t>
  </si>
  <si>
    <t>Gambro Lundia AB</t>
  </si>
  <si>
    <t>Hemofiltracijos aparatas</t>
  </si>
  <si>
    <t>Prismaflex</t>
  </si>
  <si>
    <t>GE Healthcare</t>
  </si>
  <si>
    <t>CO2 termostatas</t>
  </si>
  <si>
    <t>SafeGrow188</t>
  </si>
  <si>
    <t xml:space="preserve">Hamilton </t>
  </si>
  <si>
    <t>C2</t>
  </si>
  <si>
    <t>Handicare AB</t>
  </si>
  <si>
    <t>Pacientų keltuvas Tipas Nr.1</t>
  </si>
  <si>
    <t>Carina 350 EM  ir kiti šio gamintojo</t>
  </si>
  <si>
    <t>Inditherm Medical</t>
  </si>
  <si>
    <t>Ligonių šildymo sistema</t>
  </si>
  <si>
    <t>Alpha ir kitos šio gamintojo</t>
  </si>
  <si>
    <t>Invitropen</t>
  </si>
  <si>
    <t>Fluorimetras DNR,RNR ir baltymų koncentracijos matuoklis</t>
  </si>
  <si>
    <t>Qubit 2</t>
  </si>
  <si>
    <t>Linet</t>
  </si>
  <si>
    <t>Priešpragulinis čiužinys</t>
  </si>
  <si>
    <t>Precioso  ir kiti šio gamintojo</t>
  </si>
  <si>
    <t>MAICO Diagnostic Gmbh</t>
  </si>
  <si>
    <t>Otoakustinę emisiją kaupiantis prietaisas naujagimių klausos patikrai</t>
  </si>
  <si>
    <t xml:space="preserve">ERO SCAN </t>
  </si>
  <si>
    <t>Chirurginis siurblys</t>
  </si>
  <si>
    <t>TWISTA SP-1070</t>
  </si>
  <si>
    <t>Kontarpulsacijos aparatas</t>
  </si>
  <si>
    <t>Cardiosave </t>
  </si>
  <si>
    <t>Stimuliatorius išorinis</t>
  </si>
  <si>
    <t>Pace T20 ir kitos šio gamintojo</t>
  </si>
  <si>
    <t>Marsden</t>
  </si>
  <si>
    <t>Elektroninės svarstyklės</t>
  </si>
  <si>
    <t>M-100 ir kitos šio gamintojo</t>
  </si>
  <si>
    <t>Medical-master</t>
  </si>
  <si>
    <t>Monitorius</t>
  </si>
  <si>
    <t>DASH 3000 ir kitos šio gamintojo</t>
  </si>
  <si>
    <t>Mediprema S.A.S</t>
  </si>
  <si>
    <t>Fototerapijos prietaisas</t>
  </si>
  <si>
    <t>O'BLOO</t>
  </si>
  <si>
    <t>Šviesos ir šildymo lempa</t>
  </si>
  <si>
    <t>Ambia</t>
  </si>
  <si>
    <t>Medos/Xenios</t>
  </si>
  <si>
    <t>Pagalbinės kraujotakos sistema (centrifūginė)</t>
  </si>
  <si>
    <t>DeltaStream MDC</t>
  </si>
  <si>
    <t>Miele</t>
  </si>
  <si>
    <t>Plovimo mašinos</t>
  </si>
  <si>
    <t>Miele G7882CD  ir kiti šio gamintojo</t>
  </si>
  <si>
    <t>Moretti</t>
  </si>
  <si>
    <t>Čiužinys antipragulinis</t>
  </si>
  <si>
    <t>LTM 660  ir kiti šio gamintojo</t>
  </si>
  <si>
    <t>Nikon</t>
  </si>
  <si>
    <t>Invertuotas mikroskopas</t>
  </si>
  <si>
    <t>Eclipse, Nikon ir kitos šio gamintojo</t>
  </si>
  <si>
    <t>Nuarie</t>
  </si>
  <si>
    <t>Nuarie NU-2500E</t>
  </si>
  <si>
    <t>Nuova GMBH</t>
  </si>
  <si>
    <t>Infuzinių tirpalų šildytuvas</t>
  </si>
  <si>
    <t>Nuova 05/plus</t>
  </si>
  <si>
    <t>Mikroskopai</t>
  </si>
  <si>
    <t>CH, CX, BX ir kt.</t>
  </si>
  <si>
    <t>Organ Recovery Systems</t>
  </si>
  <si>
    <t>Transportinė donorinių inkstų perfuzijos sistema</t>
  </si>
  <si>
    <t>LifePort (LKT-101-P)</t>
  </si>
  <si>
    <t>Ortho Sanit Diffusion</t>
  </si>
  <si>
    <t>OSD-516-K</t>
  </si>
  <si>
    <t>Pierenkemper   GmbH</t>
  </si>
  <si>
    <t>Transkutaninės   elektrinės   neurostimuliacijos   aparatas</t>
  </si>
  <si>
    <t>EMP  2  Pro</t>
  </si>
  <si>
    <t>Promed Group Co., Ltd</t>
  </si>
  <si>
    <t>PM-12 Plus ir kitos šio gamintojo</t>
  </si>
  <si>
    <t xml:space="preserve">Shin Nippon </t>
  </si>
  <si>
    <t xml:space="preserve">Autorefraktometras </t>
  </si>
  <si>
    <t xml:space="preserve">E ZREF </t>
  </si>
  <si>
    <t>Siemens</t>
  </si>
  <si>
    <t>Angiografas</t>
  </si>
  <si>
    <t>Axiom Artis ZEE</t>
  </si>
  <si>
    <t xml:space="preserve">Terumo </t>
  </si>
  <si>
    <t>DKA aparatai ir priedai</t>
  </si>
  <si>
    <t>System, CDI, Sarns</t>
  </si>
  <si>
    <t>Thermo Fisher Scientific</t>
  </si>
  <si>
    <t>Gilaus šaldymo šaldiklis su instaliuota CO 2 sistema</t>
  </si>
  <si>
    <t>Revco EXF 32086-V</t>
  </si>
  <si>
    <t>Gilus šaldymo šaldiklis</t>
  </si>
  <si>
    <t>TSX400086V</t>
  </si>
  <si>
    <t>Revco UxF</t>
  </si>
  <si>
    <t>Laminarinė spinta</t>
  </si>
  <si>
    <t>KS12</t>
  </si>
  <si>
    <t xml:space="preserve">Šaldiklis žemų temperatūrų </t>
  </si>
  <si>
    <t xml:space="preserve">Revco Elite Plius ULT  </t>
  </si>
  <si>
    <t>Thermo Scientific</t>
  </si>
  <si>
    <t>Skysciu chromatografas su fluorescenciniu diodiniu detektoriumi</t>
  </si>
  <si>
    <t>Fluoroskan Ascent</t>
  </si>
  <si>
    <t>Trumph Medizin</t>
  </si>
  <si>
    <t xml:space="preserve">Operacinis stalas </t>
  </si>
  <si>
    <t>TruSystem ir kitos šio gamintojo</t>
  </si>
  <si>
    <t xml:space="preserve">Truphatek International </t>
  </si>
  <si>
    <t>Laringoskopas</t>
  </si>
  <si>
    <t>Green SpeX ir kitos šio gamintojo</t>
  </si>
  <si>
    <t>Websinger GmbH</t>
  </si>
  <si>
    <t>Paciento orinio šildymo sistema</t>
  </si>
  <si>
    <t>Websinger PWS 71000</t>
  </si>
  <si>
    <t>Welch Allyn</t>
  </si>
  <si>
    <t>Defibriliatorius</t>
  </si>
  <si>
    <t>PIC ir kiti šio gamintojo</t>
  </si>
  <si>
    <t>Agilent</t>
  </si>
  <si>
    <t>Dujų chromatografas</t>
  </si>
  <si>
    <t>6890N</t>
  </si>
  <si>
    <t>Infinity</t>
  </si>
  <si>
    <t>Arcovis</t>
  </si>
  <si>
    <t>Mobilus operacinis rengeno aparatas</t>
  </si>
  <si>
    <t>Arcovis 2000S</t>
  </si>
  <si>
    <t>Analizatorius imunologinis</t>
  </si>
  <si>
    <t>miniVidas</t>
  </si>
  <si>
    <t>Vitek 2 inokuliarų drumstomatis, analizatorius</t>
  </si>
  <si>
    <t>Vitek 2</t>
  </si>
  <si>
    <t>CFX96</t>
  </si>
  <si>
    <t>Boehringer Mannheim GmbH</t>
  </si>
  <si>
    <t>Šlapimo analizatorius</t>
  </si>
  <si>
    <t>Urilux</t>
  </si>
  <si>
    <t>Brainlab</t>
  </si>
  <si>
    <t>Kompiuteriniai tomografai su navigacijos įranga</t>
  </si>
  <si>
    <t>Airo</t>
  </si>
  <si>
    <t>Cepheid</t>
  </si>
  <si>
    <t>Automatizuota diagnostinė sistema</t>
  </si>
  <si>
    <t>GeneXpert II</t>
  </si>
  <si>
    <t>Termocikleris RT-PCR</t>
  </si>
  <si>
    <t>GeneXpert IV</t>
  </si>
  <si>
    <t>Gliukozės analizatorius</t>
  </si>
  <si>
    <t>Biosen S line LAB+</t>
  </si>
  <si>
    <t>Electrolux</t>
  </si>
  <si>
    <t>Skalbimo ir džiovinimo mašinos</t>
  </si>
  <si>
    <t>Elitech Group</t>
  </si>
  <si>
    <t>Hematologinių tepinėlių dažymo sistema su centrifugos rotoriumi</t>
  </si>
  <si>
    <t>Aerospray 7152</t>
  </si>
  <si>
    <t>Enea Mattei</t>
  </si>
  <si>
    <t>Kompresorius</t>
  </si>
  <si>
    <t>ERC505L</t>
  </si>
  <si>
    <t>General Electric</t>
  </si>
  <si>
    <t>Angiografinės sistemos</t>
  </si>
  <si>
    <t>Innova</t>
  </si>
  <si>
    <t>Densitometrai</t>
  </si>
  <si>
    <t xml:space="preserve">Lunar </t>
  </si>
  <si>
    <t>Gama kameros</t>
  </si>
  <si>
    <t>Infinia</t>
  </si>
  <si>
    <t>Labsystem</t>
  </si>
  <si>
    <t>VNT tyrimų analizavimo sistema</t>
  </si>
  <si>
    <t>Fluorescencijos matavimo analizatoriai, užpylėjas, termostatas, praplovėjas, purtytuvas, diskelių išmušėjas</t>
  </si>
  <si>
    <t>Medrad Inc.</t>
  </si>
  <si>
    <t>Automatinis švikštas</t>
  </si>
  <si>
    <t>Medrad Mark</t>
  </si>
  <si>
    <t>Nihon Kohden</t>
  </si>
  <si>
    <t>Mek-6410K</t>
  </si>
  <si>
    <t>Parker Medical</t>
  </si>
  <si>
    <t>Meginiu koncetravimo su azotu irenginys</t>
  </si>
  <si>
    <t>LCMS 15-1</t>
  </si>
  <si>
    <t>PrimaX International</t>
  </si>
  <si>
    <t>Urologijos rentgeno diagnostinis aparatas</t>
  </si>
  <si>
    <t>UROMAT 3000 DFD</t>
  </si>
  <si>
    <t>Roche</t>
  </si>
  <si>
    <t>"Sausos chemijos" diagnostikos prie paciento analizatorius</t>
  </si>
  <si>
    <t>Reflotron</t>
  </si>
  <si>
    <t>RR Mechatronics</t>
  </si>
  <si>
    <t>Eritrocitų nesėdimo greičio nustatymo aparatas</t>
  </si>
  <si>
    <t>Starrsed ST Inversa</t>
  </si>
  <si>
    <t>Gradientinis PGR termocikleris</t>
  </si>
  <si>
    <t>Gradient G6</t>
  </si>
  <si>
    <t>Advia</t>
  </si>
  <si>
    <t>Axiom Artis Zee</t>
  </si>
  <si>
    <t>Kompiuteriniai tomografai</t>
  </si>
  <si>
    <t>Somatom</t>
  </si>
  <si>
    <t>Mobilus rentgeno aparatas su C lanku</t>
  </si>
  <si>
    <t>Arcadis Varic</t>
  </si>
  <si>
    <t>Skaitmeninis rentgenografijos aparatas</t>
  </si>
  <si>
    <t>Axiom Aristos</t>
  </si>
  <si>
    <t>Skaitmeninis stacionarus rentgeno aparatas</t>
  </si>
  <si>
    <t>Ysio Max</t>
  </si>
  <si>
    <t xml:space="preserve">Siemens Healthcare </t>
  </si>
  <si>
    <t>BNII</t>
  </si>
  <si>
    <t>Tecan</t>
  </si>
  <si>
    <t>Automatinė mėginių paruošimo sistema</t>
  </si>
  <si>
    <t>Genesis FE500</t>
  </si>
  <si>
    <t>Analizatorius automatinis biocheminis Konelab</t>
  </si>
  <si>
    <t>T-20</t>
  </si>
  <si>
    <t xml:space="preserve">MP TP – tai techninių priemonių ir darbų kompleksas naudojamo MP darbingumui ir tvarkingumui išlaikyti. MP TP apima apžiūrą, valymą, elektrinių, mechaninių dalių, eksploatacinių medžiagų ir pan. pakeitimą (kaip tai numatyta gamintojo TP reglamentuose), MP derinimą (jei reikia) ir funkcionalumo patikrinimą. </t>
  </si>
  <si>
    <r>
      <t>Firma gamintoja</t>
    </r>
    <r>
      <rPr>
        <b/>
        <sz val="10"/>
        <rFont val="Times New Roman"/>
        <family val="1"/>
      </rPr>
      <t xml:space="preserve"> </t>
    </r>
  </si>
  <si>
    <r>
      <t>Prietaiso pavadinimas</t>
    </r>
    <r>
      <rPr>
        <b/>
        <sz val="10"/>
        <rFont val="Times New Roman"/>
        <family val="1"/>
      </rPr>
      <t xml:space="preserve"> </t>
    </r>
  </si>
  <si>
    <t>MP preliminarus kiekis</t>
  </si>
  <si>
    <t>Automatinis injektorius radiofarmaciniams preparatams suleisti</t>
  </si>
  <si>
    <t>WIS</t>
  </si>
  <si>
    <t>Comecer s.p.a.</t>
  </si>
  <si>
    <t>System, CS</t>
  </si>
  <si>
    <t>Pusiau automatinis injektorius radiofarmacinių preparatų suleidimui</t>
  </si>
  <si>
    <t>IRIDE</t>
  </si>
  <si>
    <t>Šildomas naujagimio reanimacinis stalelis</t>
  </si>
  <si>
    <t>Giraffe Warmer</t>
  </si>
  <si>
    <t>Sterilizatorius garinis</t>
  </si>
  <si>
    <t>VX-95</t>
  </si>
  <si>
    <t>Systec GmbH</t>
  </si>
  <si>
    <t xml:space="preserve">PS-QVA-EH100 , PS-QCS-EH100 </t>
  </si>
  <si>
    <t>Priorclave</t>
  </si>
  <si>
    <t>Pavadinimas</t>
  </si>
  <si>
    <t>Tipas/ visų modelių nurodyto pavadinimo</t>
  </si>
  <si>
    <t>Prietaisų kiekis</t>
  </si>
  <si>
    <t>Periodiškumas</t>
  </si>
  <si>
    <t>Dinamometras bendros paskirties</t>
  </si>
  <si>
    <t>Įvairūs</t>
  </si>
  <si>
    <t>12 mėn.</t>
  </si>
  <si>
    <t>Elektrokontaktiniai manometrai</t>
  </si>
  <si>
    <t>Fotokolorimetrai</t>
  </si>
  <si>
    <t xml:space="preserve"> KFK-2</t>
  </si>
  <si>
    <t>pH-metras</t>
  </si>
  <si>
    <t>Platforminės svarstyklės III kl.</t>
  </si>
  <si>
    <t>WTC 1500 C3; WPT/4K 150C ir analogiškos</t>
  </si>
  <si>
    <t>24 mėn.</t>
  </si>
  <si>
    <t>Spektrofotometras</t>
  </si>
  <si>
    <t>Svarstyklės</t>
  </si>
  <si>
    <t xml:space="preserve">Kern EWB 220-2M, Kern EW 1500-2M </t>
  </si>
  <si>
    <t xml:space="preserve"> MEDICINOS PRIETAISŲ (MP) SĄRAŠAS </t>
  </si>
  <si>
    <t>TP periodiškumas</t>
  </si>
  <si>
    <t>1 MP 1 TP įkainis Eur su PVM</t>
  </si>
  <si>
    <t>Viso TP//36 men.</t>
  </si>
  <si>
    <t>Paslaugų kiekis 36mėn.</t>
  </si>
  <si>
    <t>1 MP 1 TBT įkainis Eur su PVM</t>
  </si>
  <si>
    <t>1 MP 1 TBT įkainis Eur be PVM</t>
  </si>
  <si>
    <t xml:space="preserve">               Medicinos prietaisų techninės būklės tikrinimas   TBT</t>
  </si>
  <si>
    <t>1 MP 1 TP įkainis Eur be PVM</t>
  </si>
  <si>
    <t>Medicinos prietaisų (MP) metrologinės patikros paslauga</t>
  </si>
  <si>
    <r>
      <t>Firma gamintoja</t>
    </r>
    <r>
      <rPr>
        <b/>
        <sz val="10"/>
        <rFont val="Times New Roman"/>
        <family val="1"/>
        <charset val="186"/>
      </rPr>
      <t xml:space="preserve"> </t>
    </r>
  </si>
  <si>
    <r>
      <t>Prietaiso pavadinimas</t>
    </r>
    <r>
      <rPr>
        <b/>
        <sz val="10"/>
        <rFont val="Times New Roman"/>
        <family val="1"/>
        <charset val="186"/>
      </rPr>
      <t xml:space="preserve"> </t>
    </r>
  </si>
  <si>
    <r>
      <t>Tipas</t>
    </r>
    <r>
      <rPr>
        <b/>
        <sz val="10"/>
        <rFont val="Times New Roman"/>
        <family val="1"/>
        <charset val="186"/>
      </rPr>
      <t xml:space="preserve"> </t>
    </r>
  </si>
  <si>
    <t>Medicinos prietaisų aptarnavimas Nr.1882</t>
  </si>
  <si>
    <t>1 paslaugos 1MP įkainis Eur be PVM</t>
  </si>
  <si>
    <t>1 paslaugos 1MP įkainis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</si>
</sst>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charset val="186"/>
      <scheme val="minor"/>
    </font>
    <font>
      <sz val="11"/>
      <color theme="1"/>
      <name val="Calibri"/>
      <family val="2"/>
      <scheme val="minor"/>
    </font>
    <font>
      <sz val="10"/>
      <name val="Times New Roman Baltic"/>
      <charset val="186"/>
    </font>
    <font>
      <sz val="10"/>
      <name val="Times New Roman"/>
      <family val="1"/>
      <charset val="186"/>
    </font>
    <font>
      <sz val="9"/>
      <name val="Times New Roman"/>
      <family val="1"/>
      <charset val="186"/>
    </font>
    <font>
      <u/>
      <sz val="10"/>
      <color indexed="12"/>
      <name val="Arial"/>
      <family val="2"/>
      <charset val="186"/>
    </font>
    <font>
      <sz val="10"/>
      <name val="Arial"/>
      <family val="1"/>
      <charset val="186"/>
    </font>
    <font>
      <sz val="10"/>
      <color indexed="8"/>
      <name val="Times New Roman"/>
      <family val="1"/>
      <charset val="186"/>
    </font>
    <font>
      <sz val="10"/>
      <color theme="1"/>
      <name val="Times New Roman"/>
      <family val="1"/>
      <charset val="186"/>
    </font>
    <font>
      <b/>
      <sz val="10"/>
      <name val="Times New Roman"/>
      <family val="1"/>
      <charset val="186"/>
    </font>
    <font>
      <sz val="10"/>
      <color rgb="FFFF0000"/>
      <name val="Times New Roman"/>
      <family val="1"/>
      <charset val="186"/>
    </font>
    <font>
      <sz val="11"/>
      <color theme="1"/>
      <name val="Calibri"/>
      <family val="2"/>
      <charset val="186"/>
      <scheme val="minor"/>
    </font>
    <font>
      <b/>
      <sz val="10"/>
      <color theme="1"/>
      <name val="Times New Roman"/>
      <family val="1"/>
      <charset val="186"/>
    </font>
    <font>
      <sz val="10"/>
      <color rgb="FF000000"/>
      <name val="Times New Roman"/>
      <family val="1"/>
      <charset val="186"/>
    </font>
    <font>
      <b/>
      <sz val="10"/>
      <name val="Times New Roman"/>
      <family val="1"/>
    </font>
    <font>
      <b/>
      <sz val="10"/>
      <color indexed="8"/>
      <name val="Times New Roman"/>
      <family val="1"/>
    </font>
    <font>
      <b/>
      <sz val="10"/>
      <color theme="1"/>
      <name val="Times New Roman"/>
      <family val="1"/>
    </font>
    <font>
      <b/>
      <sz val="10"/>
      <color rgb="FFFF0000"/>
      <name val="Times New Roman"/>
      <family val="1"/>
      <charset val="186"/>
    </font>
    <font>
      <b/>
      <sz val="10"/>
      <color rgb="FF000000"/>
      <name val="Times New Roman"/>
      <family val="1"/>
      <charset val="186"/>
    </font>
    <font>
      <b/>
      <sz val="10"/>
      <color indexed="8"/>
      <name val="Times New Roman"/>
      <family val="1"/>
      <charset val="186"/>
    </font>
    <font>
      <sz val="10"/>
      <color theme="1"/>
      <name val="Calibri"/>
      <family val="2"/>
      <charset val="186"/>
      <scheme val="minor"/>
    </font>
    <font>
      <b/>
      <sz val="12"/>
      <color rgb="FF00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0" fontId="11" fillId="0" borderId="0"/>
    <xf numFmtId="164" fontId="11" fillId="0" borderId="0" applyFont="0" applyFill="0" applyBorder="0" applyAlignment="0" applyProtection="0"/>
    <xf numFmtId="0" fontId="1" fillId="0" borderId="0"/>
  </cellStyleXfs>
  <cellXfs count="160">
    <xf numFmtId="0" fontId="0" fillId="0" borderId="0" xfId="0"/>
    <xf numFmtId="0" fontId="2" fillId="0" borderId="1" xfId="0" applyFont="1" applyFill="1" applyBorder="1" applyAlignment="1">
      <alignment horizontal="left" vertical="top"/>
    </xf>
    <xf numFmtId="14" fontId="2" fillId="0" borderId="1" xfId="0" applyNumberFormat="1" applyFont="1" applyFill="1" applyBorder="1" applyAlignment="1">
      <alignment horizontal="left" vertical="top"/>
    </xf>
    <xf numFmtId="0" fontId="3" fillId="0" borderId="1" xfId="0" applyFont="1" applyFill="1" applyBorder="1" applyAlignment="1">
      <alignment horizontal="left" vertical="top"/>
    </xf>
    <xf numFmtId="0" fontId="3" fillId="0" borderId="0" xfId="0" applyFont="1" applyFill="1" applyAlignment="1">
      <alignment horizontal="left" vertical="top"/>
    </xf>
    <xf numFmtId="49" fontId="3" fillId="0" borderId="1" xfId="0" applyNumberFormat="1" applyFont="1" applyFill="1" applyBorder="1" applyAlignment="1">
      <alignment vertical="top"/>
    </xf>
    <xf numFmtId="0" fontId="3" fillId="0" borderId="22" xfId="0" applyFont="1" applyFill="1" applyBorder="1" applyAlignment="1">
      <alignment horizontal="center" vertical="center" wrapText="1"/>
    </xf>
    <xf numFmtId="0" fontId="3" fillId="0" borderId="1" xfId="0" applyFont="1" applyFill="1" applyBorder="1" applyAlignment="1">
      <alignment horizontal="right" vertical="top"/>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vertical="top"/>
    </xf>
    <xf numFmtId="0" fontId="3"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0" xfId="0" applyFont="1" applyFill="1" applyAlignment="1">
      <alignment horizontal="right" vertical="top"/>
    </xf>
    <xf numFmtId="49" fontId="3" fillId="0" borderId="0" xfId="0" applyNumberFormat="1" applyFont="1" applyFill="1" applyAlignment="1">
      <alignment vertical="top"/>
    </xf>
    <xf numFmtId="0" fontId="3" fillId="0" borderId="0" xfId="0" applyFont="1" applyFill="1" applyAlignment="1">
      <alignment horizontal="center" vertical="top"/>
    </xf>
    <xf numFmtId="0" fontId="3" fillId="0" borderId="0" xfId="0" applyFont="1" applyFill="1" applyAlignment="1">
      <alignment vertical="top"/>
    </xf>
    <xf numFmtId="3" fontId="3" fillId="0" borderId="0" xfId="0" applyNumberFormat="1" applyFont="1" applyFill="1" applyAlignment="1">
      <alignment horizontal="right" vertical="top"/>
    </xf>
    <xf numFmtId="49" fontId="5" fillId="0" borderId="0" xfId="1" applyNumberFormat="1" applyFont="1" applyFill="1" applyProtection="1">
      <alignment vertical="top"/>
    </xf>
    <xf numFmtId="0" fontId="9" fillId="0" borderId="0" xfId="0" applyFont="1" applyFill="1" applyAlignment="1">
      <alignment horizontal="left" vertical="top"/>
    </xf>
    <xf numFmtId="0" fontId="7" fillId="0" borderId="4" xfId="0" applyFont="1" applyFill="1" applyBorder="1" applyAlignment="1">
      <alignment horizontal="right" vertical="center"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3" fillId="0" borderId="8" xfId="0" applyFont="1" applyFill="1" applyBorder="1" applyAlignment="1">
      <alignment vertical="center" wrapText="1"/>
    </xf>
    <xf numFmtId="0" fontId="7" fillId="0" borderId="16" xfId="0" applyFont="1" applyFill="1" applyBorder="1" applyAlignment="1">
      <alignment horizontal="right" vertical="center" wrapText="1"/>
    </xf>
    <xf numFmtId="0" fontId="7" fillId="0" borderId="12"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horizontal="right" vertical="top"/>
    </xf>
    <xf numFmtId="0" fontId="3" fillId="0" borderId="11" xfId="0" applyFont="1" applyFill="1" applyBorder="1" applyAlignment="1">
      <alignment horizontal="left" vertical="top"/>
    </xf>
    <xf numFmtId="49" fontId="3" fillId="0" borderId="11" xfId="0" applyNumberFormat="1" applyFont="1" applyFill="1" applyBorder="1" applyAlignment="1">
      <alignment vertical="top"/>
    </xf>
    <xf numFmtId="0" fontId="3" fillId="0" borderId="16" xfId="0" applyFont="1" applyFill="1" applyBorder="1" applyAlignment="1">
      <alignment horizontal="center" vertical="top"/>
    </xf>
    <xf numFmtId="0" fontId="3" fillId="0" borderId="9" xfId="0" applyFont="1" applyFill="1" applyBorder="1" applyAlignment="1">
      <alignment vertical="top"/>
    </xf>
    <xf numFmtId="0" fontId="3" fillId="0" borderId="6" xfId="0" applyFont="1" applyFill="1" applyBorder="1" applyAlignment="1">
      <alignment horizontal="right" vertical="top"/>
    </xf>
    <xf numFmtId="0" fontId="3" fillId="0" borderId="6" xfId="0" applyFont="1" applyFill="1" applyBorder="1" applyAlignment="1">
      <alignment horizontal="left" vertical="top"/>
    </xf>
    <xf numFmtId="49" fontId="3" fillId="0" borderId="6" xfId="0" applyNumberFormat="1" applyFont="1" applyFill="1" applyBorder="1" applyAlignment="1">
      <alignment vertical="top"/>
    </xf>
    <xf numFmtId="0" fontId="3" fillId="0" borderId="10" xfId="0" applyFont="1" applyFill="1" applyBorder="1" applyAlignment="1">
      <alignment horizontal="center" vertical="top"/>
    </xf>
    <xf numFmtId="0" fontId="3" fillId="0" borderId="21" xfId="0" applyFont="1" applyFill="1" applyBorder="1" applyAlignment="1">
      <alignment vertical="top"/>
    </xf>
    <xf numFmtId="0" fontId="3" fillId="0" borderId="1" xfId="0" applyFont="1" applyFill="1" applyBorder="1" applyAlignment="1">
      <alignment horizontal="center" vertical="top"/>
    </xf>
    <xf numFmtId="0" fontId="3" fillId="0" borderId="16" xfId="0" applyFont="1" applyFill="1" applyBorder="1" applyAlignment="1">
      <alignment horizontal="right" vertical="top"/>
    </xf>
    <xf numFmtId="49" fontId="3" fillId="0" borderId="7" xfId="0" applyNumberFormat="1" applyFont="1" applyFill="1" applyBorder="1" applyAlignment="1">
      <alignment vertical="top"/>
    </xf>
    <xf numFmtId="0" fontId="3" fillId="0" borderId="7" xfId="0" applyFont="1" applyFill="1" applyBorder="1" applyAlignment="1">
      <alignment horizontal="center" vertical="top"/>
    </xf>
    <xf numFmtId="0" fontId="3" fillId="0" borderId="17" xfId="0" applyFont="1" applyFill="1" applyBorder="1" applyAlignment="1">
      <alignment horizontal="right" vertical="top"/>
    </xf>
    <xf numFmtId="0" fontId="3" fillId="0" borderId="13" xfId="0" applyFont="1" applyFill="1" applyBorder="1" applyAlignment="1">
      <alignment horizontal="left" vertical="top"/>
    </xf>
    <xf numFmtId="49" fontId="3" fillId="0" borderId="0" xfId="0" applyNumberFormat="1" applyFont="1" applyFill="1" applyBorder="1" applyAlignment="1">
      <alignment vertical="top"/>
    </xf>
    <xf numFmtId="0" fontId="3" fillId="0" borderId="0" xfId="0" applyFont="1" applyFill="1" applyBorder="1" applyAlignment="1">
      <alignment horizontal="center" vertical="top"/>
    </xf>
    <xf numFmtId="0" fontId="3" fillId="0" borderId="19" xfId="0" applyFont="1" applyFill="1" applyBorder="1" applyAlignment="1">
      <alignment vertical="top"/>
    </xf>
    <xf numFmtId="0" fontId="3" fillId="0" borderId="13" xfId="0" applyFont="1" applyFill="1" applyBorder="1" applyAlignment="1">
      <alignment horizontal="right" vertical="top"/>
    </xf>
    <xf numFmtId="49" fontId="3" fillId="0" borderId="13" xfId="0" applyNumberFormat="1" applyFont="1" applyFill="1" applyBorder="1" applyAlignment="1">
      <alignment vertical="top"/>
    </xf>
    <xf numFmtId="0" fontId="3" fillId="0" borderId="17" xfId="0" applyFont="1" applyFill="1" applyBorder="1" applyAlignment="1">
      <alignment horizontal="center" vertical="top"/>
    </xf>
    <xf numFmtId="49" fontId="3" fillId="0" borderId="12" xfId="0" applyNumberFormat="1" applyFont="1" applyFill="1" applyBorder="1" applyAlignment="1">
      <alignment vertical="top"/>
    </xf>
    <xf numFmtId="0" fontId="3" fillId="0" borderId="12" xfId="0" applyFont="1" applyFill="1" applyBorder="1" applyAlignment="1">
      <alignment horizontal="center" vertical="top"/>
    </xf>
    <xf numFmtId="0" fontId="3" fillId="0" borderId="18" xfId="0" applyFont="1" applyFill="1" applyBorder="1" applyAlignment="1">
      <alignment horizontal="right" vertical="top"/>
    </xf>
    <xf numFmtId="0" fontId="3" fillId="0" borderId="14" xfId="0" applyFont="1" applyFill="1" applyBorder="1" applyAlignment="1">
      <alignment horizontal="left" vertical="top"/>
    </xf>
    <xf numFmtId="49" fontId="3" fillId="0" borderId="15" xfId="0" applyNumberFormat="1" applyFont="1" applyFill="1" applyBorder="1" applyAlignment="1">
      <alignment vertical="top"/>
    </xf>
    <xf numFmtId="0" fontId="3" fillId="0" borderId="15" xfId="0" applyFont="1" applyFill="1" applyBorder="1" applyAlignment="1">
      <alignment horizontal="center" vertical="top"/>
    </xf>
    <xf numFmtId="0" fontId="3" fillId="0" borderId="20" xfId="0" applyFont="1" applyFill="1" applyBorder="1" applyAlignment="1">
      <alignment vertical="top"/>
    </xf>
    <xf numFmtId="0" fontId="3" fillId="0" borderId="23" xfId="0" applyFont="1" applyFill="1" applyBorder="1" applyAlignment="1">
      <alignment horizontal="left" vertical="top"/>
    </xf>
    <xf numFmtId="3" fontId="9" fillId="0" borderId="0" xfId="0" applyNumberFormat="1" applyFont="1" applyFill="1" applyAlignment="1">
      <alignment horizontal="right" vertical="top"/>
    </xf>
    <xf numFmtId="0" fontId="3" fillId="0" borderId="3" xfId="0" applyFont="1" applyFill="1" applyBorder="1" applyAlignment="1">
      <alignment horizontal="left" vertical="top"/>
    </xf>
    <xf numFmtId="0" fontId="10" fillId="0" borderId="0" xfId="0" applyFont="1" applyFill="1" applyAlignment="1">
      <alignment horizontal="left" vertical="top"/>
    </xf>
    <xf numFmtId="4" fontId="3" fillId="0" borderId="0" xfId="0" applyNumberFormat="1" applyFont="1" applyFill="1" applyAlignment="1">
      <alignment horizontal="left" vertical="top"/>
    </xf>
    <xf numFmtId="3" fontId="12" fillId="0"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4" fontId="3" fillId="0" borderId="1" xfId="0" applyNumberFormat="1" applyFont="1" applyFill="1" applyBorder="1" applyAlignment="1">
      <alignment horizontal="right" vertical="center"/>
    </xf>
    <xf numFmtId="1" fontId="8" fillId="0" borderId="1" xfId="0" applyNumberFormat="1" applyFont="1" applyBorder="1" applyAlignment="1">
      <alignment horizontal="left" vertical="top" wrapText="1"/>
    </xf>
    <xf numFmtId="1" fontId="8" fillId="0" borderId="1" xfId="0" applyNumberFormat="1" applyFont="1" applyBorder="1" applyAlignment="1">
      <alignment horizontal="center" vertical="top" wrapText="1"/>
    </xf>
    <xf numFmtId="3" fontId="8" fillId="0" borderId="1" xfId="3" applyNumberFormat="1" applyFont="1" applyFill="1" applyBorder="1" applyAlignment="1">
      <alignment vertical="top"/>
    </xf>
    <xf numFmtId="0" fontId="3" fillId="0" borderId="1" xfId="0" applyFont="1" applyBorder="1" applyAlignment="1">
      <alignment horizontal="left" vertical="top"/>
    </xf>
    <xf numFmtId="49" fontId="3" fillId="0" borderId="1" xfId="0" applyNumberFormat="1" applyFont="1" applyBorder="1" applyAlignment="1">
      <alignment vertical="top"/>
    </xf>
    <xf numFmtId="1" fontId="8" fillId="0" borderId="1" xfId="0" applyNumberFormat="1" applyFont="1" applyBorder="1" applyAlignment="1">
      <alignment horizontal="center" vertical="top"/>
    </xf>
    <xf numFmtId="3" fontId="8" fillId="0" borderId="1" xfId="3" applyNumberFormat="1" applyFont="1" applyFill="1" applyBorder="1"/>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3" fillId="0" borderId="1" xfId="0" applyFont="1" applyBorder="1" applyAlignment="1">
      <alignment horizontal="center" vertical="center"/>
    </xf>
    <xf numFmtId="3" fontId="3" fillId="0" borderId="1" xfId="3" applyNumberFormat="1" applyFont="1" applyFill="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8" fillId="0" borderId="1" xfId="0" applyFont="1" applyBorder="1" applyAlignment="1">
      <alignment horizontal="center" vertical="center"/>
    </xf>
    <xf numFmtId="3" fontId="8" fillId="0" borderId="1" xfId="0" applyNumberFormat="1" applyFont="1" applyBorder="1" applyAlignment="1">
      <alignment horizontal="right" vertical="top"/>
    </xf>
    <xf numFmtId="49" fontId="3" fillId="0" borderId="1" xfId="0" applyNumberFormat="1" applyFont="1" applyBorder="1" applyAlignment="1">
      <alignment vertical="center"/>
    </xf>
    <xf numFmtId="3" fontId="8" fillId="0" borderId="1" xfId="3" applyNumberFormat="1" applyFont="1" applyFill="1" applyBorder="1" applyAlignment="1">
      <alignment horizontal="right" vertical="top"/>
    </xf>
    <xf numFmtId="0" fontId="3" fillId="0" borderId="1" xfId="0" applyFont="1" applyBorder="1" applyAlignment="1">
      <alignment horizontal="left" vertical="top" wrapText="1"/>
    </xf>
    <xf numFmtId="1" fontId="8" fillId="0" borderId="1" xfId="0" applyNumberFormat="1" applyFont="1" applyBorder="1" applyAlignment="1">
      <alignment horizontal="center" vertical="center"/>
    </xf>
    <xf numFmtId="3" fontId="8" fillId="0" borderId="1" xfId="3" applyNumberFormat="1" applyFont="1" applyFill="1" applyBorder="1" applyAlignment="1">
      <alignment horizontal="right" vertical="center"/>
    </xf>
    <xf numFmtId="3" fontId="8" fillId="0" borderId="1" xfId="0" applyNumberFormat="1" applyFont="1" applyBorder="1"/>
    <xf numFmtId="0" fontId="8" fillId="0" borderId="1" xfId="0" applyFont="1" applyBorder="1"/>
    <xf numFmtId="0" fontId="8" fillId="0" borderId="1" xfId="0" applyFont="1" applyBorder="1" applyAlignment="1">
      <alignment horizontal="center"/>
    </xf>
    <xf numFmtId="3" fontId="8" fillId="0" borderId="1" xfId="0" applyNumberFormat="1" applyFont="1" applyBorder="1" applyAlignment="1">
      <alignment horizontal="right"/>
    </xf>
    <xf numFmtId="3" fontId="8" fillId="0" borderId="1" xfId="0" applyNumberFormat="1" applyFont="1" applyBorder="1" applyAlignment="1">
      <alignment horizontal="right" vertical="center"/>
    </xf>
    <xf numFmtId="0" fontId="8" fillId="0" borderId="1" xfId="2" applyFont="1" applyBorder="1" applyAlignment="1">
      <alignment vertical="top" wrapText="1"/>
    </xf>
    <xf numFmtId="0" fontId="8" fillId="0" borderId="1" xfId="2" applyFont="1" applyBorder="1" applyAlignment="1">
      <alignment horizontal="left" vertical="top" wrapText="1"/>
    </xf>
    <xf numFmtId="0" fontId="8" fillId="0" borderId="1" xfId="2" applyFont="1" applyBorder="1" applyAlignment="1">
      <alignment horizontal="center" vertical="top" wrapText="1"/>
    </xf>
    <xf numFmtId="3" fontId="8" fillId="0" borderId="1" xfId="3" applyNumberFormat="1" applyFont="1" applyFill="1" applyBorder="1" applyAlignment="1">
      <alignment horizontal="right" vertical="top" wrapText="1"/>
    </xf>
    <xf numFmtId="0" fontId="8" fillId="0" borderId="1" xfId="0" applyFont="1" applyBorder="1" applyAlignment="1">
      <alignment horizontal="center" vertical="top"/>
    </xf>
    <xf numFmtId="3" fontId="3" fillId="0" borderId="1" xfId="3" applyNumberFormat="1" applyFont="1" applyFill="1" applyBorder="1" applyAlignment="1">
      <alignment vertical="center"/>
    </xf>
    <xf numFmtId="0" fontId="3" fillId="0" borderId="1" xfId="2" applyFont="1" applyBorder="1" applyAlignment="1">
      <alignment horizontal="left" vertical="top" wrapText="1"/>
    </xf>
    <xf numFmtId="0" fontId="3" fillId="0" borderId="1" xfId="2" applyFont="1" applyBorder="1" applyAlignment="1">
      <alignment vertical="top" wrapText="1"/>
    </xf>
    <xf numFmtId="49" fontId="3" fillId="0" borderId="1" xfId="2" applyNumberFormat="1" applyFont="1" applyBorder="1" applyAlignment="1">
      <alignment horizontal="left" vertical="top" wrapText="1"/>
    </xf>
    <xf numFmtId="0" fontId="3" fillId="0" borderId="1" xfId="2" applyFont="1" applyBorder="1" applyAlignment="1">
      <alignment horizontal="center" vertical="top"/>
    </xf>
    <xf numFmtId="3" fontId="3" fillId="0" borderId="1" xfId="3" applyNumberFormat="1" applyFont="1" applyFill="1" applyBorder="1" applyAlignment="1">
      <alignment horizontal="right" vertical="top"/>
    </xf>
    <xf numFmtId="0" fontId="3" fillId="0" borderId="1" xfId="0" applyFont="1" applyBorder="1" applyAlignment="1">
      <alignment horizontal="center" vertical="center" wrapText="1"/>
    </xf>
    <xf numFmtId="4" fontId="8" fillId="0" borderId="1" xfId="0" applyNumberFormat="1" applyFont="1" applyBorder="1"/>
    <xf numFmtId="3" fontId="8" fillId="0" borderId="1" xfId="4" applyNumberFormat="1" applyFont="1" applyBorder="1" applyAlignment="1">
      <alignment vertical="center"/>
    </xf>
    <xf numFmtId="4" fontId="8" fillId="0" borderId="1" xfId="4" applyNumberFormat="1" applyFont="1" applyBorder="1" applyAlignment="1">
      <alignment vertical="center"/>
    </xf>
    <xf numFmtId="0" fontId="7" fillId="2" borderId="1" xfId="0" applyFont="1" applyFill="1" applyBorder="1" applyAlignment="1">
      <alignment horizontal="left" vertical="top" wrapText="1"/>
    </xf>
    <xf numFmtId="0" fontId="8" fillId="0" borderId="1" xfId="0" applyFont="1" applyBorder="1" applyAlignment="1">
      <alignment horizontal="center" vertical="center" wrapText="1"/>
    </xf>
    <xf numFmtId="4" fontId="8" fillId="0" borderId="1" xfId="0" applyNumberFormat="1" applyFont="1" applyBorder="1" applyAlignment="1">
      <alignment horizontal="right" vertical="top"/>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top"/>
    </xf>
    <xf numFmtId="3" fontId="3" fillId="0" borderId="1" xfId="0" applyNumberFormat="1" applyFont="1" applyBorder="1" applyAlignment="1">
      <alignment horizontal="center" vertical="center"/>
    </xf>
    <xf numFmtId="0" fontId="8" fillId="0" borderId="1" xfId="0" applyFont="1" applyBorder="1" applyAlignment="1">
      <alignment horizontal="left" vertical="top"/>
    </xf>
    <xf numFmtId="3" fontId="8" fillId="0" borderId="1" xfId="0" applyNumberFormat="1" applyFont="1" applyBorder="1" applyAlignment="1">
      <alignment horizontal="center"/>
    </xf>
    <xf numFmtId="3" fontId="8" fillId="0" borderId="1" xfId="0" applyNumberFormat="1" applyFont="1" applyBorder="1" applyAlignment="1">
      <alignment horizontal="center" vertical="center"/>
    </xf>
    <xf numFmtId="0" fontId="15"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 fontId="8" fillId="0" borderId="1" xfId="0" applyNumberFormat="1" applyFont="1" applyBorder="1" applyAlignment="1">
      <alignment horizontal="center" vertical="top"/>
    </xf>
    <xf numFmtId="0" fontId="13" fillId="0" borderId="1" xfId="0" applyFont="1" applyBorder="1" applyAlignment="1">
      <alignment vertical="top"/>
    </xf>
    <xf numFmtId="0" fontId="13" fillId="0" borderId="1" xfId="0" applyFont="1" applyBorder="1" applyAlignment="1">
      <alignment horizontal="center" vertical="top"/>
    </xf>
    <xf numFmtId="0" fontId="8" fillId="0" borderId="1" xfId="0" applyFont="1" applyBorder="1" applyAlignment="1">
      <alignment vertical="top"/>
    </xf>
    <xf numFmtId="3" fontId="16" fillId="0" borderId="1" xfId="0" applyNumberFormat="1" applyFont="1" applyFill="1" applyBorder="1" applyAlignment="1">
      <alignment horizontal="center" vertical="center" wrapText="1"/>
    </xf>
    <xf numFmtId="0" fontId="8" fillId="0" borderId="1" xfId="0" applyFont="1" applyBorder="1" applyAlignment="1">
      <alignment horizontal="left" vertical="top" wrapText="1"/>
    </xf>
    <xf numFmtId="3" fontId="3" fillId="0" borderId="1" xfId="0" applyNumberFormat="1" applyFont="1" applyFill="1" applyBorder="1" applyAlignment="1">
      <alignment horizontal="center" vertical="top"/>
    </xf>
    <xf numFmtId="3"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7" fillId="0" borderId="0" xfId="0" applyFont="1" applyFill="1" applyAlignment="1">
      <alignment horizontal="left" vertical="top"/>
    </xf>
    <xf numFmtId="1" fontId="3" fillId="0" borderId="1" xfId="0" applyNumberFormat="1" applyFont="1" applyBorder="1" applyAlignment="1">
      <alignment horizontal="center" vertical="center"/>
    </xf>
    <xf numFmtId="0" fontId="19" fillId="2" borderId="1" xfId="0"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29" xfId="0" applyNumberFormat="1" applyFont="1" applyBorder="1" applyAlignment="1">
      <alignment horizontal="center" vertical="center"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xf>
    <xf numFmtId="3" fontId="3" fillId="3" borderId="1" xfId="0" applyNumberFormat="1" applyFont="1" applyFill="1" applyBorder="1" applyAlignment="1">
      <alignment horizontal="center" vertical="center"/>
    </xf>
    <xf numFmtId="0" fontId="3" fillId="0" borderId="1" xfId="0" applyFont="1" applyBorder="1" applyAlignment="1">
      <alignment horizontal="center" vertical="top"/>
    </xf>
    <xf numFmtId="0" fontId="13"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20" fillId="0" borderId="1" xfId="0" applyFont="1" applyBorder="1" applyAlignment="1">
      <alignment horizontal="center" vertical="center"/>
    </xf>
    <xf numFmtId="0" fontId="12" fillId="0" borderId="3" xfId="0" applyFont="1" applyBorder="1" applyAlignment="1">
      <alignment horizontal="center"/>
    </xf>
    <xf numFmtId="0" fontId="12" fillId="0" borderId="28" xfId="0" applyFont="1" applyBorder="1" applyAlignment="1">
      <alignment horizontal="center"/>
    </xf>
    <xf numFmtId="0" fontId="12" fillId="0" borderId="2" xfId="0" applyFont="1" applyBorder="1" applyAlignment="1">
      <alignment horizontal="center"/>
    </xf>
    <xf numFmtId="0" fontId="9" fillId="0" borderId="1" xfId="0" applyFont="1" applyBorder="1" applyAlignment="1">
      <alignment horizontal="center" vertical="center" wrapText="1"/>
    </xf>
    <xf numFmtId="0" fontId="3" fillId="0" borderId="0" xfId="0" applyFont="1" applyFill="1" applyAlignment="1">
      <alignment horizontal="center" vertical="top"/>
    </xf>
    <xf numFmtId="0" fontId="21" fillId="0" borderId="0" xfId="0" applyFont="1" applyAlignment="1">
      <alignment horizontal="center" vertical="center"/>
    </xf>
    <xf numFmtId="0" fontId="18" fillId="0" borderId="0" xfId="0" applyFont="1" applyAlignment="1">
      <alignment horizontal="center" vertical="center"/>
    </xf>
    <xf numFmtId="0" fontId="9" fillId="0" borderId="25" xfId="0" applyFont="1" applyFill="1" applyBorder="1" applyAlignment="1">
      <alignment horizontal="center" vertical="center"/>
    </xf>
  </cellXfs>
  <cellStyles count="5">
    <cellStyle name="Comma" xfId="3" builtinId="3"/>
    <cellStyle name="Hyperlink" xfId="1" builtinId="8"/>
    <cellStyle name="Normal" xfId="0" builtinId="0"/>
    <cellStyle name="Normal 3" xfId="2" xr:uid="{00000000-0005-0000-0000-000003000000}"/>
    <cellStyle name="Normal 4" xfId="4" xr:uid="{00000000-0005-0000-0000-000004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Q536"/>
  <sheetViews>
    <sheetView tabSelected="1" topLeftCell="I1" zoomScale="85" zoomScaleNormal="85" workbookViewId="0">
      <selection activeCell="P26" sqref="P26"/>
    </sheetView>
  </sheetViews>
  <sheetFormatPr defaultRowHeight="12.75" x14ac:dyDescent="0.25"/>
  <cols>
    <col min="1" max="1" width="2.85546875" style="13" hidden="1" customWidth="1"/>
    <col min="2" max="2" width="16.85546875" style="4" hidden="1" customWidth="1"/>
    <col min="3" max="3" width="16.85546875" style="14" hidden="1" customWidth="1"/>
    <col min="4" max="4" width="12.7109375" style="4" hidden="1" customWidth="1"/>
    <col min="5" max="5" width="5.28515625" style="15" hidden="1" customWidth="1"/>
    <col min="6" max="6" width="16.85546875" style="4" hidden="1" customWidth="1"/>
    <col min="7" max="7" width="14.7109375" style="16" hidden="1" customWidth="1"/>
    <col min="8" max="8" width="6.5703125" style="4" hidden="1" customWidth="1"/>
    <col min="9" max="9" width="9.28515625" style="4" customWidth="1"/>
    <col min="10" max="10" width="23.7109375" style="11" customWidth="1"/>
    <col min="11" max="11" width="26.85546875" style="4" customWidth="1"/>
    <col min="12" max="12" width="29.28515625" style="4" customWidth="1"/>
    <col min="13" max="13" width="16.28515625" style="4" customWidth="1"/>
    <col min="14" max="14" width="13.7109375" style="17" customWidth="1"/>
    <col min="15" max="15" width="15.28515625" style="63" customWidth="1"/>
    <col min="16" max="16" width="13" style="4" customWidth="1"/>
    <col min="17" max="17" width="17" style="4" customWidth="1"/>
    <col min="18" max="219" width="9.140625" style="4"/>
    <col min="220" max="220" width="2.85546875" style="4" customWidth="1"/>
    <col min="221" max="222" width="16.85546875" style="4" customWidth="1"/>
    <col min="223" max="223" width="12.7109375" style="4" customWidth="1"/>
    <col min="224" max="224" width="5.28515625" style="4" customWidth="1"/>
    <col min="225" max="225" width="16.85546875" style="4" customWidth="1"/>
    <col min="226" max="226" width="14.7109375" style="4" customWidth="1"/>
    <col min="227" max="227" width="15.42578125" style="4" customWidth="1"/>
    <col min="228" max="228" width="6.5703125" style="4" customWidth="1"/>
    <col min="229" max="229" width="3.7109375" style="4" customWidth="1"/>
    <col min="230" max="234" width="9.140625" style="4"/>
    <col min="235" max="235" width="12.140625" style="4" customWidth="1"/>
    <col min="236" max="475" width="9.140625" style="4"/>
    <col min="476" max="476" width="2.85546875" style="4" customWidth="1"/>
    <col min="477" max="478" width="16.85546875" style="4" customWidth="1"/>
    <col min="479" max="479" width="12.7109375" style="4" customWidth="1"/>
    <col min="480" max="480" width="5.28515625" style="4" customWidth="1"/>
    <col min="481" max="481" width="16.85546875" style="4" customWidth="1"/>
    <col min="482" max="482" width="14.7109375" style="4" customWidth="1"/>
    <col min="483" max="483" width="15.42578125" style="4" customWidth="1"/>
    <col min="484" max="484" width="6.5703125" style="4" customWidth="1"/>
    <col min="485" max="485" width="3.7109375" style="4" customWidth="1"/>
    <col min="486" max="490" width="9.140625" style="4"/>
    <col min="491" max="491" width="12.140625" style="4" customWidth="1"/>
    <col min="492" max="731" width="9.140625" style="4"/>
    <col min="732" max="732" width="2.85546875" style="4" customWidth="1"/>
    <col min="733" max="734" width="16.85546875" style="4" customWidth="1"/>
    <col min="735" max="735" width="12.7109375" style="4" customWidth="1"/>
    <col min="736" max="736" width="5.28515625" style="4" customWidth="1"/>
    <col min="737" max="737" width="16.85546875" style="4" customWidth="1"/>
    <col min="738" max="738" width="14.7109375" style="4" customWidth="1"/>
    <col min="739" max="739" width="15.42578125" style="4" customWidth="1"/>
    <col min="740" max="740" width="6.5703125" style="4" customWidth="1"/>
    <col min="741" max="741" width="3.7109375" style="4" customWidth="1"/>
    <col min="742" max="746" width="9.140625" style="4"/>
    <col min="747" max="747" width="12.140625" style="4" customWidth="1"/>
    <col min="748" max="987" width="9.140625" style="4"/>
    <col min="988" max="988" width="2.85546875" style="4" customWidth="1"/>
    <col min="989" max="990" width="16.85546875" style="4" customWidth="1"/>
    <col min="991" max="991" width="12.7109375" style="4" customWidth="1"/>
    <col min="992" max="992" width="5.28515625" style="4" customWidth="1"/>
    <col min="993" max="993" width="16.85546875" style="4" customWidth="1"/>
    <col min="994" max="994" width="14.7109375" style="4" customWidth="1"/>
    <col min="995" max="995" width="15.42578125" style="4" customWidth="1"/>
    <col min="996" max="996" width="6.5703125" style="4" customWidth="1"/>
    <col min="997" max="997" width="3.7109375" style="4" customWidth="1"/>
    <col min="998" max="1002" width="9.140625" style="4"/>
    <col min="1003" max="1003" width="12.140625" style="4" customWidth="1"/>
    <col min="1004" max="1243" width="9.140625" style="4"/>
    <col min="1244" max="1244" width="2.85546875" style="4" customWidth="1"/>
    <col min="1245" max="1246" width="16.85546875" style="4" customWidth="1"/>
    <col min="1247" max="1247" width="12.7109375" style="4" customWidth="1"/>
    <col min="1248" max="1248" width="5.28515625" style="4" customWidth="1"/>
    <col min="1249" max="1249" width="16.85546875" style="4" customWidth="1"/>
    <col min="1250" max="1250" width="14.7109375" style="4" customWidth="1"/>
    <col min="1251" max="1251" width="15.42578125" style="4" customWidth="1"/>
    <col min="1252" max="1252" width="6.5703125" style="4" customWidth="1"/>
    <col min="1253" max="1253" width="3.7109375" style="4" customWidth="1"/>
    <col min="1254" max="1258" width="9.140625" style="4"/>
    <col min="1259" max="1259" width="12.140625" style="4" customWidth="1"/>
    <col min="1260" max="1499" width="9.140625" style="4"/>
    <col min="1500" max="1500" width="2.85546875" style="4" customWidth="1"/>
    <col min="1501" max="1502" width="16.85546875" style="4" customWidth="1"/>
    <col min="1503" max="1503" width="12.7109375" style="4" customWidth="1"/>
    <col min="1504" max="1504" width="5.28515625" style="4" customWidth="1"/>
    <col min="1505" max="1505" width="16.85546875" style="4" customWidth="1"/>
    <col min="1506" max="1506" width="14.7109375" style="4" customWidth="1"/>
    <col min="1507" max="1507" width="15.42578125" style="4" customWidth="1"/>
    <col min="1508" max="1508" width="6.5703125" style="4" customWidth="1"/>
    <col min="1509" max="1509" width="3.7109375" style="4" customWidth="1"/>
    <col min="1510" max="1514" width="9.140625" style="4"/>
    <col min="1515" max="1515" width="12.140625" style="4" customWidth="1"/>
    <col min="1516" max="1755" width="9.140625" style="4"/>
    <col min="1756" max="1756" width="2.85546875" style="4" customWidth="1"/>
    <col min="1757" max="1758" width="16.85546875" style="4" customWidth="1"/>
    <col min="1759" max="1759" width="12.7109375" style="4" customWidth="1"/>
    <col min="1760" max="1760" width="5.28515625" style="4" customWidth="1"/>
    <col min="1761" max="1761" width="16.85546875" style="4" customWidth="1"/>
    <col min="1762" max="1762" width="14.7109375" style="4" customWidth="1"/>
    <col min="1763" max="1763" width="15.42578125" style="4" customWidth="1"/>
    <col min="1764" max="1764" width="6.5703125" style="4" customWidth="1"/>
    <col min="1765" max="1765" width="3.7109375" style="4" customWidth="1"/>
    <col min="1766" max="1770" width="9.140625" style="4"/>
    <col min="1771" max="1771" width="12.140625" style="4" customWidth="1"/>
    <col min="1772" max="2011" width="9.140625" style="4"/>
    <col min="2012" max="2012" width="2.85546875" style="4" customWidth="1"/>
    <col min="2013" max="2014" width="16.85546875" style="4" customWidth="1"/>
    <col min="2015" max="2015" width="12.7109375" style="4" customWidth="1"/>
    <col min="2016" max="2016" width="5.28515625" style="4" customWidth="1"/>
    <col min="2017" max="2017" width="16.85546875" style="4" customWidth="1"/>
    <col min="2018" max="2018" width="14.7109375" style="4" customWidth="1"/>
    <col min="2019" max="2019" width="15.42578125" style="4" customWidth="1"/>
    <col min="2020" max="2020" width="6.5703125" style="4" customWidth="1"/>
    <col min="2021" max="2021" width="3.7109375" style="4" customWidth="1"/>
    <col min="2022" max="2026" width="9.140625" style="4"/>
    <col min="2027" max="2027" width="12.140625" style="4" customWidth="1"/>
    <col min="2028" max="2267" width="9.140625" style="4"/>
    <col min="2268" max="2268" width="2.85546875" style="4" customWidth="1"/>
    <col min="2269" max="2270" width="16.85546875" style="4" customWidth="1"/>
    <col min="2271" max="2271" width="12.7109375" style="4" customWidth="1"/>
    <col min="2272" max="2272" width="5.28515625" style="4" customWidth="1"/>
    <col min="2273" max="2273" width="16.85546875" style="4" customWidth="1"/>
    <col min="2274" max="2274" width="14.7109375" style="4" customWidth="1"/>
    <col min="2275" max="2275" width="15.42578125" style="4" customWidth="1"/>
    <col min="2276" max="2276" width="6.5703125" style="4" customWidth="1"/>
    <col min="2277" max="2277" width="3.7109375" style="4" customWidth="1"/>
    <col min="2278" max="2282" width="9.140625" style="4"/>
    <col min="2283" max="2283" width="12.140625" style="4" customWidth="1"/>
    <col min="2284" max="2523" width="9.140625" style="4"/>
    <col min="2524" max="2524" width="2.85546875" style="4" customWidth="1"/>
    <col min="2525" max="2526" width="16.85546875" style="4" customWidth="1"/>
    <col min="2527" max="2527" width="12.7109375" style="4" customWidth="1"/>
    <col min="2528" max="2528" width="5.28515625" style="4" customWidth="1"/>
    <col min="2529" max="2529" width="16.85546875" style="4" customWidth="1"/>
    <col min="2530" max="2530" width="14.7109375" style="4" customWidth="1"/>
    <col min="2531" max="2531" width="15.42578125" style="4" customWidth="1"/>
    <col min="2532" max="2532" width="6.5703125" style="4" customWidth="1"/>
    <col min="2533" max="2533" width="3.7109375" style="4" customWidth="1"/>
    <col min="2534" max="2538" width="9.140625" style="4"/>
    <col min="2539" max="2539" width="12.140625" style="4" customWidth="1"/>
    <col min="2540" max="2779" width="9.140625" style="4"/>
    <col min="2780" max="2780" width="2.85546875" style="4" customWidth="1"/>
    <col min="2781" max="2782" width="16.85546875" style="4" customWidth="1"/>
    <col min="2783" max="2783" width="12.7109375" style="4" customWidth="1"/>
    <col min="2784" max="2784" width="5.28515625" style="4" customWidth="1"/>
    <col min="2785" max="2785" width="16.85546875" style="4" customWidth="1"/>
    <col min="2786" max="2786" width="14.7109375" style="4" customWidth="1"/>
    <col min="2787" max="2787" width="15.42578125" style="4" customWidth="1"/>
    <col min="2788" max="2788" width="6.5703125" style="4" customWidth="1"/>
    <col min="2789" max="2789" width="3.7109375" style="4" customWidth="1"/>
    <col min="2790" max="2794" width="9.140625" style="4"/>
    <col min="2795" max="2795" width="12.140625" style="4" customWidth="1"/>
    <col min="2796" max="3035" width="9.140625" style="4"/>
    <col min="3036" max="3036" width="2.85546875" style="4" customWidth="1"/>
    <col min="3037" max="3038" width="16.85546875" style="4" customWidth="1"/>
    <col min="3039" max="3039" width="12.7109375" style="4" customWidth="1"/>
    <col min="3040" max="3040" width="5.28515625" style="4" customWidth="1"/>
    <col min="3041" max="3041" width="16.85546875" style="4" customWidth="1"/>
    <col min="3042" max="3042" width="14.7109375" style="4" customWidth="1"/>
    <col min="3043" max="3043" width="15.42578125" style="4" customWidth="1"/>
    <col min="3044" max="3044" width="6.5703125" style="4" customWidth="1"/>
    <col min="3045" max="3045" width="3.7109375" style="4" customWidth="1"/>
    <col min="3046" max="3050" width="9.140625" style="4"/>
    <col min="3051" max="3051" width="12.140625" style="4" customWidth="1"/>
    <col min="3052" max="3291" width="9.140625" style="4"/>
    <col min="3292" max="3292" width="2.85546875" style="4" customWidth="1"/>
    <col min="3293" max="3294" width="16.85546875" style="4" customWidth="1"/>
    <col min="3295" max="3295" width="12.7109375" style="4" customWidth="1"/>
    <col min="3296" max="3296" width="5.28515625" style="4" customWidth="1"/>
    <col min="3297" max="3297" width="16.85546875" style="4" customWidth="1"/>
    <col min="3298" max="3298" width="14.7109375" style="4" customWidth="1"/>
    <col min="3299" max="3299" width="15.42578125" style="4" customWidth="1"/>
    <col min="3300" max="3300" width="6.5703125" style="4" customWidth="1"/>
    <col min="3301" max="3301" width="3.7109375" style="4" customWidth="1"/>
    <col min="3302" max="3306" width="9.140625" style="4"/>
    <col min="3307" max="3307" width="12.140625" style="4" customWidth="1"/>
    <col min="3308" max="3547" width="9.140625" style="4"/>
    <col min="3548" max="3548" width="2.85546875" style="4" customWidth="1"/>
    <col min="3549" max="3550" width="16.85546875" style="4" customWidth="1"/>
    <col min="3551" max="3551" width="12.7109375" style="4" customWidth="1"/>
    <col min="3552" max="3552" width="5.28515625" style="4" customWidth="1"/>
    <col min="3553" max="3553" width="16.85546875" style="4" customWidth="1"/>
    <col min="3554" max="3554" width="14.7109375" style="4" customWidth="1"/>
    <col min="3555" max="3555" width="15.42578125" style="4" customWidth="1"/>
    <col min="3556" max="3556" width="6.5703125" style="4" customWidth="1"/>
    <col min="3557" max="3557" width="3.7109375" style="4" customWidth="1"/>
    <col min="3558" max="3562" width="9.140625" style="4"/>
    <col min="3563" max="3563" width="12.140625" style="4" customWidth="1"/>
    <col min="3564" max="3803" width="9.140625" style="4"/>
    <col min="3804" max="3804" width="2.85546875" style="4" customWidth="1"/>
    <col min="3805" max="3806" width="16.85546875" style="4" customWidth="1"/>
    <col min="3807" max="3807" width="12.7109375" style="4" customWidth="1"/>
    <col min="3808" max="3808" width="5.28515625" style="4" customWidth="1"/>
    <col min="3809" max="3809" width="16.85546875" style="4" customWidth="1"/>
    <col min="3810" max="3810" width="14.7109375" style="4" customWidth="1"/>
    <col min="3811" max="3811" width="15.42578125" style="4" customWidth="1"/>
    <col min="3812" max="3812" width="6.5703125" style="4" customWidth="1"/>
    <col min="3813" max="3813" width="3.7109375" style="4" customWidth="1"/>
    <col min="3814" max="3818" width="9.140625" style="4"/>
    <col min="3819" max="3819" width="12.140625" style="4" customWidth="1"/>
    <col min="3820" max="4059" width="9.140625" style="4"/>
    <col min="4060" max="4060" width="2.85546875" style="4" customWidth="1"/>
    <col min="4061" max="4062" width="16.85546875" style="4" customWidth="1"/>
    <col min="4063" max="4063" width="12.7109375" style="4" customWidth="1"/>
    <col min="4064" max="4064" width="5.28515625" style="4" customWidth="1"/>
    <col min="4065" max="4065" width="16.85546875" style="4" customWidth="1"/>
    <col min="4066" max="4066" width="14.7109375" style="4" customWidth="1"/>
    <col min="4067" max="4067" width="15.42578125" style="4" customWidth="1"/>
    <col min="4068" max="4068" width="6.5703125" style="4" customWidth="1"/>
    <col min="4069" max="4069" width="3.7109375" style="4" customWidth="1"/>
    <col min="4070" max="4074" width="9.140625" style="4"/>
    <col min="4075" max="4075" width="12.140625" style="4" customWidth="1"/>
    <col min="4076" max="4315" width="9.140625" style="4"/>
    <col min="4316" max="4316" width="2.85546875" style="4" customWidth="1"/>
    <col min="4317" max="4318" width="16.85546875" style="4" customWidth="1"/>
    <col min="4319" max="4319" width="12.7109375" style="4" customWidth="1"/>
    <col min="4320" max="4320" width="5.28515625" style="4" customWidth="1"/>
    <col min="4321" max="4321" width="16.85546875" style="4" customWidth="1"/>
    <col min="4322" max="4322" width="14.7109375" style="4" customWidth="1"/>
    <col min="4323" max="4323" width="15.42578125" style="4" customWidth="1"/>
    <col min="4324" max="4324" width="6.5703125" style="4" customWidth="1"/>
    <col min="4325" max="4325" width="3.7109375" style="4" customWidth="1"/>
    <col min="4326" max="4330" width="9.140625" style="4"/>
    <col min="4331" max="4331" width="12.140625" style="4" customWidth="1"/>
    <col min="4332" max="4571" width="9.140625" style="4"/>
    <col min="4572" max="4572" width="2.85546875" style="4" customWidth="1"/>
    <col min="4573" max="4574" width="16.85546875" style="4" customWidth="1"/>
    <col min="4575" max="4575" width="12.7109375" style="4" customWidth="1"/>
    <col min="4576" max="4576" width="5.28515625" style="4" customWidth="1"/>
    <col min="4577" max="4577" width="16.85546875" style="4" customWidth="1"/>
    <col min="4578" max="4578" width="14.7109375" style="4" customWidth="1"/>
    <col min="4579" max="4579" width="15.42578125" style="4" customWidth="1"/>
    <col min="4580" max="4580" width="6.5703125" style="4" customWidth="1"/>
    <col min="4581" max="4581" width="3.7109375" style="4" customWidth="1"/>
    <col min="4582" max="4586" width="9.140625" style="4"/>
    <col min="4587" max="4587" width="12.140625" style="4" customWidth="1"/>
    <col min="4588" max="4827" width="9.140625" style="4"/>
    <col min="4828" max="4828" width="2.85546875" style="4" customWidth="1"/>
    <col min="4829" max="4830" width="16.85546875" style="4" customWidth="1"/>
    <col min="4831" max="4831" width="12.7109375" style="4" customWidth="1"/>
    <col min="4832" max="4832" width="5.28515625" style="4" customWidth="1"/>
    <col min="4833" max="4833" width="16.85546875" style="4" customWidth="1"/>
    <col min="4834" max="4834" width="14.7109375" style="4" customWidth="1"/>
    <col min="4835" max="4835" width="15.42578125" style="4" customWidth="1"/>
    <col min="4836" max="4836" width="6.5703125" style="4" customWidth="1"/>
    <col min="4837" max="4837" width="3.7109375" style="4" customWidth="1"/>
    <col min="4838" max="4842" width="9.140625" style="4"/>
    <col min="4843" max="4843" width="12.140625" style="4" customWidth="1"/>
    <col min="4844" max="5083" width="9.140625" style="4"/>
    <col min="5084" max="5084" width="2.85546875" style="4" customWidth="1"/>
    <col min="5085" max="5086" width="16.85546875" style="4" customWidth="1"/>
    <col min="5087" max="5087" width="12.7109375" style="4" customWidth="1"/>
    <col min="5088" max="5088" width="5.28515625" style="4" customWidth="1"/>
    <col min="5089" max="5089" width="16.85546875" style="4" customWidth="1"/>
    <col min="5090" max="5090" width="14.7109375" style="4" customWidth="1"/>
    <col min="5091" max="5091" width="15.42578125" style="4" customWidth="1"/>
    <col min="5092" max="5092" width="6.5703125" style="4" customWidth="1"/>
    <col min="5093" max="5093" width="3.7109375" style="4" customWidth="1"/>
    <col min="5094" max="5098" width="9.140625" style="4"/>
    <col min="5099" max="5099" width="12.140625" style="4" customWidth="1"/>
    <col min="5100" max="5339" width="9.140625" style="4"/>
    <col min="5340" max="5340" width="2.85546875" style="4" customWidth="1"/>
    <col min="5341" max="5342" width="16.85546875" style="4" customWidth="1"/>
    <col min="5343" max="5343" width="12.7109375" style="4" customWidth="1"/>
    <col min="5344" max="5344" width="5.28515625" style="4" customWidth="1"/>
    <col min="5345" max="5345" width="16.85546875" style="4" customWidth="1"/>
    <col min="5346" max="5346" width="14.7109375" style="4" customWidth="1"/>
    <col min="5347" max="5347" width="15.42578125" style="4" customWidth="1"/>
    <col min="5348" max="5348" width="6.5703125" style="4" customWidth="1"/>
    <col min="5349" max="5349" width="3.7109375" style="4" customWidth="1"/>
    <col min="5350" max="5354" width="9.140625" style="4"/>
    <col min="5355" max="5355" width="12.140625" style="4" customWidth="1"/>
    <col min="5356" max="5595" width="9.140625" style="4"/>
    <col min="5596" max="5596" width="2.85546875" style="4" customWidth="1"/>
    <col min="5597" max="5598" width="16.85546875" style="4" customWidth="1"/>
    <col min="5599" max="5599" width="12.7109375" style="4" customWidth="1"/>
    <col min="5600" max="5600" width="5.28515625" style="4" customWidth="1"/>
    <col min="5601" max="5601" width="16.85546875" style="4" customWidth="1"/>
    <col min="5602" max="5602" width="14.7109375" style="4" customWidth="1"/>
    <col min="5603" max="5603" width="15.42578125" style="4" customWidth="1"/>
    <col min="5604" max="5604" width="6.5703125" style="4" customWidth="1"/>
    <col min="5605" max="5605" width="3.7109375" style="4" customWidth="1"/>
    <col min="5606" max="5610" width="9.140625" style="4"/>
    <col min="5611" max="5611" width="12.140625" style="4" customWidth="1"/>
    <col min="5612" max="5851" width="9.140625" style="4"/>
    <col min="5852" max="5852" width="2.85546875" style="4" customWidth="1"/>
    <col min="5853" max="5854" width="16.85546875" style="4" customWidth="1"/>
    <col min="5855" max="5855" width="12.7109375" style="4" customWidth="1"/>
    <col min="5856" max="5856" width="5.28515625" style="4" customWidth="1"/>
    <col min="5857" max="5857" width="16.85546875" style="4" customWidth="1"/>
    <col min="5858" max="5858" width="14.7109375" style="4" customWidth="1"/>
    <col min="5859" max="5859" width="15.42578125" style="4" customWidth="1"/>
    <col min="5860" max="5860" width="6.5703125" style="4" customWidth="1"/>
    <col min="5861" max="5861" width="3.7109375" style="4" customWidth="1"/>
    <col min="5862" max="5866" width="9.140625" style="4"/>
    <col min="5867" max="5867" width="12.140625" style="4" customWidth="1"/>
    <col min="5868" max="6107" width="9.140625" style="4"/>
    <col min="6108" max="6108" width="2.85546875" style="4" customWidth="1"/>
    <col min="6109" max="6110" width="16.85546875" style="4" customWidth="1"/>
    <col min="6111" max="6111" width="12.7109375" style="4" customWidth="1"/>
    <col min="6112" max="6112" width="5.28515625" style="4" customWidth="1"/>
    <col min="6113" max="6113" width="16.85546875" style="4" customWidth="1"/>
    <col min="6114" max="6114" width="14.7109375" style="4" customWidth="1"/>
    <col min="6115" max="6115" width="15.42578125" style="4" customWidth="1"/>
    <col min="6116" max="6116" width="6.5703125" style="4" customWidth="1"/>
    <col min="6117" max="6117" width="3.7109375" style="4" customWidth="1"/>
    <col min="6118" max="6122" width="9.140625" style="4"/>
    <col min="6123" max="6123" width="12.140625" style="4" customWidth="1"/>
    <col min="6124" max="6363" width="9.140625" style="4"/>
    <col min="6364" max="6364" width="2.85546875" style="4" customWidth="1"/>
    <col min="6365" max="6366" width="16.85546875" style="4" customWidth="1"/>
    <col min="6367" max="6367" width="12.7109375" style="4" customWidth="1"/>
    <col min="6368" max="6368" width="5.28515625" style="4" customWidth="1"/>
    <col min="6369" max="6369" width="16.85546875" style="4" customWidth="1"/>
    <col min="6370" max="6370" width="14.7109375" style="4" customWidth="1"/>
    <col min="6371" max="6371" width="15.42578125" style="4" customWidth="1"/>
    <col min="6372" max="6372" width="6.5703125" style="4" customWidth="1"/>
    <col min="6373" max="6373" width="3.7109375" style="4" customWidth="1"/>
    <col min="6374" max="6378" width="9.140625" style="4"/>
    <col min="6379" max="6379" width="12.140625" style="4" customWidth="1"/>
    <col min="6380" max="6619" width="9.140625" style="4"/>
    <col min="6620" max="6620" width="2.85546875" style="4" customWidth="1"/>
    <col min="6621" max="6622" width="16.85546875" style="4" customWidth="1"/>
    <col min="6623" max="6623" width="12.7109375" style="4" customWidth="1"/>
    <col min="6624" max="6624" width="5.28515625" style="4" customWidth="1"/>
    <col min="6625" max="6625" width="16.85546875" style="4" customWidth="1"/>
    <col min="6626" max="6626" width="14.7109375" style="4" customWidth="1"/>
    <col min="6627" max="6627" width="15.42578125" style="4" customWidth="1"/>
    <col min="6628" max="6628" width="6.5703125" style="4" customWidth="1"/>
    <col min="6629" max="6629" width="3.7109375" style="4" customWidth="1"/>
    <col min="6630" max="6634" width="9.140625" style="4"/>
    <col min="6635" max="6635" width="12.140625" style="4" customWidth="1"/>
    <col min="6636" max="6875" width="9.140625" style="4"/>
    <col min="6876" max="6876" width="2.85546875" style="4" customWidth="1"/>
    <col min="6877" max="6878" width="16.85546875" style="4" customWidth="1"/>
    <col min="6879" max="6879" width="12.7109375" style="4" customWidth="1"/>
    <col min="6880" max="6880" width="5.28515625" style="4" customWidth="1"/>
    <col min="6881" max="6881" width="16.85546875" style="4" customWidth="1"/>
    <col min="6882" max="6882" width="14.7109375" style="4" customWidth="1"/>
    <col min="6883" max="6883" width="15.42578125" style="4" customWidth="1"/>
    <col min="6884" max="6884" width="6.5703125" style="4" customWidth="1"/>
    <col min="6885" max="6885" width="3.7109375" style="4" customWidth="1"/>
    <col min="6886" max="6890" width="9.140625" style="4"/>
    <col min="6891" max="6891" width="12.140625" style="4" customWidth="1"/>
    <col min="6892" max="7131" width="9.140625" style="4"/>
    <col min="7132" max="7132" width="2.85546875" style="4" customWidth="1"/>
    <col min="7133" max="7134" width="16.85546875" style="4" customWidth="1"/>
    <col min="7135" max="7135" width="12.7109375" style="4" customWidth="1"/>
    <col min="7136" max="7136" width="5.28515625" style="4" customWidth="1"/>
    <col min="7137" max="7137" width="16.85546875" style="4" customWidth="1"/>
    <col min="7138" max="7138" width="14.7109375" style="4" customWidth="1"/>
    <col min="7139" max="7139" width="15.42578125" style="4" customWidth="1"/>
    <col min="7140" max="7140" width="6.5703125" style="4" customWidth="1"/>
    <col min="7141" max="7141" width="3.7109375" style="4" customWidth="1"/>
    <col min="7142" max="7146" width="9.140625" style="4"/>
    <col min="7147" max="7147" width="12.140625" style="4" customWidth="1"/>
    <col min="7148" max="7387" width="9.140625" style="4"/>
    <col min="7388" max="7388" width="2.85546875" style="4" customWidth="1"/>
    <col min="7389" max="7390" width="16.85546875" style="4" customWidth="1"/>
    <col min="7391" max="7391" width="12.7109375" style="4" customWidth="1"/>
    <col min="7392" max="7392" width="5.28515625" style="4" customWidth="1"/>
    <col min="7393" max="7393" width="16.85546875" style="4" customWidth="1"/>
    <col min="7394" max="7394" width="14.7109375" style="4" customWidth="1"/>
    <col min="7395" max="7395" width="15.42578125" style="4" customWidth="1"/>
    <col min="7396" max="7396" width="6.5703125" style="4" customWidth="1"/>
    <col min="7397" max="7397" width="3.7109375" style="4" customWidth="1"/>
    <col min="7398" max="7402" width="9.140625" style="4"/>
    <col min="7403" max="7403" width="12.140625" style="4" customWidth="1"/>
    <col min="7404" max="7643" width="9.140625" style="4"/>
    <col min="7644" max="7644" width="2.85546875" style="4" customWidth="1"/>
    <col min="7645" max="7646" width="16.85546875" style="4" customWidth="1"/>
    <col min="7647" max="7647" width="12.7109375" style="4" customWidth="1"/>
    <col min="7648" max="7648" width="5.28515625" style="4" customWidth="1"/>
    <col min="7649" max="7649" width="16.85546875" style="4" customWidth="1"/>
    <col min="7650" max="7650" width="14.7109375" style="4" customWidth="1"/>
    <col min="7651" max="7651" width="15.42578125" style="4" customWidth="1"/>
    <col min="7652" max="7652" width="6.5703125" style="4" customWidth="1"/>
    <col min="7653" max="7653" width="3.7109375" style="4" customWidth="1"/>
    <col min="7654" max="7658" width="9.140625" style="4"/>
    <col min="7659" max="7659" width="12.140625" style="4" customWidth="1"/>
    <col min="7660" max="7899" width="9.140625" style="4"/>
    <col min="7900" max="7900" width="2.85546875" style="4" customWidth="1"/>
    <col min="7901" max="7902" width="16.85546875" style="4" customWidth="1"/>
    <col min="7903" max="7903" width="12.7109375" style="4" customWidth="1"/>
    <col min="7904" max="7904" width="5.28515625" style="4" customWidth="1"/>
    <col min="7905" max="7905" width="16.85546875" style="4" customWidth="1"/>
    <col min="7906" max="7906" width="14.7109375" style="4" customWidth="1"/>
    <col min="7907" max="7907" width="15.42578125" style="4" customWidth="1"/>
    <col min="7908" max="7908" width="6.5703125" style="4" customWidth="1"/>
    <col min="7909" max="7909" width="3.7109375" style="4" customWidth="1"/>
    <col min="7910" max="7914" width="9.140625" style="4"/>
    <col min="7915" max="7915" width="12.140625" style="4" customWidth="1"/>
    <col min="7916" max="8155" width="9.140625" style="4"/>
    <col min="8156" max="8156" width="2.85546875" style="4" customWidth="1"/>
    <col min="8157" max="8158" width="16.85546875" style="4" customWidth="1"/>
    <col min="8159" max="8159" width="12.7109375" style="4" customWidth="1"/>
    <col min="8160" max="8160" width="5.28515625" style="4" customWidth="1"/>
    <col min="8161" max="8161" width="16.85546875" style="4" customWidth="1"/>
    <col min="8162" max="8162" width="14.7109375" style="4" customWidth="1"/>
    <col min="8163" max="8163" width="15.42578125" style="4" customWidth="1"/>
    <col min="8164" max="8164" width="6.5703125" style="4" customWidth="1"/>
    <col min="8165" max="8165" width="3.7109375" style="4" customWidth="1"/>
    <col min="8166" max="8170" width="9.140625" style="4"/>
    <col min="8171" max="8171" width="12.140625" style="4" customWidth="1"/>
    <col min="8172" max="8411" width="9.140625" style="4"/>
    <col min="8412" max="8412" width="2.85546875" style="4" customWidth="1"/>
    <col min="8413" max="8414" width="16.85546875" style="4" customWidth="1"/>
    <col min="8415" max="8415" width="12.7109375" style="4" customWidth="1"/>
    <col min="8416" max="8416" width="5.28515625" style="4" customWidth="1"/>
    <col min="8417" max="8417" width="16.85546875" style="4" customWidth="1"/>
    <col min="8418" max="8418" width="14.7109375" style="4" customWidth="1"/>
    <col min="8419" max="8419" width="15.42578125" style="4" customWidth="1"/>
    <col min="8420" max="8420" width="6.5703125" style="4" customWidth="1"/>
    <col min="8421" max="8421" width="3.7109375" style="4" customWidth="1"/>
    <col min="8422" max="8426" width="9.140625" style="4"/>
    <col min="8427" max="8427" width="12.140625" style="4" customWidth="1"/>
    <col min="8428" max="8667" width="9.140625" style="4"/>
    <col min="8668" max="8668" width="2.85546875" style="4" customWidth="1"/>
    <col min="8669" max="8670" width="16.85546875" style="4" customWidth="1"/>
    <col min="8671" max="8671" width="12.7109375" style="4" customWidth="1"/>
    <col min="8672" max="8672" width="5.28515625" style="4" customWidth="1"/>
    <col min="8673" max="8673" width="16.85546875" style="4" customWidth="1"/>
    <col min="8674" max="8674" width="14.7109375" style="4" customWidth="1"/>
    <col min="8675" max="8675" width="15.42578125" style="4" customWidth="1"/>
    <col min="8676" max="8676" width="6.5703125" style="4" customWidth="1"/>
    <col min="8677" max="8677" width="3.7109375" style="4" customWidth="1"/>
    <col min="8678" max="8682" width="9.140625" style="4"/>
    <col min="8683" max="8683" width="12.140625" style="4" customWidth="1"/>
    <col min="8684" max="8923" width="9.140625" style="4"/>
    <col min="8924" max="8924" width="2.85546875" style="4" customWidth="1"/>
    <col min="8925" max="8926" width="16.85546875" style="4" customWidth="1"/>
    <col min="8927" max="8927" width="12.7109375" style="4" customWidth="1"/>
    <col min="8928" max="8928" width="5.28515625" style="4" customWidth="1"/>
    <col min="8929" max="8929" width="16.85546875" style="4" customWidth="1"/>
    <col min="8930" max="8930" width="14.7109375" style="4" customWidth="1"/>
    <col min="8931" max="8931" width="15.42578125" style="4" customWidth="1"/>
    <col min="8932" max="8932" width="6.5703125" style="4" customWidth="1"/>
    <col min="8933" max="8933" width="3.7109375" style="4" customWidth="1"/>
    <col min="8934" max="8938" width="9.140625" style="4"/>
    <col min="8939" max="8939" width="12.140625" style="4" customWidth="1"/>
    <col min="8940" max="9179" width="9.140625" style="4"/>
    <col min="9180" max="9180" width="2.85546875" style="4" customWidth="1"/>
    <col min="9181" max="9182" width="16.85546875" style="4" customWidth="1"/>
    <col min="9183" max="9183" width="12.7109375" style="4" customWidth="1"/>
    <col min="9184" max="9184" width="5.28515625" style="4" customWidth="1"/>
    <col min="9185" max="9185" width="16.85546875" style="4" customWidth="1"/>
    <col min="9186" max="9186" width="14.7109375" style="4" customWidth="1"/>
    <col min="9187" max="9187" width="15.42578125" style="4" customWidth="1"/>
    <col min="9188" max="9188" width="6.5703125" style="4" customWidth="1"/>
    <col min="9189" max="9189" width="3.7109375" style="4" customWidth="1"/>
    <col min="9190" max="9194" width="9.140625" style="4"/>
    <col min="9195" max="9195" width="12.140625" style="4" customWidth="1"/>
    <col min="9196" max="9435" width="9.140625" style="4"/>
    <col min="9436" max="9436" width="2.85546875" style="4" customWidth="1"/>
    <col min="9437" max="9438" width="16.85546875" style="4" customWidth="1"/>
    <col min="9439" max="9439" width="12.7109375" style="4" customWidth="1"/>
    <col min="9440" max="9440" width="5.28515625" style="4" customWidth="1"/>
    <col min="9441" max="9441" width="16.85546875" style="4" customWidth="1"/>
    <col min="9442" max="9442" width="14.7109375" style="4" customWidth="1"/>
    <col min="9443" max="9443" width="15.42578125" style="4" customWidth="1"/>
    <col min="9444" max="9444" width="6.5703125" style="4" customWidth="1"/>
    <col min="9445" max="9445" width="3.7109375" style="4" customWidth="1"/>
    <col min="9446" max="9450" width="9.140625" style="4"/>
    <col min="9451" max="9451" width="12.140625" style="4" customWidth="1"/>
    <col min="9452" max="9691" width="9.140625" style="4"/>
    <col min="9692" max="9692" width="2.85546875" style="4" customWidth="1"/>
    <col min="9693" max="9694" width="16.85546875" style="4" customWidth="1"/>
    <col min="9695" max="9695" width="12.7109375" style="4" customWidth="1"/>
    <col min="9696" max="9696" width="5.28515625" style="4" customWidth="1"/>
    <col min="9697" max="9697" width="16.85546875" style="4" customWidth="1"/>
    <col min="9698" max="9698" width="14.7109375" style="4" customWidth="1"/>
    <col min="9699" max="9699" width="15.42578125" style="4" customWidth="1"/>
    <col min="9700" max="9700" width="6.5703125" style="4" customWidth="1"/>
    <col min="9701" max="9701" width="3.7109375" style="4" customWidth="1"/>
    <col min="9702" max="9706" width="9.140625" style="4"/>
    <col min="9707" max="9707" width="12.140625" style="4" customWidth="1"/>
    <col min="9708" max="9947" width="9.140625" style="4"/>
    <col min="9948" max="9948" width="2.85546875" style="4" customWidth="1"/>
    <col min="9949" max="9950" width="16.85546875" style="4" customWidth="1"/>
    <col min="9951" max="9951" width="12.7109375" style="4" customWidth="1"/>
    <col min="9952" max="9952" width="5.28515625" style="4" customWidth="1"/>
    <col min="9953" max="9953" width="16.85546875" style="4" customWidth="1"/>
    <col min="9954" max="9954" width="14.7109375" style="4" customWidth="1"/>
    <col min="9955" max="9955" width="15.42578125" style="4" customWidth="1"/>
    <col min="9956" max="9956" width="6.5703125" style="4" customWidth="1"/>
    <col min="9957" max="9957" width="3.7109375" style="4" customWidth="1"/>
    <col min="9958" max="9962" width="9.140625" style="4"/>
    <col min="9963" max="9963" width="12.140625" style="4" customWidth="1"/>
    <col min="9964" max="10203" width="9.140625" style="4"/>
    <col min="10204" max="10204" width="2.85546875" style="4" customWidth="1"/>
    <col min="10205" max="10206" width="16.85546875" style="4" customWidth="1"/>
    <col min="10207" max="10207" width="12.7109375" style="4" customWidth="1"/>
    <col min="10208" max="10208" width="5.28515625" style="4" customWidth="1"/>
    <col min="10209" max="10209" width="16.85546875" style="4" customWidth="1"/>
    <col min="10210" max="10210" width="14.7109375" style="4" customWidth="1"/>
    <col min="10211" max="10211" width="15.42578125" style="4" customWidth="1"/>
    <col min="10212" max="10212" width="6.5703125" style="4" customWidth="1"/>
    <col min="10213" max="10213" width="3.7109375" style="4" customWidth="1"/>
    <col min="10214" max="10218" width="9.140625" style="4"/>
    <col min="10219" max="10219" width="12.140625" style="4" customWidth="1"/>
    <col min="10220" max="10459" width="9.140625" style="4"/>
    <col min="10460" max="10460" width="2.85546875" style="4" customWidth="1"/>
    <col min="10461" max="10462" width="16.85546875" style="4" customWidth="1"/>
    <col min="10463" max="10463" width="12.7109375" style="4" customWidth="1"/>
    <col min="10464" max="10464" width="5.28515625" style="4" customWidth="1"/>
    <col min="10465" max="10465" width="16.85546875" style="4" customWidth="1"/>
    <col min="10466" max="10466" width="14.7109375" style="4" customWidth="1"/>
    <col min="10467" max="10467" width="15.42578125" style="4" customWidth="1"/>
    <col min="10468" max="10468" width="6.5703125" style="4" customWidth="1"/>
    <col min="10469" max="10469" width="3.7109375" style="4" customWidth="1"/>
    <col min="10470" max="10474" width="9.140625" style="4"/>
    <col min="10475" max="10475" width="12.140625" style="4" customWidth="1"/>
    <col min="10476" max="10715" width="9.140625" style="4"/>
    <col min="10716" max="10716" width="2.85546875" style="4" customWidth="1"/>
    <col min="10717" max="10718" width="16.85546875" style="4" customWidth="1"/>
    <col min="10719" max="10719" width="12.7109375" style="4" customWidth="1"/>
    <col min="10720" max="10720" width="5.28515625" style="4" customWidth="1"/>
    <col min="10721" max="10721" width="16.85546875" style="4" customWidth="1"/>
    <col min="10722" max="10722" width="14.7109375" style="4" customWidth="1"/>
    <col min="10723" max="10723" width="15.42578125" style="4" customWidth="1"/>
    <col min="10724" max="10724" width="6.5703125" style="4" customWidth="1"/>
    <col min="10725" max="10725" width="3.7109375" style="4" customWidth="1"/>
    <col min="10726" max="10730" width="9.140625" style="4"/>
    <col min="10731" max="10731" width="12.140625" style="4" customWidth="1"/>
    <col min="10732" max="10971" width="9.140625" style="4"/>
    <col min="10972" max="10972" width="2.85546875" style="4" customWidth="1"/>
    <col min="10973" max="10974" width="16.85546875" style="4" customWidth="1"/>
    <col min="10975" max="10975" width="12.7109375" style="4" customWidth="1"/>
    <col min="10976" max="10976" width="5.28515625" style="4" customWidth="1"/>
    <col min="10977" max="10977" width="16.85546875" style="4" customWidth="1"/>
    <col min="10978" max="10978" width="14.7109375" style="4" customWidth="1"/>
    <col min="10979" max="10979" width="15.42578125" style="4" customWidth="1"/>
    <col min="10980" max="10980" width="6.5703125" style="4" customWidth="1"/>
    <col min="10981" max="10981" width="3.7109375" style="4" customWidth="1"/>
    <col min="10982" max="10986" width="9.140625" style="4"/>
    <col min="10987" max="10987" width="12.140625" style="4" customWidth="1"/>
    <col min="10988" max="11227" width="9.140625" style="4"/>
    <col min="11228" max="11228" width="2.85546875" style="4" customWidth="1"/>
    <col min="11229" max="11230" width="16.85546875" style="4" customWidth="1"/>
    <col min="11231" max="11231" width="12.7109375" style="4" customWidth="1"/>
    <col min="11232" max="11232" width="5.28515625" style="4" customWidth="1"/>
    <col min="11233" max="11233" width="16.85546875" style="4" customWidth="1"/>
    <col min="11234" max="11234" width="14.7109375" style="4" customWidth="1"/>
    <col min="11235" max="11235" width="15.42578125" style="4" customWidth="1"/>
    <col min="11236" max="11236" width="6.5703125" style="4" customWidth="1"/>
    <col min="11237" max="11237" width="3.7109375" style="4" customWidth="1"/>
    <col min="11238" max="11242" width="9.140625" style="4"/>
    <col min="11243" max="11243" width="12.140625" style="4" customWidth="1"/>
    <col min="11244" max="11483" width="9.140625" style="4"/>
    <col min="11484" max="11484" width="2.85546875" style="4" customWidth="1"/>
    <col min="11485" max="11486" width="16.85546875" style="4" customWidth="1"/>
    <col min="11487" max="11487" width="12.7109375" style="4" customWidth="1"/>
    <col min="11488" max="11488" width="5.28515625" style="4" customWidth="1"/>
    <col min="11489" max="11489" width="16.85546875" style="4" customWidth="1"/>
    <col min="11490" max="11490" width="14.7109375" style="4" customWidth="1"/>
    <col min="11491" max="11491" width="15.42578125" style="4" customWidth="1"/>
    <col min="11492" max="11492" width="6.5703125" style="4" customWidth="1"/>
    <col min="11493" max="11493" width="3.7109375" style="4" customWidth="1"/>
    <col min="11494" max="11498" width="9.140625" style="4"/>
    <col min="11499" max="11499" width="12.140625" style="4" customWidth="1"/>
    <col min="11500" max="11739" width="9.140625" style="4"/>
    <col min="11740" max="11740" width="2.85546875" style="4" customWidth="1"/>
    <col min="11741" max="11742" width="16.85546875" style="4" customWidth="1"/>
    <col min="11743" max="11743" width="12.7109375" style="4" customWidth="1"/>
    <col min="11744" max="11744" width="5.28515625" style="4" customWidth="1"/>
    <col min="11745" max="11745" width="16.85546875" style="4" customWidth="1"/>
    <col min="11746" max="11746" width="14.7109375" style="4" customWidth="1"/>
    <col min="11747" max="11747" width="15.42578125" style="4" customWidth="1"/>
    <col min="11748" max="11748" width="6.5703125" style="4" customWidth="1"/>
    <col min="11749" max="11749" width="3.7109375" style="4" customWidth="1"/>
    <col min="11750" max="11754" width="9.140625" style="4"/>
    <col min="11755" max="11755" width="12.140625" style="4" customWidth="1"/>
    <col min="11756" max="11995" width="9.140625" style="4"/>
    <col min="11996" max="11996" width="2.85546875" style="4" customWidth="1"/>
    <col min="11997" max="11998" width="16.85546875" style="4" customWidth="1"/>
    <col min="11999" max="11999" width="12.7109375" style="4" customWidth="1"/>
    <col min="12000" max="12000" width="5.28515625" style="4" customWidth="1"/>
    <col min="12001" max="12001" width="16.85546875" style="4" customWidth="1"/>
    <col min="12002" max="12002" width="14.7109375" style="4" customWidth="1"/>
    <col min="12003" max="12003" width="15.42578125" style="4" customWidth="1"/>
    <col min="12004" max="12004" width="6.5703125" style="4" customWidth="1"/>
    <col min="12005" max="12005" width="3.7109375" style="4" customWidth="1"/>
    <col min="12006" max="12010" width="9.140625" style="4"/>
    <col min="12011" max="12011" width="12.140625" style="4" customWidth="1"/>
    <col min="12012" max="12251" width="9.140625" style="4"/>
    <col min="12252" max="12252" width="2.85546875" style="4" customWidth="1"/>
    <col min="12253" max="12254" width="16.85546875" style="4" customWidth="1"/>
    <col min="12255" max="12255" width="12.7109375" style="4" customWidth="1"/>
    <col min="12256" max="12256" width="5.28515625" style="4" customWidth="1"/>
    <col min="12257" max="12257" width="16.85546875" style="4" customWidth="1"/>
    <col min="12258" max="12258" width="14.7109375" style="4" customWidth="1"/>
    <col min="12259" max="12259" width="15.42578125" style="4" customWidth="1"/>
    <col min="12260" max="12260" width="6.5703125" style="4" customWidth="1"/>
    <col min="12261" max="12261" width="3.7109375" style="4" customWidth="1"/>
    <col min="12262" max="12266" width="9.140625" style="4"/>
    <col min="12267" max="12267" width="12.140625" style="4" customWidth="1"/>
    <col min="12268" max="12507" width="9.140625" style="4"/>
    <col min="12508" max="12508" width="2.85546875" style="4" customWidth="1"/>
    <col min="12509" max="12510" width="16.85546875" style="4" customWidth="1"/>
    <col min="12511" max="12511" width="12.7109375" style="4" customWidth="1"/>
    <col min="12512" max="12512" width="5.28515625" style="4" customWidth="1"/>
    <col min="12513" max="12513" width="16.85546875" style="4" customWidth="1"/>
    <col min="12514" max="12514" width="14.7109375" style="4" customWidth="1"/>
    <col min="12515" max="12515" width="15.42578125" style="4" customWidth="1"/>
    <col min="12516" max="12516" width="6.5703125" style="4" customWidth="1"/>
    <col min="12517" max="12517" width="3.7109375" style="4" customWidth="1"/>
    <col min="12518" max="12522" width="9.140625" style="4"/>
    <col min="12523" max="12523" width="12.140625" style="4" customWidth="1"/>
    <col min="12524" max="12763" width="9.140625" style="4"/>
    <col min="12764" max="12764" width="2.85546875" style="4" customWidth="1"/>
    <col min="12765" max="12766" width="16.85546875" style="4" customWidth="1"/>
    <col min="12767" max="12767" width="12.7109375" style="4" customWidth="1"/>
    <col min="12768" max="12768" width="5.28515625" style="4" customWidth="1"/>
    <col min="12769" max="12769" width="16.85546875" style="4" customWidth="1"/>
    <col min="12770" max="12770" width="14.7109375" style="4" customWidth="1"/>
    <col min="12771" max="12771" width="15.42578125" style="4" customWidth="1"/>
    <col min="12772" max="12772" width="6.5703125" style="4" customWidth="1"/>
    <col min="12773" max="12773" width="3.7109375" style="4" customWidth="1"/>
    <col min="12774" max="12778" width="9.140625" style="4"/>
    <col min="12779" max="12779" width="12.140625" style="4" customWidth="1"/>
    <col min="12780" max="13019" width="9.140625" style="4"/>
    <col min="13020" max="13020" width="2.85546875" style="4" customWidth="1"/>
    <col min="13021" max="13022" width="16.85546875" style="4" customWidth="1"/>
    <col min="13023" max="13023" width="12.7109375" style="4" customWidth="1"/>
    <col min="13024" max="13024" width="5.28515625" style="4" customWidth="1"/>
    <col min="13025" max="13025" width="16.85546875" style="4" customWidth="1"/>
    <col min="13026" max="13026" width="14.7109375" style="4" customWidth="1"/>
    <col min="13027" max="13027" width="15.42578125" style="4" customWidth="1"/>
    <col min="13028" max="13028" width="6.5703125" style="4" customWidth="1"/>
    <col min="13029" max="13029" width="3.7109375" style="4" customWidth="1"/>
    <col min="13030" max="13034" width="9.140625" style="4"/>
    <col min="13035" max="13035" width="12.140625" style="4" customWidth="1"/>
    <col min="13036" max="13275" width="9.140625" style="4"/>
    <col min="13276" max="13276" width="2.85546875" style="4" customWidth="1"/>
    <col min="13277" max="13278" width="16.85546875" style="4" customWidth="1"/>
    <col min="13279" max="13279" width="12.7109375" style="4" customWidth="1"/>
    <col min="13280" max="13280" width="5.28515625" style="4" customWidth="1"/>
    <col min="13281" max="13281" width="16.85546875" style="4" customWidth="1"/>
    <col min="13282" max="13282" width="14.7109375" style="4" customWidth="1"/>
    <col min="13283" max="13283" width="15.42578125" style="4" customWidth="1"/>
    <col min="13284" max="13284" width="6.5703125" style="4" customWidth="1"/>
    <col min="13285" max="13285" width="3.7109375" style="4" customWidth="1"/>
    <col min="13286" max="13290" width="9.140625" style="4"/>
    <col min="13291" max="13291" width="12.140625" style="4" customWidth="1"/>
    <col min="13292" max="13531" width="9.140625" style="4"/>
    <col min="13532" max="13532" width="2.85546875" style="4" customWidth="1"/>
    <col min="13533" max="13534" width="16.85546875" style="4" customWidth="1"/>
    <col min="13535" max="13535" width="12.7109375" style="4" customWidth="1"/>
    <col min="13536" max="13536" width="5.28515625" style="4" customWidth="1"/>
    <col min="13537" max="13537" width="16.85546875" style="4" customWidth="1"/>
    <col min="13538" max="13538" width="14.7109375" style="4" customWidth="1"/>
    <col min="13539" max="13539" width="15.42578125" style="4" customWidth="1"/>
    <col min="13540" max="13540" width="6.5703125" style="4" customWidth="1"/>
    <col min="13541" max="13541" width="3.7109375" style="4" customWidth="1"/>
    <col min="13542" max="13546" width="9.140625" style="4"/>
    <col min="13547" max="13547" width="12.140625" style="4" customWidth="1"/>
    <col min="13548" max="13787" width="9.140625" style="4"/>
    <col min="13788" max="13788" width="2.85546875" style="4" customWidth="1"/>
    <col min="13789" max="13790" width="16.85546875" style="4" customWidth="1"/>
    <col min="13791" max="13791" width="12.7109375" style="4" customWidth="1"/>
    <col min="13792" max="13792" width="5.28515625" style="4" customWidth="1"/>
    <col min="13793" max="13793" width="16.85546875" style="4" customWidth="1"/>
    <col min="13794" max="13794" width="14.7109375" style="4" customWidth="1"/>
    <col min="13795" max="13795" width="15.42578125" style="4" customWidth="1"/>
    <col min="13796" max="13796" width="6.5703125" style="4" customWidth="1"/>
    <col min="13797" max="13797" width="3.7109375" style="4" customWidth="1"/>
    <col min="13798" max="13802" width="9.140625" style="4"/>
    <col min="13803" max="13803" width="12.140625" style="4" customWidth="1"/>
    <col min="13804" max="14043" width="9.140625" style="4"/>
    <col min="14044" max="14044" width="2.85546875" style="4" customWidth="1"/>
    <col min="14045" max="14046" width="16.85546875" style="4" customWidth="1"/>
    <col min="14047" max="14047" width="12.7109375" style="4" customWidth="1"/>
    <col min="14048" max="14048" width="5.28515625" style="4" customWidth="1"/>
    <col min="14049" max="14049" width="16.85546875" style="4" customWidth="1"/>
    <col min="14050" max="14050" width="14.7109375" style="4" customWidth="1"/>
    <col min="14051" max="14051" width="15.42578125" style="4" customWidth="1"/>
    <col min="14052" max="14052" width="6.5703125" style="4" customWidth="1"/>
    <col min="14053" max="14053" width="3.7109375" style="4" customWidth="1"/>
    <col min="14054" max="14058" width="9.140625" style="4"/>
    <col min="14059" max="14059" width="12.140625" style="4" customWidth="1"/>
    <col min="14060" max="14299" width="9.140625" style="4"/>
    <col min="14300" max="14300" width="2.85546875" style="4" customWidth="1"/>
    <col min="14301" max="14302" width="16.85546875" style="4" customWidth="1"/>
    <col min="14303" max="14303" width="12.7109375" style="4" customWidth="1"/>
    <col min="14304" max="14304" width="5.28515625" style="4" customWidth="1"/>
    <col min="14305" max="14305" width="16.85546875" style="4" customWidth="1"/>
    <col min="14306" max="14306" width="14.7109375" style="4" customWidth="1"/>
    <col min="14307" max="14307" width="15.42578125" style="4" customWidth="1"/>
    <col min="14308" max="14308" width="6.5703125" style="4" customWidth="1"/>
    <col min="14309" max="14309" width="3.7109375" style="4" customWidth="1"/>
    <col min="14310" max="14314" width="9.140625" style="4"/>
    <col min="14315" max="14315" width="12.140625" style="4" customWidth="1"/>
    <col min="14316" max="14555" width="9.140625" style="4"/>
    <col min="14556" max="14556" width="2.85546875" style="4" customWidth="1"/>
    <col min="14557" max="14558" width="16.85546875" style="4" customWidth="1"/>
    <col min="14559" max="14559" width="12.7109375" style="4" customWidth="1"/>
    <col min="14560" max="14560" width="5.28515625" style="4" customWidth="1"/>
    <col min="14561" max="14561" width="16.85546875" style="4" customWidth="1"/>
    <col min="14562" max="14562" width="14.7109375" style="4" customWidth="1"/>
    <col min="14563" max="14563" width="15.42578125" style="4" customWidth="1"/>
    <col min="14564" max="14564" width="6.5703125" style="4" customWidth="1"/>
    <col min="14565" max="14565" width="3.7109375" style="4" customWidth="1"/>
    <col min="14566" max="14570" width="9.140625" style="4"/>
    <col min="14571" max="14571" width="12.140625" style="4" customWidth="1"/>
    <col min="14572" max="14811" width="9.140625" style="4"/>
    <col min="14812" max="14812" width="2.85546875" style="4" customWidth="1"/>
    <col min="14813" max="14814" width="16.85546875" style="4" customWidth="1"/>
    <col min="14815" max="14815" width="12.7109375" style="4" customWidth="1"/>
    <col min="14816" max="14816" width="5.28515625" style="4" customWidth="1"/>
    <col min="14817" max="14817" width="16.85546875" style="4" customWidth="1"/>
    <col min="14818" max="14818" width="14.7109375" style="4" customWidth="1"/>
    <col min="14819" max="14819" width="15.42578125" style="4" customWidth="1"/>
    <col min="14820" max="14820" width="6.5703125" style="4" customWidth="1"/>
    <col min="14821" max="14821" width="3.7109375" style="4" customWidth="1"/>
    <col min="14822" max="14826" width="9.140625" style="4"/>
    <col min="14827" max="14827" width="12.140625" style="4" customWidth="1"/>
    <col min="14828" max="15067" width="9.140625" style="4"/>
    <col min="15068" max="15068" width="2.85546875" style="4" customWidth="1"/>
    <col min="15069" max="15070" width="16.85546875" style="4" customWidth="1"/>
    <col min="15071" max="15071" width="12.7109375" style="4" customWidth="1"/>
    <col min="15072" max="15072" width="5.28515625" style="4" customWidth="1"/>
    <col min="15073" max="15073" width="16.85546875" style="4" customWidth="1"/>
    <col min="15074" max="15074" width="14.7109375" style="4" customWidth="1"/>
    <col min="15075" max="15075" width="15.42578125" style="4" customWidth="1"/>
    <col min="15076" max="15076" width="6.5703125" style="4" customWidth="1"/>
    <col min="15077" max="15077" width="3.7109375" style="4" customWidth="1"/>
    <col min="15078" max="15082" width="9.140625" style="4"/>
    <col min="15083" max="15083" width="12.140625" style="4" customWidth="1"/>
    <col min="15084" max="15323" width="9.140625" style="4"/>
    <col min="15324" max="15324" width="2.85546875" style="4" customWidth="1"/>
    <col min="15325" max="15326" width="16.85546875" style="4" customWidth="1"/>
    <col min="15327" max="15327" width="12.7109375" style="4" customWidth="1"/>
    <col min="15328" max="15328" width="5.28515625" style="4" customWidth="1"/>
    <col min="15329" max="15329" width="16.85546875" style="4" customWidth="1"/>
    <col min="15330" max="15330" width="14.7109375" style="4" customWidth="1"/>
    <col min="15331" max="15331" width="15.42578125" style="4" customWidth="1"/>
    <col min="15332" max="15332" width="6.5703125" style="4" customWidth="1"/>
    <col min="15333" max="15333" width="3.7109375" style="4" customWidth="1"/>
    <col min="15334" max="15338" width="9.140625" style="4"/>
    <col min="15339" max="15339" width="12.140625" style="4" customWidth="1"/>
    <col min="15340" max="15579" width="9.140625" style="4"/>
    <col min="15580" max="15580" width="2.85546875" style="4" customWidth="1"/>
    <col min="15581" max="15582" width="16.85546875" style="4" customWidth="1"/>
    <col min="15583" max="15583" width="12.7109375" style="4" customWidth="1"/>
    <col min="15584" max="15584" width="5.28515625" style="4" customWidth="1"/>
    <col min="15585" max="15585" width="16.85546875" style="4" customWidth="1"/>
    <col min="15586" max="15586" width="14.7109375" style="4" customWidth="1"/>
    <col min="15587" max="15587" width="15.42578125" style="4" customWidth="1"/>
    <col min="15588" max="15588" width="6.5703125" style="4" customWidth="1"/>
    <col min="15589" max="15589" width="3.7109375" style="4" customWidth="1"/>
    <col min="15590" max="15594" width="9.140625" style="4"/>
    <col min="15595" max="15595" width="12.140625" style="4" customWidth="1"/>
    <col min="15596" max="15835" width="9.140625" style="4"/>
    <col min="15836" max="15836" width="2.85546875" style="4" customWidth="1"/>
    <col min="15837" max="15838" width="16.85546875" style="4" customWidth="1"/>
    <col min="15839" max="15839" width="12.7109375" style="4" customWidth="1"/>
    <col min="15840" max="15840" width="5.28515625" style="4" customWidth="1"/>
    <col min="15841" max="15841" width="16.85546875" style="4" customWidth="1"/>
    <col min="15842" max="15842" width="14.7109375" style="4" customWidth="1"/>
    <col min="15843" max="15843" width="15.42578125" style="4" customWidth="1"/>
    <col min="15844" max="15844" width="6.5703125" style="4" customWidth="1"/>
    <col min="15845" max="15845" width="3.7109375" style="4" customWidth="1"/>
    <col min="15846" max="15850" width="9.140625" style="4"/>
    <col min="15851" max="15851" width="12.140625" style="4" customWidth="1"/>
    <col min="15852" max="16091" width="9.140625" style="4"/>
    <col min="16092" max="16092" width="2.85546875" style="4" customWidth="1"/>
    <col min="16093" max="16094" width="16.85546875" style="4" customWidth="1"/>
    <col min="16095" max="16095" width="12.7109375" style="4" customWidth="1"/>
    <col min="16096" max="16096" width="5.28515625" style="4" customWidth="1"/>
    <col min="16097" max="16097" width="16.85546875" style="4" customWidth="1"/>
    <col min="16098" max="16098" width="14.7109375" style="4" customWidth="1"/>
    <col min="16099" max="16099" width="15.42578125" style="4" customWidth="1"/>
    <col min="16100" max="16100" width="6.5703125" style="4" customWidth="1"/>
    <col min="16101" max="16101" width="3.7109375" style="4" customWidth="1"/>
    <col min="16102" max="16106" width="9.140625" style="4"/>
    <col min="16107" max="16107" width="12.140625" style="4" customWidth="1"/>
    <col min="16108" max="16384" width="9.140625" style="4"/>
  </cols>
  <sheetData>
    <row r="1" spans="1:16" x14ac:dyDescent="0.25">
      <c r="K1" s="136"/>
      <c r="N1" s="60"/>
      <c r="O1" s="156" t="s">
        <v>44</v>
      </c>
      <c r="P1" s="156"/>
    </row>
    <row r="2" spans="1:16" ht="39.75" customHeight="1" x14ac:dyDescent="0.25">
      <c r="B2" s="14"/>
      <c r="C2" s="18"/>
      <c r="D2" s="19" t="s">
        <v>20</v>
      </c>
      <c r="J2" s="157" t="s">
        <v>356</v>
      </c>
      <c r="K2" s="158"/>
      <c r="L2" s="158"/>
      <c r="M2" s="158"/>
      <c r="N2" s="158"/>
      <c r="O2" s="158"/>
      <c r="P2" s="158"/>
    </row>
    <row r="3" spans="1:16" ht="21.75" customHeight="1" thickBot="1" x14ac:dyDescent="0.3">
      <c r="B3" s="14"/>
      <c r="C3" s="18"/>
      <c r="D3" s="19"/>
      <c r="H3" s="9"/>
      <c r="I3" s="9"/>
      <c r="J3" s="159" t="s">
        <v>343</v>
      </c>
      <c r="K3" s="159"/>
      <c r="L3" s="159"/>
      <c r="M3" s="159"/>
      <c r="N3" s="159"/>
      <c r="O3" s="159"/>
      <c r="P3" s="159"/>
    </row>
    <row r="4" spans="1:16" s="11" customFormat="1" ht="52.5" customHeight="1" thickBot="1" x14ac:dyDescent="0.3">
      <c r="A4" s="20"/>
      <c r="B4" s="21" t="s">
        <v>1</v>
      </c>
      <c r="C4" s="22" t="s">
        <v>2</v>
      </c>
      <c r="D4" s="21" t="s">
        <v>3</v>
      </c>
      <c r="E4" s="12" t="s">
        <v>4</v>
      </c>
      <c r="F4" s="6" t="s">
        <v>5</v>
      </c>
      <c r="G4" s="23" t="s">
        <v>6</v>
      </c>
      <c r="H4" s="67" t="s">
        <v>27</v>
      </c>
      <c r="I4" s="64" t="s">
        <v>37</v>
      </c>
      <c r="J4" s="64" t="s">
        <v>38</v>
      </c>
      <c r="K4" s="64" t="s">
        <v>39</v>
      </c>
      <c r="L4" s="64" t="s">
        <v>0</v>
      </c>
      <c r="M4" s="65" t="s">
        <v>40</v>
      </c>
      <c r="N4" s="64" t="s">
        <v>41</v>
      </c>
      <c r="O4" s="66" t="s">
        <v>42</v>
      </c>
      <c r="P4" s="66" t="s">
        <v>43</v>
      </c>
    </row>
    <row r="5" spans="1:16" s="11" customFormat="1" ht="15" customHeight="1" thickBot="1" x14ac:dyDescent="0.3">
      <c r="A5" s="24"/>
      <c r="B5" s="25"/>
      <c r="C5" s="26"/>
      <c r="D5" s="25"/>
      <c r="E5" s="27"/>
      <c r="F5" s="28"/>
      <c r="G5" s="29"/>
      <c r="H5" s="68"/>
      <c r="I5" s="8">
        <v>1</v>
      </c>
      <c r="J5" s="75" t="s">
        <v>45</v>
      </c>
      <c r="K5" s="75" t="s">
        <v>46</v>
      </c>
      <c r="L5" s="75" t="s">
        <v>47</v>
      </c>
      <c r="M5" s="76">
        <v>3</v>
      </c>
      <c r="N5" s="77">
        <v>34000</v>
      </c>
      <c r="O5" s="74"/>
      <c r="P5" s="8"/>
    </row>
    <row r="6" spans="1:16" ht="14.1" customHeight="1" thickBot="1" x14ac:dyDescent="0.25">
      <c r="A6" s="30"/>
      <c r="B6" s="31"/>
      <c r="C6" s="32"/>
      <c r="D6" s="31"/>
      <c r="E6" s="33"/>
      <c r="F6" s="3"/>
      <c r="G6" s="34"/>
      <c r="H6" s="69"/>
      <c r="I6" s="8">
        <f>I5+1</f>
        <v>2</v>
      </c>
      <c r="J6" s="78" t="s">
        <v>48</v>
      </c>
      <c r="K6" s="78" t="s">
        <v>49</v>
      </c>
      <c r="L6" s="79" t="s">
        <v>50</v>
      </c>
      <c r="M6" s="80">
        <v>3</v>
      </c>
      <c r="N6" s="81">
        <v>12100</v>
      </c>
      <c r="O6" s="74"/>
      <c r="P6" s="3"/>
    </row>
    <row r="7" spans="1:16" ht="14.1" customHeight="1" thickBot="1" x14ac:dyDescent="0.25">
      <c r="A7" s="35"/>
      <c r="B7" s="36"/>
      <c r="C7" s="37"/>
      <c r="D7" s="36"/>
      <c r="E7" s="38"/>
      <c r="F7" s="3"/>
      <c r="G7" s="39"/>
      <c r="H7" s="70"/>
      <c r="I7" s="8">
        <f t="shared" ref="I7:I70" si="0">I6+1</f>
        <v>3</v>
      </c>
      <c r="J7" s="78" t="s">
        <v>48</v>
      </c>
      <c r="K7" s="78" t="s">
        <v>51</v>
      </c>
      <c r="L7" s="79" t="s">
        <v>52</v>
      </c>
      <c r="M7" s="80">
        <v>1</v>
      </c>
      <c r="N7" s="81">
        <v>7260</v>
      </c>
      <c r="O7" s="74"/>
      <c r="P7" s="3"/>
    </row>
    <row r="8" spans="1:16" ht="14.1" customHeight="1" thickBot="1" x14ac:dyDescent="0.3">
      <c r="A8" s="41"/>
      <c r="B8" s="36"/>
      <c r="C8" s="42"/>
      <c r="D8" s="36"/>
      <c r="E8" s="43"/>
      <c r="F8" s="3"/>
      <c r="G8" s="39"/>
      <c r="H8" s="70"/>
      <c r="I8" s="8">
        <f t="shared" si="0"/>
        <v>4</v>
      </c>
      <c r="J8" s="75" t="s">
        <v>53</v>
      </c>
      <c r="K8" s="75" t="s">
        <v>54</v>
      </c>
      <c r="L8" s="75" t="s">
        <v>55</v>
      </c>
      <c r="M8" s="76">
        <v>4</v>
      </c>
      <c r="N8" s="77">
        <v>4000</v>
      </c>
      <c r="O8" s="74"/>
      <c r="P8" s="3"/>
    </row>
    <row r="9" spans="1:16" ht="14.1" customHeight="1" thickBot="1" x14ac:dyDescent="0.3">
      <c r="A9" s="30"/>
      <c r="B9" s="31"/>
      <c r="C9" s="32"/>
      <c r="D9" s="31"/>
      <c r="E9" s="33"/>
      <c r="F9" s="3"/>
      <c r="G9" s="34"/>
      <c r="H9" s="70"/>
      <c r="I9" s="8">
        <f t="shared" si="0"/>
        <v>5</v>
      </c>
      <c r="J9" s="82" t="s">
        <v>56</v>
      </c>
      <c r="K9" s="83" t="s">
        <v>57</v>
      </c>
      <c r="L9" s="78" t="s">
        <v>58</v>
      </c>
      <c r="M9" s="84">
        <v>1</v>
      </c>
      <c r="N9" s="85">
        <v>25000</v>
      </c>
      <c r="O9" s="74"/>
      <c r="P9" s="3"/>
    </row>
    <row r="10" spans="1:16" ht="14.1" customHeight="1" thickBot="1" x14ac:dyDescent="0.3">
      <c r="A10" s="35"/>
      <c r="B10" s="36"/>
      <c r="C10" s="37"/>
      <c r="D10" s="36"/>
      <c r="E10" s="38"/>
      <c r="F10" s="3"/>
      <c r="G10" s="39"/>
      <c r="H10" s="70"/>
      <c r="I10" s="8">
        <f t="shared" si="0"/>
        <v>6</v>
      </c>
      <c r="J10" s="86" t="s">
        <v>56</v>
      </c>
      <c r="K10" s="87" t="s">
        <v>59</v>
      </c>
      <c r="L10" s="88" t="s">
        <v>60</v>
      </c>
      <c r="M10" s="89">
        <v>1</v>
      </c>
      <c r="N10" s="90">
        <v>11000</v>
      </c>
      <c r="O10" s="74"/>
      <c r="P10" s="3"/>
    </row>
    <row r="11" spans="1:16" ht="14.1" customHeight="1" x14ac:dyDescent="0.25">
      <c r="A11" s="44"/>
      <c r="B11" s="45"/>
      <c r="C11" s="46"/>
      <c r="D11" s="45"/>
      <c r="E11" s="47"/>
      <c r="F11" s="1"/>
      <c r="G11" s="48"/>
      <c r="H11" s="70"/>
      <c r="I11" s="8">
        <f t="shared" si="0"/>
        <v>7</v>
      </c>
      <c r="J11" s="86" t="s">
        <v>56</v>
      </c>
      <c r="K11" s="86" t="s">
        <v>61</v>
      </c>
      <c r="L11" s="91" t="s">
        <v>62</v>
      </c>
      <c r="M11" s="89">
        <v>2</v>
      </c>
      <c r="N11" s="90">
        <v>9900</v>
      </c>
      <c r="O11" s="74"/>
      <c r="P11" s="3"/>
    </row>
    <row r="12" spans="1:16" ht="22.5" customHeight="1" x14ac:dyDescent="0.25">
      <c r="A12" s="44"/>
      <c r="B12" s="45"/>
      <c r="C12" s="46"/>
      <c r="D12" s="45"/>
      <c r="E12" s="47"/>
      <c r="F12" s="3"/>
      <c r="G12" s="48"/>
      <c r="H12" s="70"/>
      <c r="I12" s="8">
        <f t="shared" si="0"/>
        <v>8</v>
      </c>
      <c r="J12" s="75" t="s">
        <v>63</v>
      </c>
      <c r="K12" s="75" t="s">
        <v>64</v>
      </c>
      <c r="L12" s="75" t="s">
        <v>65</v>
      </c>
      <c r="M12" s="76">
        <v>6</v>
      </c>
      <c r="N12" s="77">
        <v>1000</v>
      </c>
      <c r="O12" s="74"/>
      <c r="P12" s="3"/>
    </row>
    <row r="13" spans="1:16" ht="14.1" customHeight="1" x14ac:dyDescent="0.25">
      <c r="A13" s="44"/>
      <c r="B13" s="45"/>
      <c r="C13" s="46"/>
      <c r="D13" s="45"/>
      <c r="E13" s="47"/>
      <c r="F13" s="3"/>
      <c r="G13" s="48"/>
      <c r="H13" s="70"/>
      <c r="I13" s="8">
        <f t="shared" si="0"/>
        <v>9</v>
      </c>
      <c r="J13" s="75" t="s">
        <v>66</v>
      </c>
      <c r="K13" s="75" t="s">
        <v>67</v>
      </c>
      <c r="L13" s="75" t="s">
        <v>68</v>
      </c>
      <c r="M13" s="76">
        <v>3</v>
      </c>
      <c r="N13" s="77">
        <v>9000</v>
      </c>
      <c r="O13" s="74"/>
      <c r="P13" s="3"/>
    </row>
    <row r="14" spans="1:16" ht="14.1" customHeight="1" x14ac:dyDescent="0.25">
      <c r="A14" s="44"/>
      <c r="B14" s="45"/>
      <c r="C14" s="46"/>
      <c r="D14" s="45"/>
      <c r="E14" s="47"/>
      <c r="F14" s="3"/>
      <c r="G14" s="48"/>
      <c r="H14" s="69"/>
      <c r="I14" s="8">
        <f t="shared" si="0"/>
        <v>10</v>
      </c>
      <c r="J14" s="75" t="s">
        <v>69</v>
      </c>
      <c r="K14" s="75" t="s">
        <v>70</v>
      </c>
      <c r="L14" s="75" t="s">
        <v>71</v>
      </c>
      <c r="M14" s="76">
        <v>12</v>
      </c>
      <c r="N14" s="77">
        <v>10000</v>
      </c>
      <c r="O14" s="74"/>
      <c r="P14" s="3"/>
    </row>
    <row r="15" spans="1:16" ht="13.5" customHeight="1" x14ac:dyDescent="0.25">
      <c r="A15" s="44"/>
      <c r="B15" s="45"/>
      <c r="C15" s="46"/>
      <c r="D15" s="45"/>
      <c r="E15" s="47"/>
      <c r="F15" s="2"/>
      <c r="G15" s="48"/>
      <c r="H15" s="69"/>
      <c r="I15" s="8">
        <f t="shared" si="0"/>
        <v>11</v>
      </c>
      <c r="J15" s="78" t="s">
        <v>72</v>
      </c>
      <c r="K15" s="78" t="s">
        <v>17</v>
      </c>
      <c r="L15" s="79" t="s">
        <v>73</v>
      </c>
      <c r="M15" s="80">
        <v>2</v>
      </c>
      <c r="N15" s="92">
        <v>2000</v>
      </c>
      <c r="O15" s="74"/>
      <c r="P15" s="3"/>
    </row>
    <row r="16" spans="1:16" ht="14.1" customHeight="1" x14ac:dyDescent="0.25">
      <c r="A16" s="44"/>
      <c r="B16" s="45"/>
      <c r="C16" s="46"/>
      <c r="D16" s="45"/>
      <c r="E16" s="47"/>
      <c r="F16" s="3"/>
      <c r="G16" s="48"/>
      <c r="H16" s="70"/>
      <c r="I16" s="8">
        <f t="shared" si="0"/>
        <v>12</v>
      </c>
      <c r="J16" s="75" t="s">
        <v>28</v>
      </c>
      <c r="K16" s="75" t="s">
        <v>74</v>
      </c>
      <c r="L16" s="75" t="s">
        <v>75</v>
      </c>
      <c r="M16" s="76">
        <v>18</v>
      </c>
      <c r="N16" s="77">
        <v>6000</v>
      </c>
      <c r="O16" s="74"/>
      <c r="P16" s="3"/>
    </row>
    <row r="17" spans="1:16" ht="14.1" customHeight="1" x14ac:dyDescent="0.25">
      <c r="A17" s="44"/>
      <c r="B17" s="45"/>
      <c r="C17" s="46"/>
      <c r="D17" s="45"/>
      <c r="E17" s="47"/>
      <c r="F17" s="3"/>
      <c r="G17" s="48"/>
      <c r="H17" s="70"/>
      <c r="I17" s="8">
        <f t="shared" si="0"/>
        <v>13</v>
      </c>
      <c r="J17" s="78" t="s">
        <v>76</v>
      </c>
      <c r="K17" s="93" t="s">
        <v>77</v>
      </c>
      <c r="L17" s="93" t="s">
        <v>78</v>
      </c>
      <c r="M17" s="94">
        <v>1</v>
      </c>
      <c r="N17" s="95">
        <v>20000</v>
      </c>
      <c r="O17" s="74"/>
      <c r="P17" s="3"/>
    </row>
    <row r="18" spans="1:16" ht="14.1" customHeight="1" x14ac:dyDescent="0.25">
      <c r="A18" s="44"/>
      <c r="B18" s="45"/>
      <c r="C18" s="46"/>
      <c r="D18" s="45"/>
      <c r="E18" s="47"/>
      <c r="F18" s="3"/>
      <c r="G18" s="48"/>
      <c r="H18" s="70"/>
      <c r="I18" s="8">
        <f t="shared" si="0"/>
        <v>14</v>
      </c>
      <c r="J18" s="78" t="s">
        <v>79</v>
      </c>
      <c r="K18" s="78" t="s">
        <v>80</v>
      </c>
      <c r="L18" s="79" t="s">
        <v>81</v>
      </c>
      <c r="M18" s="80">
        <v>1</v>
      </c>
      <c r="N18" s="92">
        <v>2057</v>
      </c>
      <c r="O18" s="74"/>
      <c r="P18" s="3"/>
    </row>
    <row r="19" spans="1:16" ht="14.1" customHeight="1" x14ac:dyDescent="0.25">
      <c r="A19" s="44"/>
      <c r="B19" s="45"/>
      <c r="C19" s="46"/>
      <c r="D19" s="45"/>
      <c r="E19" s="47"/>
      <c r="F19" s="3"/>
      <c r="G19" s="48"/>
      <c r="H19" s="70"/>
      <c r="I19" s="8">
        <f t="shared" si="0"/>
        <v>15</v>
      </c>
      <c r="J19" s="75" t="s">
        <v>82</v>
      </c>
      <c r="K19" s="75" t="s">
        <v>83</v>
      </c>
      <c r="L19" s="75" t="s">
        <v>84</v>
      </c>
      <c r="M19" s="76">
        <v>7</v>
      </c>
      <c r="N19" s="77">
        <v>50000</v>
      </c>
      <c r="O19" s="74"/>
      <c r="P19" s="3"/>
    </row>
    <row r="20" spans="1:16" ht="14.1" customHeight="1" x14ac:dyDescent="0.25">
      <c r="A20" s="44"/>
      <c r="B20" s="45"/>
      <c r="C20" s="46"/>
      <c r="D20" s="45"/>
      <c r="E20" s="47"/>
      <c r="F20" s="3"/>
      <c r="G20" s="48"/>
      <c r="H20" s="70"/>
      <c r="I20" s="8">
        <f t="shared" si="0"/>
        <v>16</v>
      </c>
      <c r="J20" s="75" t="s">
        <v>85</v>
      </c>
      <c r="K20" s="75" t="s">
        <v>86</v>
      </c>
      <c r="L20" s="75" t="s">
        <v>87</v>
      </c>
      <c r="M20" s="76">
        <v>4</v>
      </c>
      <c r="N20" s="77">
        <v>8000</v>
      </c>
      <c r="O20" s="74"/>
      <c r="P20" s="3"/>
    </row>
    <row r="21" spans="1:16" ht="14.1" customHeight="1" x14ac:dyDescent="0.25">
      <c r="A21" s="44"/>
      <c r="B21" s="45"/>
      <c r="C21" s="46"/>
      <c r="D21" s="45"/>
      <c r="E21" s="47"/>
      <c r="F21" s="3"/>
      <c r="G21" s="48"/>
      <c r="H21" s="70"/>
      <c r="I21" s="8">
        <f t="shared" si="0"/>
        <v>17</v>
      </c>
      <c r="J21" s="75" t="s">
        <v>85</v>
      </c>
      <c r="K21" s="75" t="s">
        <v>88</v>
      </c>
      <c r="L21" s="75" t="s">
        <v>89</v>
      </c>
      <c r="M21" s="76">
        <v>3</v>
      </c>
      <c r="N21" s="77">
        <v>4500</v>
      </c>
      <c r="O21" s="74"/>
      <c r="P21" s="3"/>
    </row>
    <row r="22" spans="1:16" ht="14.1" customHeight="1" x14ac:dyDescent="0.2">
      <c r="A22" s="44"/>
      <c r="B22" s="45"/>
      <c r="C22" s="46"/>
      <c r="D22" s="45"/>
      <c r="E22" s="47"/>
      <c r="F22" s="3"/>
      <c r="G22" s="48"/>
      <c r="H22" s="70"/>
      <c r="I22" s="8">
        <f t="shared" si="0"/>
        <v>18</v>
      </c>
      <c r="J22" s="97" t="s">
        <v>90</v>
      </c>
      <c r="K22" s="97" t="s">
        <v>91</v>
      </c>
      <c r="L22" s="97" t="s">
        <v>92</v>
      </c>
      <c r="M22" s="89">
        <v>4</v>
      </c>
      <c r="N22" s="96">
        <v>5000</v>
      </c>
      <c r="O22" s="74"/>
      <c r="P22" s="3"/>
    </row>
    <row r="23" spans="1:16" ht="14.1" customHeight="1" x14ac:dyDescent="0.2">
      <c r="A23" s="44"/>
      <c r="B23" s="45"/>
      <c r="C23" s="46"/>
      <c r="D23" s="45"/>
      <c r="E23" s="47"/>
      <c r="F23" s="2"/>
      <c r="G23" s="48"/>
      <c r="H23" s="70"/>
      <c r="I23" s="8">
        <f t="shared" si="0"/>
        <v>19</v>
      </c>
      <c r="J23" s="97" t="s">
        <v>93</v>
      </c>
      <c r="K23" s="97" t="s">
        <v>94</v>
      </c>
      <c r="L23" s="97" t="s">
        <v>95</v>
      </c>
      <c r="M23" s="98">
        <v>6</v>
      </c>
      <c r="N23" s="99">
        <v>20000</v>
      </c>
      <c r="O23" s="74"/>
      <c r="P23" s="3"/>
    </row>
    <row r="24" spans="1:16" ht="14.1" customHeight="1" x14ac:dyDescent="0.25">
      <c r="A24" s="44"/>
      <c r="B24" s="45"/>
      <c r="C24" s="46"/>
      <c r="D24" s="45"/>
      <c r="E24" s="47"/>
      <c r="F24" s="2"/>
      <c r="G24" s="48"/>
      <c r="H24" s="70"/>
      <c r="I24" s="8">
        <f t="shared" si="0"/>
        <v>20</v>
      </c>
      <c r="J24" s="75" t="s">
        <v>96</v>
      </c>
      <c r="K24" s="75" t="s">
        <v>97</v>
      </c>
      <c r="L24" s="75" t="s">
        <v>98</v>
      </c>
      <c r="M24" s="76">
        <v>19</v>
      </c>
      <c r="N24" s="77">
        <v>5000</v>
      </c>
      <c r="O24" s="74"/>
      <c r="P24" s="3"/>
    </row>
    <row r="25" spans="1:16" ht="14.1" customHeight="1" x14ac:dyDescent="0.2">
      <c r="A25" s="44"/>
      <c r="B25" s="45"/>
      <c r="C25" s="46"/>
      <c r="D25" s="45"/>
      <c r="E25" s="47"/>
      <c r="F25" s="2"/>
      <c r="G25" s="48"/>
      <c r="H25" s="70"/>
      <c r="I25" s="8">
        <f t="shared" si="0"/>
        <v>21</v>
      </c>
      <c r="J25" s="97" t="s">
        <v>99</v>
      </c>
      <c r="K25" s="97" t="s">
        <v>100</v>
      </c>
      <c r="L25" s="97" t="s">
        <v>101</v>
      </c>
      <c r="M25" s="89">
        <v>1</v>
      </c>
      <c r="N25" s="96">
        <v>3000</v>
      </c>
      <c r="O25" s="74"/>
      <c r="P25" s="3"/>
    </row>
    <row r="26" spans="1:16" ht="13.5" customHeight="1" x14ac:dyDescent="0.2">
      <c r="A26" s="44"/>
      <c r="B26" s="45"/>
      <c r="C26" s="46"/>
      <c r="D26" s="45"/>
      <c r="E26" s="47"/>
      <c r="F26" s="2"/>
      <c r="G26" s="48"/>
      <c r="H26" s="70"/>
      <c r="I26" s="8">
        <f t="shared" si="0"/>
        <v>22</v>
      </c>
      <c r="J26" s="97" t="s">
        <v>99</v>
      </c>
      <c r="K26" s="97" t="s">
        <v>8</v>
      </c>
      <c r="L26" s="97" t="s">
        <v>102</v>
      </c>
      <c r="M26" s="89">
        <v>9</v>
      </c>
      <c r="N26" s="96">
        <v>5000</v>
      </c>
      <c r="O26" s="74"/>
      <c r="P26" s="3"/>
    </row>
    <row r="27" spans="1:16" ht="13.5" customHeight="1" x14ac:dyDescent="0.2">
      <c r="A27" s="44"/>
      <c r="B27" s="45"/>
      <c r="C27" s="46"/>
      <c r="D27" s="45"/>
      <c r="E27" s="47"/>
      <c r="F27" s="2"/>
      <c r="G27" s="48"/>
      <c r="H27" s="70"/>
      <c r="I27" s="8">
        <f t="shared" si="0"/>
        <v>23</v>
      </c>
      <c r="J27" s="97" t="s">
        <v>103</v>
      </c>
      <c r="K27" s="97" t="s">
        <v>22</v>
      </c>
      <c r="L27" s="97" t="s">
        <v>104</v>
      </c>
      <c r="M27" s="89">
        <v>3</v>
      </c>
      <c r="N27" s="96">
        <v>1000</v>
      </c>
      <c r="O27" s="74"/>
      <c r="P27" s="3"/>
    </row>
    <row r="28" spans="1:16" ht="13.5" customHeight="1" x14ac:dyDescent="0.25">
      <c r="A28" s="44"/>
      <c r="B28" s="45"/>
      <c r="C28" s="46"/>
      <c r="D28" s="45"/>
      <c r="E28" s="47"/>
      <c r="F28" s="2"/>
      <c r="G28" s="48"/>
      <c r="H28" s="70"/>
      <c r="I28" s="8">
        <f t="shared" si="0"/>
        <v>24</v>
      </c>
      <c r="J28" s="83" t="s">
        <v>103</v>
      </c>
      <c r="K28" s="83" t="s">
        <v>23</v>
      </c>
      <c r="L28" s="78" t="s">
        <v>105</v>
      </c>
      <c r="M28" s="84">
        <v>2</v>
      </c>
      <c r="N28" s="85">
        <v>2000</v>
      </c>
      <c r="O28" s="74"/>
      <c r="P28" s="3"/>
    </row>
    <row r="29" spans="1:16" ht="14.1" customHeight="1" x14ac:dyDescent="0.25">
      <c r="A29" s="44"/>
      <c r="B29" s="45"/>
      <c r="C29" s="46"/>
      <c r="D29" s="45"/>
      <c r="E29" s="47"/>
      <c r="F29" s="3"/>
      <c r="G29" s="48"/>
      <c r="H29" s="70"/>
      <c r="I29" s="8">
        <f t="shared" si="0"/>
        <v>25</v>
      </c>
      <c r="J29" s="75" t="s">
        <v>106</v>
      </c>
      <c r="K29" s="75" t="s">
        <v>107</v>
      </c>
      <c r="L29" s="75" t="s">
        <v>108</v>
      </c>
      <c r="M29" s="76">
        <v>4</v>
      </c>
      <c r="N29" s="77">
        <v>800</v>
      </c>
      <c r="O29" s="74"/>
      <c r="P29" s="3"/>
    </row>
    <row r="30" spans="1:16" ht="14.1" customHeight="1" x14ac:dyDescent="0.25">
      <c r="A30" s="44"/>
      <c r="B30" s="45"/>
      <c r="C30" s="46"/>
      <c r="D30" s="45"/>
      <c r="E30" s="47"/>
      <c r="F30" s="3"/>
      <c r="G30" s="48"/>
      <c r="H30" s="70"/>
      <c r="I30" s="8">
        <f t="shared" si="0"/>
        <v>26</v>
      </c>
      <c r="J30" s="75" t="s">
        <v>109</v>
      </c>
      <c r="K30" s="75" t="s">
        <v>110</v>
      </c>
      <c r="L30" s="75" t="s">
        <v>111</v>
      </c>
      <c r="M30" s="76">
        <v>3</v>
      </c>
      <c r="N30" s="77">
        <v>6000</v>
      </c>
      <c r="O30" s="74"/>
      <c r="P30" s="3"/>
    </row>
    <row r="31" spans="1:16" ht="14.1" customHeight="1" x14ac:dyDescent="0.2">
      <c r="A31" s="44"/>
      <c r="B31" s="45"/>
      <c r="C31" s="46"/>
      <c r="D31" s="45"/>
      <c r="E31" s="47"/>
      <c r="F31" s="3"/>
      <c r="G31" s="48"/>
      <c r="H31" s="70"/>
      <c r="I31" s="8">
        <f t="shared" si="0"/>
        <v>27</v>
      </c>
      <c r="J31" s="97" t="s">
        <v>112</v>
      </c>
      <c r="K31" s="97" t="s">
        <v>113</v>
      </c>
      <c r="L31" s="97" t="s">
        <v>114</v>
      </c>
      <c r="M31" s="76">
        <v>1</v>
      </c>
      <c r="N31" s="92">
        <v>2000</v>
      </c>
      <c r="O31" s="74"/>
      <c r="P31" s="3"/>
    </row>
    <row r="32" spans="1:16" ht="14.1" customHeight="1" x14ac:dyDescent="0.25">
      <c r="A32" s="44"/>
      <c r="B32" s="45"/>
      <c r="C32" s="46"/>
      <c r="D32" s="45"/>
      <c r="E32" s="47"/>
      <c r="F32" s="1"/>
      <c r="G32" s="48"/>
      <c r="H32" s="69"/>
      <c r="I32" s="8">
        <f t="shared" si="0"/>
        <v>28</v>
      </c>
      <c r="J32" s="75" t="s">
        <v>115</v>
      </c>
      <c r="K32" s="75" t="s">
        <v>116</v>
      </c>
      <c r="L32" s="75" t="s">
        <v>117</v>
      </c>
      <c r="M32" s="76">
        <v>5</v>
      </c>
      <c r="N32" s="77">
        <v>2000</v>
      </c>
      <c r="O32" s="74"/>
      <c r="P32" s="3"/>
    </row>
    <row r="33" spans="1:16" ht="14.1" customHeight="1" x14ac:dyDescent="0.25">
      <c r="A33" s="44"/>
      <c r="B33" s="45"/>
      <c r="C33" s="46"/>
      <c r="D33" s="45"/>
      <c r="E33" s="47"/>
      <c r="F33" s="1"/>
      <c r="G33" s="48"/>
      <c r="H33" s="70"/>
      <c r="I33" s="8">
        <f t="shared" si="0"/>
        <v>29</v>
      </c>
      <c r="J33" s="75" t="s">
        <v>118</v>
      </c>
      <c r="K33" s="75" t="s">
        <v>119</v>
      </c>
      <c r="L33" s="75" t="s">
        <v>120</v>
      </c>
      <c r="M33" s="76">
        <v>8</v>
      </c>
      <c r="N33" s="77">
        <v>3000</v>
      </c>
      <c r="O33" s="74"/>
      <c r="P33" s="3"/>
    </row>
    <row r="34" spans="1:16" ht="14.1" customHeight="1" x14ac:dyDescent="0.25">
      <c r="A34" s="44"/>
      <c r="B34" s="45"/>
      <c r="C34" s="46"/>
      <c r="D34" s="45"/>
      <c r="E34" s="47"/>
      <c r="F34" s="1"/>
      <c r="G34" s="48"/>
      <c r="H34" s="70"/>
      <c r="I34" s="8">
        <f t="shared" si="0"/>
        <v>30</v>
      </c>
      <c r="J34" s="75" t="s">
        <v>121</v>
      </c>
      <c r="K34" s="75" t="s">
        <v>122</v>
      </c>
      <c r="L34" s="75" t="s">
        <v>123</v>
      </c>
      <c r="M34" s="76">
        <v>14</v>
      </c>
      <c r="N34" s="77">
        <v>600</v>
      </c>
      <c r="O34" s="74"/>
      <c r="P34" s="3"/>
    </row>
    <row r="35" spans="1:16" ht="14.1" customHeight="1" x14ac:dyDescent="0.25">
      <c r="A35" s="44"/>
      <c r="B35" s="45"/>
      <c r="C35" s="46"/>
      <c r="D35" s="45"/>
      <c r="E35" s="47"/>
      <c r="F35" s="1"/>
      <c r="G35" s="48"/>
      <c r="H35" s="70"/>
      <c r="I35" s="8">
        <f t="shared" si="0"/>
        <v>31</v>
      </c>
      <c r="J35" s="75" t="s">
        <v>124</v>
      </c>
      <c r="K35" s="75" t="s">
        <v>125</v>
      </c>
      <c r="L35" s="75" t="s">
        <v>126</v>
      </c>
      <c r="M35" s="76">
        <v>3</v>
      </c>
      <c r="N35" s="77">
        <v>3000</v>
      </c>
      <c r="O35" s="74"/>
      <c r="P35" s="3"/>
    </row>
    <row r="36" spans="1:16" ht="14.1" customHeight="1" x14ac:dyDescent="0.2">
      <c r="A36" s="44"/>
      <c r="B36" s="45"/>
      <c r="C36" s="46"/>
      <c r="D36" s="45"/>
      <c r="E36" s="47"/>
      <c r="F36" s="1"/>
      <c r="G36" s="48"/>
      <c r="H36" s="70"/>
      <c r="I36" s="8">
        <f t="shared" si="0"/>
        <v>32</v>
      </c>
      <c r="J36" s="97" t="s">
        <v>127</v>
      </c>
      <c r="K36" s="97" t="s">
        <v>128</v>
      </c>
      <c r="L36" s="75" t="s">
        <v>129</v>
      </c>
      <c r="M36" s="76">
        <v>1</v>
      </c>
      <c r="N36" s="96">
        <v>5000</v>
      </c>
      <c r="O36" s="74"/>
      <c r="P36" s="3"/>
    </row>
    <row r="37" spans="1:16" ht="14.1" customHeight="1" x14ac:dyDescent="0.2">
      <c r="A37" s="44"/>
      <c r="B37" s="45"/>
      <c r="C37" s="46"/>
      <c r="D37" s="45"/>
      <c r="E37" s="47"/>
      <c r="F37" s="1"/>
      <c r="G37" s="48"/>
      <c r="H37" s="70"/>
      <c r="I37" s="8">
        <f t="shared" si="0"/>
        <v>33</v>
      </c>
      <c r="J37" s="97" t="s">
        <v>130</v>
      </c>
      <c r="K37" s="97" t="s">
        <v>131</v>
      </c>
      <c r="L37" s="97" t="s">
        <v>132</v>
      </c>
      <c r="M37" s="76">
        <v>1</v>
      </c>
      <c r="N37" s="92">
        <v>2000</v>
      </c>
      <c r="O37" s="74"/>
      <c r="P37" s="3"/>
    </row>
    <row r="38" spans="1:16" ht="14.1" customHeight="1" x14ac:dyDescent="0.2">
      <c r="A38" s="44"/>
      <c r="B38" s="45"/>
      <c r="C38" s="46"/>
      <c r="D38" s="45"/>
      <c r="E38" s="47"/>
      <c r="F38" s="1"/>
      <c r="G38" s="48"/>
      <c r="H38" s="70"/>
      <c r="I38" s="8">
        <f t="shared" si="0"/>
        <v>34</v>
      </c>
      <c r="J38" s="97" t="s">
        <v>133</v>
      </c>
      <c r="K38" s="75" t="s">
        <v>33</v>
      </c>
      <c r="L38" s="75" t="s">
        <v>134</v>
      </c>
      <c r="M38" s="76">
        <v>1</v>
      </c>
      <c r="N38" s="96">
        <v>5000</v>
      </c>
      <c r="O38" s="74"/>
      <c r="P38" s="3"/>
    </row>
    <row r="39" spans="1:16" ht="14.1" customHeight="1" x14ac:dyDescent="0.2">
      <c r="A39" s="44"/>
      <c r="B39" s="45"/>
      <c r="C39" s="46"/>
      <c r="D39" s="45"/>
      <c r="E39" s="47"/>
      <c r="F39" s="1"/>
      <c r="G39" s="48"/>
      <c r="H39" s="70"/>
      <c r="I39" s="8">
        <f t="shared" si="0"/>
        <v>35</v>
      </c>
      <c r="J39" s="75" t="s">
        <v>135</v>
      </c>
      <c r="K39" s="75" t="s">
        <v>136</v>
      </c>
      <c r="L39" s="75" t="s">
        <v>137</v>
      </c>
      <c r="M39" s="76">
        <v>5</v>
      </c>
      <c r="N39" s="81">
        <v>1500</v>
      </c>
      <c r="O39" s="74"/>
      <c r="P39" s="3"/>
    </row>
    <row r="40" spans="1:16" ht="14.1" customHeight="1" x14ac:dyDescent="0.2">
      <c r="A40" s="44"/>
      <c r="B40" s="45"/>
      <c r="C40" s="46"/>
      <c r="D40" s="45"/>
      <c r="E40" s="47"/>
      <c r="F40" s="1"/>
      <c r="G40" s="48"/>
      <c r="H40" s="69"/>
      <c r="I40" s="8">
        <f t="shared" si="0"/>
        <v>36</v>
      </c>
      <c r="J40" s="75" t="s">
        <v>138</v>
      </c>
      <c r="K40" s="75" t="s">
        <v>139</v>
      </c>
      <c r="L40" s="75" t="s">
        <v>140</v>
      </c>
      <c r="M40" s="76">
        <v>6</v>
      </c>
      <c r="N40" s="81">
        <v>3600</v>
      </c>
      <c r="O40" s="74"/>
      <c r="P40" s="3"/>
    </row>
    <row r="41" spans="1:16" ht="13.9" customHeight="1" x14ac:dyDescent="0.2">
      <c r="A41" s="44"/>
      <c r="B41" s="45"/>
      <c r="C41" s="46"/>
      <c r="D41" s="45"/>
      <c r="E41" s="47"/>
      <c r="F41" s="1"/>
      <c r="G41" s="48"/>
      <c r="H41" s="69"/>
      <c r="I41" s="8">
        <f t="shared" si="0"/>
        <v>37</v>
      </c>
      <c r="J41" s="86" t="s">
        <v>141</v>
      </c>
      <c r="K41" s="86" t="s">
        <v>142</v>
      </c>
      <c r="L41" s="91" t="s">
        <v>143</v>
      </c>
      <c r="M41" s="137">
        <v>1</v>
      </c>
      <c r="N41" s="96">
        <v>300</v>
      </c>
      <c r="O41" s="74"/>
      <c r="P41" s="3"/>
    </row>
    <row r="42" spans="1:16" ht="14.1" customHeight="1" x14ac:dyDescent="0.25">
      <c r="A42" s="44"/>
      <c r="B42" s="45"/>
      <c r="C42" s="46"/>
      <c r="D42" s="45"/>
      <c r="E42" s="47"/>
      <c r="F42" s="1"/>
      <c r="G42" s="48"/>
      <c r="H42" s="69"/>
      <c r="I42" s="8">
        <f t="shared" si="0"/>
        <v>38</v>
      </c>
      <c r="J42" s="75" t="s">
        <v>144</v>
      </c>
      <c r="K42" s="75" t="s">
        <v>145</v>
      </c>
      <c r="L42" s="75" t="s">
        <v>146</v>
      </c>
      <c r="M42" s="76">
        <v>14</v>
      </c>
      <c r="N42" s="77">
        <v>5000</v>
      </c>
      <c r="O42" s="74">
        <v>50</v>
      </c>
      <c r="P42" s="74">
        <v>60</v>
      </c>
    </row>
    <row r="43" spans="1:16" ht="14.1" customHeight="1" x14ac:dyDescent="0.2">
      <c r="A43" s="44"/>
      <c r="B43" s="45"/>
      <c r="C43" s="46"/>
      <c r="D43" s="45"/>
      <c r="E43" s="47"/>
      <c r="F43" s="1"/>
      <c r="G43" s="48"/>
      <c r="H43" s="69"/>
      <c r="I43" s="8">
        <f t="shared" si="0"/>
        <v>39</v>
      </c>
      <c r="J43" s="97" t="s">
        <v>147</v>
      </c>
      <c r="K43" s="97" t="s">
        <v>148</v>
      </c>
      <c r="L43" s="97" t="s">
        <v>149</v>
      </c>
      <c r="M43" s="89">
        <v>2</v>
      </c>
      <c r="N43" s="96">
        <v>2000</v>
      </c>
      <c r="O43" s="74"/>
      <c r="P43" s="3"/>
    </row>
    <row r="44" spans="1:16" ht="14.1" customHeight="1" x14ac:dyDescent="0.25">
      <c r="A44" s="44"/>
      <c r="B44" s="45"/>
      <c r="C44" s="46"/>
      <c r="D44" s="45"/>
      <c r="E44" s="47"/>
      <c r="F44" s="1"/>
      <c r="G44" s="48"/>
      <c r="H44" s="70"/>
      <c r="I44" s="8">
        <f t="shared" si="0"/>
        <v>40</v>
      </c>
      <c r="J44" s="75" t="s">
        <v>18</v>
      </c>
      <c r="K44" s="75" t="s">
        <v>150</v>
      </c>
      <c r="L44" s="75" t="s">
        <v>151</v>
      </c>
      <c r="M44" s="76">
        <v>4</v>
      </c>
      <c r="N44" s="77">
        <v>2500</v>
      </c>
      <c r="O44" s="74"/>
      <c r="P44" s="3"/>
    </row>
    <row r="45" spans="1:16" ht="14.1" customHeight="1" x14ac:dyDescent="0.2">
      <c r="A45" s="44"/>
      <c r="B45" s="45"/>
      <c r="C45" s="46"/>
      <c r="D45" s="45"/>
      <c r="E45" s="47"/>
      <c r="F45" s="1"/>
      <c r="G45" s="48"/>
      <c r="H45" s="70"/>
      <c r="I45" s="8">
        <f t="shared" si="0"/>
        <v>41</v>
      </c>
      <c r="J45" s="97" t="s">
        <v>18</v>
      </c>
      <c r="K45" s="78" t="s">
        <v>152</v>
      </c>
      <c r="L45" s="97" t="s">
        <v>153</v>
      </c>
      <c r="M45" s="98">
        <v>4</v>
      </c>
      <c r="N45" s="100">
        <v>20000</v>
      </c>
      <c r="O45" s="74"/>
      <c r="P45" s="3"/>
    </row>
    <row r="46" spans="1:16" ht="14.1" customHeight="1" x14ac:dyDescent="0.25">
      <c r="A46" s="44"/>
      <c r="B46" s="45"/>
      <c r="C46" s="46"/>
      <c r="D46" s="45"/>
      <c r="E46" s="47"/>
      <c r="F46" s="1"/>
      <c r="G46" s="48"/>
      <c r="H46" s="70"/>
      <c r="I46" s="8">
        <f t="shared" si="0"/>
        <v>42</v>
      </c>
      <c r="J46" s="75" t="s">
        <v>18</v>
      </c>
      <c r="K46" s="75" t="s">
        <v>154</v>
      </c>
      <c r="L46" s="75" t="s">
        <v>155</v>
      </c>
      <c r="M46" s="76">
        <v>14</v>
      </c>
      <c r="N46" s="77">
        <v>2800</v>
      </c>
      <c r="O46" s="74"/>
      <c r="P46" s="3"/>
    </row>
    <row r="47" spans="1:16" ht="14.1" customHeight="1" x14ac:dyDescent="0.2">
      <c r="A47" s="44"/>
      <c r="B47" s="45"/>
      <c r="C47" s="46"/>
      <c r="D47" s="45"/>
      <c r="E47" s="47"/>
      <c r="F47" s="1"/>
      <c r="G47" s="48"/>
      <c r="H47" s="70"/>
      <c r="I47" s="8">
        <f t="shared" si="0"/>
        <v>43</v>
      </c>
      <c r="J47" s="97" t="s">
        <v>156</v>
      </c>
      <c r="K47" s="97" t="s">
        <v>157</v>
      </c>
      <c r="L47" s="97" t="s">
        <v>158</v>
      </c>
      <c r="M47" s="89">
        <v>8</v>
      </c>
      <c r="N47" s="96">
        <v>1000</v>
      </c>
      <c r="O47" s="74"/>
      <c r="P47" s="3"/>
    </row>
    <row r="48" spans="1:16" ht="14.1" customHeight="1" x14ac:dyDescent="0.25">
      <c r="A48" s="44"/>
      <c r="B48" s="45"/>
      <c r="C48" s="46"/>
      <c r="D48" s="45"/>
      <c r="E48" s="47"/>
      <c r="F48" s="1"/>
      <c r="G48" s="48"/>
      <c r="H48" s="70"/>
      <c r="I48" s="8">
        <f t="shared" si="0"/>
        <v>44</v>
      </c>
      <c r="J48" s="75" t="s">
        <v>159</v>
      </c>
      <c r="K48" s="75" t="s">
        <v>160</v>
      </c>
      <c r="L48" s="75" t="s">
        <v>161</v>
      </c>
      <c r="M48" s="76">
        <v>6</v>
      </c>
      <c r="N48" s="77">
        <v>3000</v>
      </c>
      <c r="O48" s="74"/>
      <c r="P48" s="3"/>
    </row>
    <row r="49" spans="1:16" ht="15.75" customHeight="1" x14ac:dyDescent="0.2">
      <c r="A49" s="44"/>
      <c r="B49" s="45"/>
      <c r="C49" s="46"/>
      <c r="D49" s="45"/>
      <c r="E49" s="47"/>
      <c r="F49" s="1"/>
      <c r="G49" s="48"/>
      <c r="H49" s="70"/>
      <c r="I49" s="8">
        <f t="shared" si="0"/>
        <v>45</v>
      </c>
      <c r="J49" s="97" t="s">
        <v>162</v>
      </c>
      <c r="K49" s="97" t="s">
        <v>163</v>
      </c>
      <c r="L49" s="97" t="s">
        <v>164</v>
      </c>
      <c r="M49" s="89">
        <v>1</v>
      </c>
      <c r="N49" s="96">
        <v>2500</v>
      </c>
      <c r="O49" s="74"/>
      <c r="P49" s="3"/>
    </row>
    <row r="50" spans="1:16" ht="15.75" customHeight="1" x14ac:dyDescent="0.2">
      <c r="A50" s="44"/>
      <c r="B50" s="45"/>
      <c r="C50" s="46"/>
      <c r="D50" s="45"/>
      <c r="E50" s="47"/>
      <c r="F50" s="1"/>
      <c r="G50" s="48"/>
      <c r="H50" s="70"/>
      <c r="I50" s="8">
        <f t="shared" si="0"/>
        <v>46</v>
      </c>
      <c r="J50" s="97" t="s">
        <v>162</v>
      </c>
      <c r="K50" s="97" t="s">
        <v>165</v>
      </c>
      <c r="L50" s="97" t="s">
        <v>166</v>
      </c>
      <c r="M50" s="89">
        <v>5</v>
      </c>
      <c r="N50" s="96">
        <v>2500</v>
      </c>
      <c r="O50" s="74"/>
      <c r="P50" s="3"/>
    </row>
    <row r="51" spans="1:16" ht="14.1" customHeight="1" x14ac:dyDescent="0.2">
      <c r="A51" s="44"/>
      <c r="B51" s="45"/>
      <c r="C51" s="46"/>
      <c r="D51" s="45"/>
      <c r="E51" s="47"/>
      <c r="F51" s="1"/>
      <c r="G51" s="48"/>
      <c r="H51" s="70"/>
      <c r="I51" s="8">
        <f t="shared" si="0"/>
        <v>47</v>
      </c>
      <c r="J51" s="97" t="s">
        <v>167</v>
      </c>
      <c r="K51" s="78" t="s">
        <v>168</v>
      </c>
      <c r="L51" s="97" t="s">
        <v>169</v>
      </c>
      <c r="M51" s="98">
        <v>4</v>
      </c>
      <c r="N51" s="100">
        <v>20000</v>
      </c>
      <c r="O51" s="74"/>
      <c r="P51" s="3"/>
    </row>
    <row r="52" spans="1:16" ht="14.1" customHeight="1" x14ac:dyDescent="0.25">
      <c r="A52" s="44"/>
      <c r="B52" s="45"/>
      <c r="C52" s="46"/>
      <c r="D52" s="45"/>
      <c r="E52" s="47"/>
      <c r="F52" s="3"/>
      <c r="G52" s="48"/>
      <c r="H52" s="70"/>
      <c r="I52" s="8">
        <f t="shared" si="0"/>
        <v>48</v>
      </c>
      <c r="J52" s="75" t="s">
        <v>170</v>
      </c>
      <c r="K52" s="75" t="s">
        <v>171</v>
      </c>
      <c r="L52" s="75" t="s">
        <v>172</v>
      </c>
      <c r="M52" s="76">
        <v>7</v>
      </c>
      <c r="N52" s="77">
        <v>21000</v>
      </c>
      <c r="O52" s="74"/>
      <c r="P52" s="3"/>
    </row>
    <row r="53" spans="1:16" ht="14.1" customHeight="1" x14ac:dyDescent="0.25">
      <c r="A53" s="44"/>
      <c r="B53" s="45"/>
      <c r="C53" s="46"/>
      <c r="D53" s="45"/>
      <c r="E53" s="47"/>
      <c r="F53" s="3"/>
      <c r="G53" s="48"/>
      <c r="H53" s="70"/>
      <c r="I53" s="8">
        <f t="shared" si="0"/>
        <v>49</v>
      </c>
      <c r="J53" s="75" t="s">
        <v>173</v>
      </c>
      <c r="K53" s="75" t="s">
        <v>174</v>
      </c>
      <c r="L53" s="75" t="s">
        <v>175</v>
      </c>
      <c r="M53" s="76">
        <v>7</v>
      </c>
      <c r="N53" s="77">
        <v>2400</v>
      </c>
      <c r="O53" s="74"/>
      <c r="P53" s="3"/>
    </row>
    <row r="54" spans="1:16" ht="14.1" customHeight="1" x14ac:dyDescent="0.25">
      <c r="A54" s="44"/>
      <c r="B54" s="45"/>
      <c r="C54" s="46"/>
      <c r="D54" s="45"/>
      <c r="E54" s="47"/>
      <c r="F54" s="3"/>
      <c r="G54" s="48"/>
      <c r="H54" s="70"/>
      <c r="I54" s="8">
        <f t="shared" si="0"/>
        <v>50</v>
      </c>
      <c r="J54" s="75" t="s">
        <v>176</v>
      </c>
      <c r="K54" s="75" t="s">
        <v>177</v>
      </c>
      <c r="L54" s="75" t="s">
        <v>178</v>
      </c>
      <c r="M54" s="76">
        <v>14</v>
      </c>
      <c r="N54" s="77">
        <v>14000</v>
      </c>
      <c r="O54" s="74"/>
      <c r="P54" s="3"/>
    </row>
    <row r="55" spans="1:16" ht="14.1" customHeight="1" x14ac:dyDescent="0.2">
      <c r="A55" s="44"/>
      <c r="B55" s="45"/>
      <c r="C55" s="46"/>
      <c r="D55" s="45"/>
      <c r="E55" s="47"/>
      <c r="F55" s="3"/>
      <c r="G55" s="48"/>
      <c r="H55" s="70"/>
      <c r="I55" s="8">
        <f t="shared" si="0"/>
        <v>51</v>
      </c>
      <c r="J55" s="97" t="s">
        <v>179</v>
      </c>
      <c r="K55" s="97" t="s">
        <v>113</v>
      </c>
      <c r="L55" s="97" t="s">
        <v>180</v>
      </c>
      <c r="M55" s="76">
        <v>2</v>
      </c>
      <c r="N55" s="99">
        <v>4000</v>
      </c>
      <c r="O55" s="74"/>
      <c r="P55" s="3"/>
    </row>
    <row r="56" spans="1:16" ht="14.1" customHeight="1" x14ac:dyDescent="0.25">
      <c r="A56" s="44"/>
      <c r="B56" s="45"/>
      <c r="C56" s="46"/>
      <c r="D56" s="45"/>
      <c r="E56" s="47"/>
      <c r="F56" s="3"/>
      <c r="G56" s="48"/>
      <c r="H56" s="70"/>
      <c r="I56" s="8">
        <f t="shared" si="0"/>
        <v>52</v>
      </c>
      <c r="J56" s="75" t="s">
        <v>181</v>
      </c>
      <c r="K56" s="75" t="s">
        <v>182</v>
      </c>
      <c r="L56" s="75" t="s">
        <v>183</v>
      </c>
      <c r="M56" s="76">
        <v>7</v>
      </c>
      <c r="N56" s="77">
        <v>1500</v>
      </c>
      <c r="O56" s="74"/>
      <c r="P56" s="3"/>
    </row>
    <row r="57" spans="1:16" ht="13.5" customHeight="1" x14ac:dyDescent="0.2">
      <c r="A57" s="44"/>
      <c r="B57" s="45"/>
      <c r="C57" s="46"/>
      <c r="D57" s="45"/>
      <c r="E57" s="47"/>
      <c r="F57" s="2"/>
      <c r="G57" s="48"/>
      <c r="H57" s="70"/>
      <c r="I57" s="8">
        <f t="shared" si="0"/>
        <v>53</v>
      </c>
      <c r="J57" s="97" t="s">
        <v>16</v>
      </c>
      <c r="K57" s="97" t="s">
        <v>184</v>
      </c>
      <c r="L57" s="97" t="s">
        <v>185</v>
      </c>
      <c r="M57" s="89">
        <v>19</v>
      </c>
      <c r="N57" s="96">
        <v>2000</v>
      </c>
      <c r="O57" s="74"/>
      <c r="P57" s="3"/>
    </row>
    <row r="58" spans="1:16" ht="15.75" customHeight="1" x14ac:dyDescent="0.2">
      <c r="A58" s="44"/>
      <c r="B58" s="45"/>
      <c r="C58" s="46"/>
      <c r="D58" s="45"/>
      <c r="E58" s="47"/>
      <c r="F58" s="3"/>
      <c r="G58" s="48"/>
      <c r="H58" s="70"/>
      <c r="I58" s="8">
        <f t="shared" si="0"/>
        <v>54</v>
      </c>
      <c r="J58" s="86" t="s">
        <v>186</v>
      </c>
      <c r="K58" s="86" t="s">
        <v>187</v>
      </c>
      <c r="L58" s="91" t="s">
        <v>188</v>
      </c>
      <c r="M58" s="98">
        <v>2</v>
      </c>
      <c r="N58" s="90">
        <v>1000</v>
      </c>
      <c r="O58" s="74"/>
      <c r="P58" s="3"/>
    </row>
    <row r="59" spans="1:16" ht="14.1" customHeight="1" x14ac:dyDescent="0.25">
      <c r="A59" s="44"/>
      <c r="B59" s="45"/>
      <c r="C59" s="46"/>
      <c r="D59" s="45"/>
      <c r="E59" s="47"/>
      <c r="F59" s="3"/>
      <c r="G59" s="48"/>
      <c r="H59" s="70"/>
      <c r="I59" s="8">
        <f t="shared" si="0"/>
        <v>55</v>
      </c>
      <c r="J59" s="75" t="s">
        <v>189</v>
      </c>
      <c r="K59" s="75" t="s">
        <v>174</v>
      </c>
      <c r="L59" s="75" t="s">
        <v>190</v>
      </c>
      <c r="M59" s="76">
        <v>8</v>
      </c>
      <c r="N59" s="77">
        <v>800</v>
      </c>
      <c r="O59" s="74"/>
      <c r="P59" s="3"/>
    </row>
    <row r="60" spans="1:16" ht="14.1" customHeight="1" x14ac:dyDescent="0.25">
      <c r="A60" s="44"/>
      <c r="B60" s="45"/>
      <c r="C60" s="46"/>
      <c r="D60" s="45"/>
      <c r="E60" s="47"/>
      <c r="F60" s="3"/>
      <c r="G60" s="48"/>
      <c r="H60" s="70"/>
      <c r="I60" s="8">
        <f t="shared" si="0"/>
        <v>56</v>
      </c>
      <c r="J60" s="75" t="s">
        <v>191</v>
      </c>
      <c r="K60" s="75" t="s">
        <v>192</v>
      </c>
      <c r="L60" s="75" t="s">
        <v>193</v>
      </c>
      <c r="M60" s="76">
        <v>6</v>
      </c>
      <c r="N60" s="77">
        <v>500</v>
      </c>
      <c r="O60" s="74"/>
      <c r="P60" s="3"/>
    </row>
    <row r="61" spans="1:16" ht="14.1" customHeight="1" x14ac:dyDescent="0.25">
      <c r="A61" s="44"/>
      <c r="B61" s="45"/>
      <c r="C61" s="46"/>
      <c r="D61" s="45"/>
      <c r="E61" s="47"/>
      <c r="F61" s="3"/>
      <c r="G61" s="48"/>
      <c r="H61" s="70"/>
      <c r="I61" s="8">
        <f t="shared" si="0"/>
        <v>57</v>
      </c>
      <c r="J61" s="75" t="s">
        <v>194</v>
      </c>
      <c r="K61" s="75" t="s">
        <v>160</v>
      </c>
      <c r="L61" s="75" t="s">
        <v>195</v>
      </c>
      <c r="M61" s="76">
        <v>14</v>
      </c>
      <c r="N61" s="77">
        <v>3000</v>
      </c>
      <c r="O61" s="74"/>
      <c r="P61" s="3"/>
    </row>
    <row r="62" spans="1:16" ht="16.5" customHeight="1" x14ac:dyDescent="0.25">
      <c r="A62" s="44"/>
      <c r="B62" s="45"/>
      <c r="C62" s="46"/>
      <c r="D62" s="45"/>
      <c r="E62" s="47"/>
      <c r="F62" s="3"/>
      <c r="G62" s="48"/>
      <c r="H62" s="70"/>
      <c r="I62" s="8">
        <f t="shared" si="0"/>
        <v>58</v>
      </c>
      <c r="J62" s="101" t="s">
        <v>196</v>
      </c>
      <c r="K62" s="101" t="s">
        <v>197</v>
      </c>
      <c r="L62" s="102" t="s">
        <v>198</v>
      </c>
      <c r="M62" s="103">
        <v>2</v>
      </c>
      <c r="N62" s="104">
        <v>1000</v>
      </c>
      <c r="O62" s="74"/>
      <c r="P62" s="3"/>
    </row>
    <row r="63" spans="1:16" ht="14.1" customHeight="1" thickBot="1" x14ac:dyDescent="0.25">
      <c r="A63" s="44"/>
      <c r="B63" s="45"/>
      <c r="C63" s="46"/>
      <c r="D63" s="45"/>
      <c r="E63" s="47"/>
      <c r="F63" s="3"/>
      <c r="G63" s="48"/>
      <c r="H63" s="70"/>
      <c r="I63" s="8">
        <f t="shared" si="0"/>
        <v>59</v>
      </c>
      <c r="J63" s="97" t="s">
        <v>199</v>
      </c>
      <c r="K63" s="97" t="s">
        <v>200</v>
      </c>
      <c r="L63" s="97" t="s">
        <v>201</v>
      </c>
      <c r="M63" s="89">
        <v>1</v>
      </c>
      <c r="N63" s="96">
        <v>135000</v>
      </c>
      <c r="O63" s="74"/>
      <c r="P63" s="3"/>
    </row>
    <row r="64" spans="1:16" ht="14.1" customHeight="1" thickBot="1" x14ac:dyDescent="0.3">
      <c r="A64" s="35"/>
      <c r="B64" s="36"/>
      <c r="C64" s="37"/>
      <c r="D64" s="36"/>
      <c r="E64" s="38"/>
      <c r="F64" s="3"/>
      <c r="G64" s="39"/>
      <c r="H64" s="70"/>
      <c r="I64" s="8">
        <f t="shared" si="0"/>
        <v>60</v>
      </c>
      <c r="J64" s="78" t="s">
        <v>202</v>
      </c>
      <c r="K64" s="78" t="s">
        <v>203</v>
      </c>
      <c r="L64" s="79" t="s">
        <v>204</v>
      </c>
      <c r="M64" s="105">
        <v>1</v>
      </c>
      <c r="N64" s="92">
        <v>25000</v>
      </c>
      <c r="O64" s="74"/>
      <c r="P64" s="3"/>
    </row>
    <row r="65" spans="1:17" ht="14.1" customHeight="1" thickBot="1" x14ac:dyDescent="0.3">
      <c r="A65" s="35"/>
      <c r="B65" s="36"/>
      <c r="C65" s="37"/>
      <c r="D65" s="36"/>
      <c r="E65" s="38"/>
      <c r="F65" s="3"/>
      <c r="G65" s="39"/>
      <c r="H65" s="70"/>
      <c r="I65" s="8">
        <f t="shared" si="0"/>
        <v>61</v>
      </c>
      <c r="J65" s="93" t="s">
        <v>205</v>
      </c>
      <c r="K65" s="93" t="s">
        <v>206</v>
      </c>
      <c r="L65" s="93" t="s">
        <v>207</v>
      </c>
      <c r="M65" s="84">
        <v>1</v>
      </c>
      <c r="N65" s="106">
        <v>1300</v>
      </c>
      <c r="O65" s="74"/>
      <c r="P65" s="3"/>
    </row>
    <row r="66" spans="1:17" ht="14.1" customHeight="1" x14ac:dyDescent="0.25">
      <c r="A66" s="49"/>
      <c r="B66" s="45"/>
      <c r="C66" s="50"/>
      <c r="D66" s="45"/>
      <c r="E66" s="51"/>
      <c r="F66" s="3"/>
      <c r="G66" s="48"/>
      <c r="H66" s="70"/>
      <c r="I66" s="8">
        <f t="shared" si="0"/>
        <v>62</v>
      </c>
      <c r="J66" s="107" t="s">
        <v>205</v>
      </c>
      <c r="K66" s="108" t="s">
        <v>208</v>
      </c>
      <c r="L66" s="109" t="s">
        <v>209</v>
      </c>
      <c r="M66" s="110">
        <v>1</v>
      </c>
      <c r="N66" s="111">
        <v>2000</v>
      </c>
      <c r="O66" s="74"/>
      <c r="P66" s="3"/>
    </row>
    <row r="67" spans="1:17" ht="14.1" customHeight="1" x14ac:dyDescent="0.25">
      <c r="A67" s="49"/>
      <c r="B67" s="45"/>
      <c r="C67" s="50"/>
      <c r="D67" s="45"/>
      <c r="E67" s="51"/>
      <c r="F67" s="3"/>
      <c r="G67" s="48"/>
      <c r="H67" s="70"/>
      <c r="I67" s="8">
        <f t="shared" si="0"/>
        <v>63</v>
      </c>
      <c r="J67" s="107" t="s">
        <v>205</v>
      </c>
      <c r="K67" s="108" t="s">
        <v>208</v>
      </c>
      <c r="L67" s="109" t="s">
        <v>210</v>
      </c>
      <c r="M67" s="110">
        <v>1</v>
      </c>
      <c r="N67" s="111">
        <v>1500</v>
      </c>
      <c r="O67" s="74"/>
      <c r="P67" s="3"/>
    </row>
    <row r="68" spans="1:17" ht="15.75" customHeight="1" x14ac:dyDescent="0.2">
      <c r="A68" s="49"/>
      <c r="B68" s="45"/>
      <c r="C68" s="50"/>
      <c r="D68" s="45"/>
      <c r="E68" s="51"/>
      <c r="F68" s="3"/>
      <c r="G68" s="48"/>
      <c r="H68" s="70"/>
      <c r="I68" s="8">
        <f t="shared" si="0"/>
        <v>64</v>
      </c>
      <c r="J68" s="97" t="s">
        <v>205</v>
      </c>
      <c r="K68" s="97" t="s">
        <v>211</v>
      </c>
      <c r="L68" s="75" t="s">
        <v>212</v>
      </c>
      <c r="M68" s="76">
        <v>2</v>
      </c>
      <c r="N68" s="92">
        <v>4000</v>
      </c>
      <c r="O68" s="74"/>
      <c r="P68" s="3"/>
    </row>
    <row r="69" spans="1:17" ht="14.1" customHeight="1" x14ac:dyDescent="0.25">
      <c r="A69" s="49"/>
      <c r="B69" s="45"/>
      <c r="C69" s="50"/>
      <c r="D69" s="45"/>
      <c r="E69" s="51"/>
      <c r="F69" s="3"/>
      <c r="G69" s="48"/>
      <c r="H69" s="70"/>
      <c r="I69" s="8">
        <f t="shared" si="0"/>
        <v>65</v>
      </c>
      <c r="J69" s="93" t="s">
        <v>205</v>
      </c>
      <c r="K69" s="93" t="s">
        <v>213</v>
      </c>
      <c r="L69" s="93" t="s">
        <v>214</v>
      </c>
      <c r="M69" s="112">
        <v>1</v>
      </c>
      <c r="N69" s="106">
        <v>1700</v>
      </c>
      <c r="O69" s="74"/>
      <c r="P69" s="3"/>
    </row>
    <row r="70" spans="1:17" ht="14.1" customHeight="1" x14ac:dyDescent="0.25">
      <c r="A70" s="49"/>
      <c r="B70" s="45"/>
      <c r="C70" s="50"/>
      <c r="D70" s="45"/>
      <c r="E70" s="51"/>
      <c r="F70" s="3"/>
      <c r="G70" s="48"/>
      <c r="H70" s="70"/>
      <c r="I70" s="8">
        <f t="shared" si="0"/>
        <v>66</v>
      </c>
      <c r="J70" s="78" t="s">
        <v>215</v>
      </c>
      <c r="K70" s="93" t="s">
        <v>216</v>
      </c>
      <c r="L70" s="93" t="s">
        <v>217</v>
      </c>
      <c r="M70" s="94">
        <v>1</v>
      </c>
      <c r="N70" s="95">
        <v>7939</v>
      </c>
      <c r="O70" s="74"/>
      <c r="P70" s="3"/>
    </row>
    <row r="71" spans="1:17" ht="14.1" customHeight="1" x14ac:dyDescent="0.25">
      <c r="A71" s="49"/>
      <c r="B71" s="45"/>
      <c r="C71" s="50"/>
      <c r="D71" s="45"/>
      <c r="E71" s="51"/>
      <c r="F71" s="3"/>
      <c r="G71" s="48"/>
      <c r="H71" s="70"/>
      <c r="I71" s="8">
        <f t="shared" ref="I71:I75" si="1">I70+1</f>
        <v>67</v>
      </c>
      <c r="J71" s="75" t="s">
        <v>218</v>
      </c>
      <c r="K71" s="75" t="s">
        <v>219</v>
      </c>
      <c r="L71" s="75" t="s">
        <v>220</v>
      </c>
      <c r="M71" s="76">
        <v>6</v>
      </c>
      <c r="N71" s="77">
        <v>6000</v>
      </c>
      <c r="O71" s="74"/>
      <c r="P71" s="3"/>
    </row>
    <row r="72" spans="1:17" ht="14.1" customHeight="1" x14ac:dyDescent="0.25">
      <c r="A72" s="49"/>
      <c r="B72" s="45"/>
      <c r="C72" s="50"/>
      <c r="D72" s="45"/>
      <c r="E72" s="51"/>
      <c r="F72" s="3"/>
      <c r="G72" s="48"/>
      <c r="H72" s="70"/>
      <c r="I72" s="8">
        <f t="shared" si="1"/>
        <v>68</v>
      </c>
      <c r="J72" s="75" t="s">
        <v>221</v>
      </c>
      <c r="K72" s="75" t="s">
        <v>222</v>
      </c>
      <c r="L72" s="75" t="s">
        <v>223</v>
      </c>
      <c r="M72" s="76">
        <v>22</v>
      </c>
      <c r="N72" s="77">
        <v>900</v>
      </c>
      <c r="O72" s="74"/>
      <c r="P72" s="3"/>
    </row>
    <row r="73" spans="1:17" ht="14.1" customHeight="1" thickBot="1" x14ac:dyDescent="0.3">
      <c r="A73" s="44"/>
      <c r="B73" s="45"/>
      <c r="C73" s="46"/>
      <c r="D73" s="45"/>
      <c r="E73" s="47"/>
      <c r="F73" s="3"/>
      <c r="G73" s="48"/>
      <c r="H73" s="70"/>
      <c r="I73" s="8">
        <f t="shared" si="1"/>
        <v>69</v>
      </c>
      <c r="J73" s="75" t="s">
        <v>224</v>
      </c>
      <c r="K73" s="75" t="s">
        <v>225</v>
      </c>
      <c r="L73" s="75" t="s">
        <v>226</v>
      </c>
      <c r="M73" s="76">
        <v>3</v>
      </c>
      <c r="N73" s="77">
        <v>600</v>
      </c>
      <c r="O73" s="74"/>
      <c r="P73" s="3"/>
    </row>
    <row r="74" spans="1:17" ht="14.1" customHeight="1" x14ac:dyDescent="0.25">
      <c r="A74" s="41"/>
      <c r="B74" s="31"/>
      <c r="C74" s="52"/>
      <c r="D74" s="31"/>
      <c r="E74" s="53"/>
      <c r="F74" s="3"/>
      <c r="G74" s="34"/>
      <c r="H74" s="70"/>
      <c r="I74" s="8">
        <f t="shared" si="1"/>
        <v>70</v>
      </c>
      <c r="J74" s="75" t="s">
        <v>227</v>
      </c>
      <c r="K74" s="75" t="s">
        <v>228</v>
      </c>
      <c r="L74" s="75" t="s">
        <v>229</v>
      </c>
      <c r="M74" s="76">
        <v>5</v>
      </c>
      <c r="N74" s="77">
        <v>3000</v>
      </c>
      <c r="O74" s="74"/>
      <c r="P74" s="3"/>
    </row>
    <row r="75" spans="1:17" ht="14.1" customHeight="1" thickBot="1" x14ac:dyDescent="0.3">
      <c r="A75" s="54"/>
      <c r="B75" s="55"/>
      <c r="C75" s="56"/>
      <c r="D75" s="55"/>
      <c r="E75" s="57"/>
      <c r="F75" s="3"/>
      <c r="G75" s="58"/>
      <c r="H75" s="70"/>
      <c r="I75" s="8">
        <f t="shared" si="1"/>
        <v>71</v>
      </c>
      <c r="J75" s="75" t="s">
        <v>227</v>
      </c>
      <c r="K75" s="75" t="s">
        <v>222</v>
      </c>
      <c r="L75" s="75" t="s">
        <v>227</v>
      </c>
      <c r="M75" s="76">
        <v>6</v>
      </c>
      <c r="N75" s="77">
        <v>600</v>
      </c>
      <c r="O75" s="74"/>
      <c r="P75" s="3"/>
    </row>
    <row r="76" spans="1:17" ht="13.9" customHeight="1" x14ac:dyDescent="0.25">
      <c r="A76" s="30"/>
      <c r="B76" s="31"/>
      <c r="C76" s="32"/>
      <c r="D76" s="31"/>
      <c r="E76" s="33"/>
      <c r="F76" s="3"/>
      <c r="G76" s="34"/>
      <c r="H76" s="70"/>
    </row>
    <row r="77" spans="1:17" ht="72" customHeight="1" x14ac:dyDescent="0.25">
      <c r="A77" s="49"/>
      <c r="B77" s="45"/>
      <c r="C77" s="50"/>
      <c r="D77" s="45"/>
      <c r="E77" s="51"/>
      <c r="F77" s="3"/>
      <c r="G77" s="48"/>
      <c r="H77" s="71"/>
      <c r="I77" s="155" t="s">
        <v>309</v>
      </c>
      <c r="J77" s="155"/>
      <c r="K77" s="155"/>
      <c r="L77" s="155"/>
      <c r="M77" s="155"/>
      <c r="N77" s="155"/>
      <c r="O77" s="155"/>
      <c r="P77" s="155"/>
      <c r="Q77" s="155"/>
    </row>
    <row r="78" spans="1:17" ht="77.45" customHeight="1" x14ac:dyDescent="0.25">
      <c r="A78" s="49"/>
      <c r="B78" s="45"/>
      <c r="C78" s="50"/>
      <c r="D78" s="45"/>
      <c r="E78" s="51"/>
      <c r="F78" s="3"/>
      <c r="G78" s="48"/>
      <c r="H78" s="71"/>
      <c r="I78" s="64" t="s">
        <v>37</v>
      </c>
      <c r="J78" s="138" t="s">
        <v>353</v>
      </c>
      <c r="K78" s="138" t="s">
        <v>354</v>
      </c>
      <c r="L78" s="139" t="s">
        <v>355</v>
      </c>
      <c r="M78" s="140" t="s">
        <v>312</v>
      </c>
      <c r="N78" s="141" t="s">
        <v>344</v>
      </c>
      <c r="O78" s="142" t="s">
        <v>346</v>
      </c>
      <c r="P78" s="141" t="s">
        <v>351</v>
      </c>
      <c r="Q78" s="141" t="s">
        <v>345</v>
      </c>
    </row>
    <row r="79" spans="1:17" ht="17.25" customHeight="1" x14ac:dyDescent="0.2">
      <c r="A79" s="49"/>
      <c r="B79" s="45"/>
      <c r="C79" s="50"/>
      <c r="D79" s="45"/>
      <c r="E79" s="51"/>
      <c r="F79" s="3"/>
      <c r="G79" s="48"/>
      <c r="H79" s="72"/>
      <c r="I79" s="40">
        <v>72</v>
      </c>
      <c r="J79" s="78" t="s">
        <v>230</v>
      </c>
      <c r="K79" s="78" t="s">
        <v>231</v>
      </c>
      <c r="L79" s="79" t="s">
        <v>232</v>
      </c>
      <c r="M79" s="89">
        <v>1</v>
      </c>
      <c r="N79" s="89">
        <v>6</v>
      </c>
      <c r="O79" s="133">
        <v>6</v>
      </c>
      <c r="P79" s="100"/>
      <c r="Q79" s="113"/>
    </row>
    <row r="80" spans="1:17" ht="14.25" customHeight="1" x14ac:dyDescent="0.2">
      <c r="A80" s="49"/>
      <c r="B80" s="45"/>
      <c r="C80" s="50"/>
      <c r="D80" s="45"/>
      <c r="E80" s="51"/>
      <c r="F80" s="3"/>
      <c r="G80" s="48"/>
      <c r="H80" s="72"/>
      <c r="I80" s="40">
        <v>73</v>
      </c>
      <c r="J80" s="78" t="s">
        <v>230</v>
      </c>
      <c r="K80" s="78" t="s">
        <v>231</v>
      </c>
      <c r="L80" s="79" t="s">
        <v>232</v>
      </c>
      <c r="M80" s="89">
        <v>1</v>
      </c>
      <c r="N80" s="89">
        <v>12</v>
      </c>
      <c r="O80" s="133">
        <v>3</v>
      </c>
      <c r="P80" s="100"/>
      <c r="Q80" s="113"/>
    </row>
    <row r="81" spans="1:17" ht="14.25" customHeight="1" x14ac:dyDescent="0.2">
      <c r="A81" s="49"/>
      <c r="B81" s="45"/>
      <c r="C81" s="50"/>
      <c r="D81" s="45"/>
      <c r="E81" s="51"/>
      <c r="F81" s="3"/>
      <c r="G81" s="48"/>
      <c r="H81" s="73"/>
      <c r="I81" s="40">
        <v>74</v>
      </c>
      <c r="J81" s="78" t="s">
        <v>230</v>
      </c>
      <c r="K81" s="78" t="s">
        <v>231</v>
      </c>
      <c r="L81" s="79" t="s">
        <v>232</v>
      </c>
      <c r="M81" s="89">
        <v>1</v>
      </c>
      <c r="N81" s="89">
        <v>24</v>
      </c>
      <c r="O81" s="133">
        <v>2</v>
      </c>
      <c r="P81" s="100"/>
      <c r="Q81" s="113"/>
    </row>
    <row r="82" spans="1:17" ht="14.1" customHeight="1" x14ac:dyDescent="0.25">
      <c r="A82" s="49"/>
      <c r="B82" s="45"/>
      <c r="C82" s="50"/>
      <c r="D82" s="45"/>
      <c r="E82" s="51"/>
      <c r="F82" s="3"/>
      <c r="G82" s="48"/>
      <c r="H82" s="72"/>
      <c r="I82" s="40">
        <v>75</v>
      </c>
      <c r="J82" s="143" t="s">
        <v>48</v>
      </c>
      <c r="K82" s="144" t="s">
        <v>49</v>
      </c>
      <c r="L82" s="144" t="s">
        <v>233</v>
      </c>
      <c r="M82" s="145">
        <v>3</v>
      </c>
      <c r="N82" s="146">
        <v>12</v>
      </c>
      <c r="O82" s="133">
        <v>9</v>
      </c>
      <c r="P82" s="114"/>
      <c r="Q82" s="115"/>
    </row>
    <row r="83" spans="1:17" ht="14.1" customHeight="1" thickBot="1" x14ac:dyDescent="0.3">
      <c r="A83" s="49"/>
      <c r="B83" s="45"/>
      <c r="C83" s="50"/>
      <c r="D83" s="45"/>
      <c r="E83" s="51"/>
      <c r="F83" s="3"/>
      <c r="G83" s="48"/>
      <c r="H83" s="72"/>
      <c r="I83" s="40">
        <v>76</v>
      </c>
      <c r="J83" s="143" t="s">
        <v>48</v>
      </c>
      <c r="K83" s="144" t="s">
        <v>51</v>
      </c>
      <c r="L83" s="144" t="s">
        <v>52</v>
      </c>
      <c r="M83" s="145">
        <v>1</v>
      </c>
      <c r="N83" s="146">
        <v>6</v>
      </c>
      <c r="O83" s="133">
        <v>6</v>
      </c>
      <c r="P83" s="114"/>
      <c r="Q83" s="115"/>
    </row>
    <row r="84" spans="1:17" ht="14.1" customHeight="1" thickBot="1" x14ac:dyDescent="0.25">
      <c r="A84" s="35"/>
      <c r="B84" s="36"/>
      <c r="C84" s="37"/>
      <c r="D84" s="36"/>
      <c r="E84" s="38"/>
      <c r="F84" s="59"/>
      <c r="G84" s="39"/>
      <c r="H84" s="72"/>
      <c r="I84" s="40">
        <v>77</v>
      </c>
      <c r="J84" s="116" t="s">
        <v>234</v>
      </c>
      <c r="K84" s="78" t="s">
        <v>235</v>
      </c>
      <c r="L84" s="79" t="s">
        <v>236</v>
      </c>
      <c r="M84" s="117">
        <v>1</v>
      </c>
      <c r="N84" s="89">
        <v>3</v>
      </c>
      <c r="O84" s="133">
        <v>12</v>
      </c>
      <c r="P84" s="96"/>
      <c r="Q84" s="113"/>
    </row>
    <row r="85" spans="1:17" ht="14.1" customHeight="1" x14ac:dyDescent="0.2">
      <c r="H85" s="72"/>
      <c r="I85" s="40">
        <v>78</v>
      </c>
      <c r="J85" s="78" t="s">
        <v>76</v>
      </c>
      <c r="K85" s="93" t="s">
        <v>77</v>
      </c>
      <c r="L85" s="93" t="s">
        <v>78</v>
      </c>
      <c r="M85" s="147">
        <v>1</v>
      </c>
      <c r="N85" s="120">
        <v>12</v>
      </c>
      <c r="O85" s="133">
        <v>3</v>
      </c>
      <c r="P85" s="96"/>
      <c r="Q85" s="113"/>
    </row>
    <row r="86" spans="1:17" ht="14.1" customHeight="1" x14ac:dyDescent="0.2">
      <c r="H86" s="72"/>
      <c r="I86" s="40">
        <v>79</v>
      </c>
      <c r="J86" s="78" t="s">
        <v>10</v>
      </c>
      <c r="K86" s="78" t="s">
        <v>237</v>
      </c>
      <c r="L86" s="79" t="s">
        <v>238</v>
      </c>
      <c r="M86" s="89">
        <v>1</v>
      </c>
      <c r="N86" s="123">
        <v>12</v>
      </c>
      <c r="O86" s="133">
        <v>3</v>
      </c>
      <c r="P86" s="90"/>
      <c r="Q86" s="118"/>
    </row>
    <row r="87" spans="1:17" ht="14.1" customHeight="1" x14ac:dyDescent="0.2">
      <c r="I87" s="40">
        <v>80</v>
      </c>
      <c r="J87" s="148" t="s">
        <v>10</v>
      </c>
      <c r="K87" s="149" t="s">
        <v>25</v>
      </c>
      <c r="L87" s="149" t="s">
        <v>29</v>
      </c>
      <c r="M87" s="119">
        <v>1</v>
      </c>
      <c r="N87" s="120">
        <v>12</v>
      </c>
      <c r="O87" s="133">
        <v>3</v>
      </c>
      <c r="P87" s="96"/>
      <c r="Q87" s="118"/>
    </row>
    <row r="88" spans="1:17" ht="14.1" customHeight="1" x14ac:dyDescent="0.2">
      <c r="I88" s="40">
        <v>81</v>
      </c>
      <c r="J88" s="148" t="s">
        <v>10</v>
      </c>
      <c r="K88" s="149" t="s">
        <v>239</v>
      </c>
      <c r="L88" s="149" t="s">
        <v>240</v>
      </c>
      <c r="M88" s="119">
        <v>2</v>
      </c>
      <c r="N88" s="121">
        <v>12</v>
      </c>
      <c r="O88" s="133">
        <v>6</v>
      </c>
      <c r="P88" s="96"/>
      <c r="Q88" s="118"/>
    </row>
    <row r="89" spans="1:17" ht="14.1" customHeight="1" x14ac:dyDescent="0.2">
      <c r="I89" s="40">
        <v>82</v>
      </c>
      <c r="J89" s="78" t="s">
        <v>79</v>
      </c>
      <c r="K89" s="78" t="s">
        <v>21</v>
      </c>
      <c r="L89" s="79" t="s">
        <v>241</v>
      </c>
      <c r="M89" s="89">
        <v>1</v>
      </c>
      <c r="N89" s="89">
        <v>12</v>
      </c>
      <c r="O89" s="133">
        <v>3</v>
      </c>
      <c r="P89" s="96"/>
      <c r="Q89" s="118"/>
    </row>
    <row r="90" spans="1:17" ht="12.75" customHeight="1" x14ac:dyDescent="0.2">
      <c r="I90" s="40">
        <v>83</v>
      </c>
      <c r="J90" s="78" t="s">
        <v>242</v>
      </c>
      <c r="K90" s="78" t="s">
        <v>243</v>
      </c>
      <c r="L90" s="79" t="s">
        <v>244</v>
      </c>
      <c r="M90" s="89">
        <v>1</v>
      </c>
      <c r="N90" s="89">
        <v>12</v>
      </c>
      <c r="O90" s="133">
        <v>3</v>
      </c>
      <c r="P90" s="96"/>
      <c r="Q90" s="118"/>
    </row>
    <row r="91" spans="1:17" ht="12.75" customHeight="1" x14ac:dyDescent="0.2">
      <c r="I91" s="40">
        <v>84</v>
      </c>
      <c r="J91" s="78" t="s">
        <v>245</v>
      </c>
      <c r="K91" s="93" t="s">
        <v>246</v>
      </c>
      <c r="L91" s="79" t="s">
        <v>247</v>
      </c>
      <c r="M91" s="147">
        <v>1</v>
      </c>
      <c r="N91" s="120">
        <v>12</v>
      </c>
      <c r="O91" s="133">
        <v>3</v>
      </c>
      <c r="P91" s="96"/>
      <c r="Q91" s="118"/>
    </row>
    <row r="92" spans="1:17" ht="12.75" customHeight="1" x14ac:dyDescent="0.2">
      <c r="I92" s="40">
        <v>85</v>
      </c>
      <c r="J92" s="149" t="s">
        <v>248</v>
      </c>
      <c r="K92" s="149" t="s">
        <v>249</v>
      </c>
      <c r="L92" s="149" t="s">
        <v>250</v>
      </c>
      <c r="M92" s="119">
        <v>1</v>
      </c>
      <c r="N92" s="121">
        <v>12</v>
      </c>
      <c r="O92" s="133">
        <v>3</v>
      </c>
      <c r="P92" s="96"/>
      <c r="Q92" s="118"/>
    </row>
    <row r="93" spans="1:17" ht="12.75" customHeight="1" x14ac:dyDescent="0.2">
      <c r="I93" s="40">
        <v>86</v>
      </c>
      <c r="J93" s="78" t="s">
        <v>248</v>
      </c>
      <c r="K93" s="78" t="s">
        <v>251</v>
      </c>
      <c r="L93" s="79" t="s">
        <v>252</v>
      </c>
      <c r="M93" s="89">
        <v>1</v>
      </c>
      <c r="N93" s="89">
        <v>12</v>
      </c>
      <c r="O93" s="133">
        <v>3</v>
      </c>
      <c r="P93" s="96"/>
      <c r="Q93" s="118"/>
    </row>
    <row r="94" spans="1:17" ht="12.75" customHeight="1" x14ac:dyDescent="0.2">
      <c r="I94" s="40">
        <v>87</v>
      </c>
      <c r="J94" s="78" t="s">
        <v>11</v>
      </c>
      <c r="K94" s="78" t="s">
        <v>253</v>
      </c>
      <c r="L94" s="79" t="s">
        <v>254</v>
      </c>
      <c r="M94" s="89">
        <v>1</v>
      </c>
      <c r="N94" s="89">
        <v>12</v>
      </c>
      <c r="O94" s="133">
        <v>3</v>
      </c>
      <c r="P94" s="96"/>
      <c r="Q94" s="118"/>
    </row>
    <row r="95" spans="1:17" ht="12.75" customHeight="1" x14ac:dyDescent="0.2">
      <c r="I95" s="40">
        <v>88</v>
      </c>
      <c r="J95" s="79" t="s">
        <v>255</v>
      </c>
      <c r="K95" s="78" t="s">
        <v>256</v>
      </c>
      <c r="L95" s="122" t="s">
        <v>255</v>
      </c>
      <c r="M95" s="89">
        <v>3</v>
      </c>
      <c r="N95" s="123">
        <v>12</v>
      </c>
      <c r="O95" s="133">
        <v>9</v>
      </c>
      <c r="P95" s="96"/>
      <c r="Q95" s="118"/>
    </row>
    <row r="96" spans="1:17" ht="12.75" customHeight="1" x14ac:dyDescent="0.2">
      <c r="I96" s="40">
        <v>89</v>
      </c>
      <c r="J96" s="149" t="s">
        <v>257</v>
      </c>
      <c r="K96" s="149" t="s">
        <v>258</v>
      </c>
      <c r="L96" s="149" t="s">
        <v>259</v>
      </c>
      <c r="M96" s="119">
        <v>1</v>
      </c>
      <c r="N96" s="121">
        <v>12</v>
      </c>
      <c r="O96" s="133">
        <v>3</v>
      </c>
      <c r="P96" s="96"/>
      <c r="Q96" s="118"/>
    </row>
    <row r="97" spans="9:17" ht="12.75" customHeight="1" x14ac:dyDescent="0.2">
      <c r="I97" s="40">
        <v>90</v>
      </c>
      <c r="J97" s="132" t="s">
        <v>260</v>
      </c>
      <c r="K97" s="132" t="s">
        <v>261</v>
      </c>
      <c r="L97" s="122" t="s">
        <v>262</v>
      </c>
      <c r="M97" s="150">
        <v>2</v>
      </c>
      <c r="N97" s="123">
        <v>12</v>
      </c>
      <c r="O97" s="133">
        <v>6</v>
      </c>
      <c r="P97" s="96"/>
      <c r="Q97" s="118"/>
    </row>
    <row r="98" spans="9:17" ht="12.75" customHeight="1" x14ac:dyDescent="0.2">
      <c r="I98" s="40">
        <v>91</v>
      </c>
      <c r="J98" s="78" t="s">
        <v>263</v>
      </c>
      <c r="K98" s="78" t="s">
        <v>264</v>
      </c>
      <c r="L98" s="79" t="s">
        <v>265</v>
      </c>
      <c r="M98" s="89">
        <v>1</v>
      </c>
      <c r="N98" s="123">
        <v>6</v>
      </c>
      <c r="O98" s="133">
        <v>6</v>
      </c>
      <c r="P98" s="90"/>
      <c r="Q98" s="118"/>
    </row>
    <row r="99" spans="9:17" ht="12.75" customHeight="1" x14ac:dyDescent="0.2">
      <c r="I99" s="40">
        <v>92</v>
      </c>
      <c r="J99" s="78" t="s">
        <v>263</v>
      </c>
      <c r="K99" s="78" t="s">
        <v>266</v>
      </c>
      <c r="L99" s="79" t="s">
        <v>267</v>
      </c>
      <c r="M99" s="89">
        <v>1</v>
      </c>
      <c r="N99" s="123">
        <v>12</v>
      </c>
      <c r="O99" s="133">
        <v>3</v>
      </c>
      <c r="P99" s="90"/>
      <c r="Q99" s="118"/>
    </row>
    <row r="100" spans="9:17" ht="14.1" customHeight="1" x14ac:dyDescent="0.2">
      <c r="I100" s="40">
        <v>93</v>
      </c>
      <c r="J100" s="78" t="s">
        <v>263</v>
      </c>
      <c r="K100" s="78" t="s">
        <v>268</v>
      </c>
      <c r="L100" s="79" t="s">
        <v>269</v>
      </c>
      <c r="M100" s="89">
        <v>2</v>
      </c>
      <c r="N100" s="123">
        <v>6</v>
      </c>
      <c r="O100" s="133">
        <v>12</v>
      </c>
      <c r="P100" s="90"/>
      <c r="Q100" s="118"/>
    </row>
    <row r="101" spans="9:17" ht="14.1" customHeight="1" x14ac:dyDescent="0.2">
      <c r="I101" s="40">
        <v>94</v>
      </c>
      <c r="J101" s="149" t="s">
        <v>141</v>
      </c>
      <c r="K101" s="149" t="s">
        <v>142</v>
      </c>
      <c r="L101" s="149" t="s">
        <v>143</v>
      </c>
      <c r="M101" s="119">
        <v>1</v>
      </c>
      <c r="N101" s="121">
        <v>12</v>
      </c>
      <c r="O101" s="133">
        <v>3</v>
      </c>
      <c r="P101" s="96"/>
      <c r="Q101" s="118"/>
    </row>
    <row r="102" spans="9:17" ht="14.1" customHeight="1" x14ac:dyDescent="0.2">
      <c r="I102" s="40">
        <v>95</v>
      </c>
      <c r="J102" s="78" t="s">
        <v>270</v>
      </c>
      <c r="K102" s="93" t="s">
        <v>271</v>
      </c>
      <c r="L102" s="93" t="s">
        <v>272</v>
      </c>
      <c r="M102" s="84">
        <v>1</v>
      </c>
      <c r="N102" s="121">
        <v>12</v>
      </c>
      <c r="O102" s="133">
        <v>3</v>
      </c>
      <c r="P102" s="96"/>
      <c r="Q102" s="118"/>
    </row>
    <row r="103" spans="9:17" ht="14.1" customHeight="1" x14ac:dyDescent="0.2">
      <c r="I103" s="40">
        <v>96</v>
      </c>
      <c r="J103" s="97" t="s">
        <v>18</v>
      </c>
      <c r="K103" s="78" t="s">
        <v>152</v>
      </c>
      <c r="L103" s="97" t="s">
        <v>153</v>
      </c>
      <c r="M103" s="98">
        <v>4</v>
      </c>
      <c r="N103" s="124">
        <v>12</v>
      </c>
      <c r="O103" s="133">
        <v>12</v>
      </c>
      <c r="P103" s="96"/>
      <c r="Q103" s="118"/>
    </row>
    <row r="104" spans="9:17" ht="14.1" customHeight="1" x14ac:dyDescent="0.2">
      <c r="I104" s="40">
        <v>97</v>
      </c>
      <c r="J104" s="97" t="s">
        <v>167</v>
      </c>
      <c r="K104" s="78" t="s">
        <v>168</v>
      </c>
      <c r="L104" s="97" t="s">
        <v>169</v>
      </c>
      <c r="M104" s="98">
        <v>4</v>
      </c>
      <c r="N104" s="124">
        <v>12</v>
      </c>
      <c r="O104" s="133">
        <v>12</v>
      </c>
      <c r="P104" s="96"/>
      <c r="Q104" s="118"/>
    </row>
    <row r="105" spans="9:17" ht="14.1" customHeight="1" x14ac:dyDescent="0.2">
      <c r="I105" s="40">
        <v>98</v>
      </c>
      <c r="J105" s="78" t="s">
        <v>273</v>
      </c>
      <c r="K105" s="78" t="s">
        <v>274</v>
      </c>
      <c r="L105" s="79" t="s">
        <v>275</v>
      </c>
      <c r="M105" s="89">
        <v>3</v>
      </c>
      <c r="N105" s="89">
        <v>12</v>
      </c>
      <c r="O105" s="133">
        <v>9</v>
      </c>
      <c r="P105" s="96"/>
      <c r="Q105" s="118"/>
    </row>
    <row r="106" spans="9:17" ht="15" customHeight="1" x14ac:dyDescent="0.2">
      <c r="I106" s="40">
        <v>99</v>
      </c>
      <c r="J106" s="78" t="s">
        <v>276</v>
      </c>
      <c r="K106" s="78" t="s">
        <v>12</v>
      </c>
      <c r="L106" s="79" t="s">
        <v>277</v>
      </c>
      <c r="M106" s="89">
        <v>1</v>
      </c>
      <c r="N106" s="89">
        <v>12</v>
      </c>
      <c r="O106" s="133">
        <v>3</v>
      </c>
      <c r="P106" s="96"/>
      <c r="Q106" s="118"/>
    </row>
    <row r="107" spans="9:17" ht="14.1" customHeight="1" x14ac:dyDescent="0.2">
      <c r="I107" s="40">
        <v>100</v>
      </c>
      <c r="J107" s="78" t="s">
        <v>13</v>
      </c>
      <c r="K107" s="78" t="s">
        <v>9</v>
      </c>
      <c r="L107" s="79" t="s">
        <v>14</v>
      </c>
      <c r="M107" s="89">
        <v>12</v>
      </c>
      <c r="N107" s="89">
        <v>12</v>
      </c>
      <c r="O107" s="133">
        <v>36</v>
      </c>
      <c r="P107" s="96"/>
      <c r="Q107" s="118"/>
    </row>
    <row r="108" spans="9:17" ht="14.1" customHeight="1" x14ac:dyDescent="0.2">
      <c r="I108" s="40">
        <v>101</v>
      </c>
      <c r="J108" s="78" t="s">
        <v>278</v>
      </c>
      <c r="K108" s="93" t="s">
        <v>279</v>
      </c>
      <c r="L108" s="93" t="s">
        <v>280</v>
      </c>
      <c r="M108" s="84">
        <v>1</v>
      </c>
      <c r="N108" s="121">
        <v>12</v>
      </c>
      <c r="O108" s="133">
        <v>3</v>
      </c>
      <c r="P108" s="96"/>
      <c r="Q108" s="118"/>
    </row>
    <row r="109" spans="9:17" ht="14.1" customHeight="1" x14ac:dyDescent="0.2">
      <c r="I109" s="40">
        <v>102</v>
      </c>
      <c r="J109" s="86" t="s">
        <v>281</v>
      </c>
      <c r="K109" s="86" t="s">
        <v>282</v>
      </c>
      <c r="L109" s="91" t="s">
        <v>283</v>
      </c>
      <c r="M109" s="89">
        <v>1</v>
      </c>
      <c r="N109" s="151">
        <v>3</v>
      </c>
      <c r="O109" s="133">
        <v>12</v>
      </c>
      <c r="P109" s="96"/>
      <c r="Q109" s="118"/>
    </row>
    <row r="110" spans="9:17" ht="14.1" customHeight="1" x14ac:dyDescent="0.2">
      <c r="I110" s="40">
        <v>103</v>
      </c>
      <c r="J110" s="78" t="s">
        <v>284</v>
      </c>
      <c r="K110" s="78" t="s">
        <v>285</v>
      </c>
      <c r="L110" s="79" t="s">
        <v>286</v>
      </c>
      <c r="M110" s="89">
        <v>1</v>
      </c>
      <c r="N110" s="89">
        <v>12</v>
      </c>
      <c r="O110" s="133">
        <v>3</v>
      </c>
      <c r="P110" s="96"/>
      <c r="Q110" s="118"/>
    </row>
    <row r="111" spans="9:17" ht="14.1" customHeight="1" x14ac:dyDescent="0.2">
      <c r="I111" s="40">
        <v>104</v>
      </c>
      <c r="J111" s="149" t="s">
        <v>287</v>
      </c>
      <c r="K111" s="149" t="s">
        <v>288</v>
      </c>
      <c r="L111" s="149" t="s">
        <v>289</v>
      </c>
      <c r="M111" s="119">
        <v>1</v>
      </c>
      <c r="N111" s="121">
        <v>6</v>
      </c>
      <c r="O111" s="133">
        <v>6</v>
      </c>
      <c r="P111" s="96"/>
      <c r="Q111" s="118"/>
    </row>
    <row r="112" spans="9:17" ht="14.1" customHeight="1" x14ac:dyDescent="0.2">
      <c r="I112" s="40">
        <v>105</v>
      </c>
      <c r="J112" s="149" t="s">
        <v>24</v>
      </c>
      <c r="K112" s="149" t="s">
        <v>290</v>
      </c>
      <c r="L112" s="149" t="s">
        <v>291</v>
      </c>
      <c r="M112" s="119">
        <v>1</v>
      </c>
      <c r="N112" s="121">
        <v>12</v>
      </c>
      <c r="O112" s="133">
        <v>3</v>
      </c>
      <c r="P112" s="96"/>
      <c r="Q112" s="118"/>
    </row>
    <row r="113" spans="1:17" ht="14.1" customHeight="1" x14ac:dyDescent="0.2">
      <c r="I113" s="40">
        <v>106</v>
      </c>
      <c r="J113" s="78" t="s">
        <v>199</v>
      </c>
      <c r="K113" s="78" t="s">
        <v>12</v>
      </c>
      <c r="L113" s="79" t="s">
        <v>292</v>
      </c>
      <c r="M113" s="89">
        <v>1</v>
      </c>
      <c r="N113" s="123">
        <v>12</v>
      </c>
      <c r="O113" s="133">
        <v>3</v>
      </c>
      <c r="P113" s="96"/>
      <c r="Q113" s="118"/>
    </row>
    <row r="114" spans="1:17" ht="14.1" customHeight="1" x14ac:dyDescent="0.2">
      <c r="I114" s="40">
        <v>107</v>
      </c>
      <c r="J114" s="148" t="s">
        <v>199</v>
      </c>
      <c r="K114" s="149" t="s">
        <v>26</v>
      </c>
      <c r="L114" s="149" t="s">
        <v>29</v>
      </c>
      <c r="M114" s="119">
        <v>1</v>
      </c>
      <c r="N114" s="121">
        <v>12</v>
      </c>
      <c r="O114" s="133">
        <v>3</v>
      </c>
      <c r="P114" s="96"/>
      <c r="Q114" s="118"/>
    </row>
    <row r="115" spans="1:17" ht="14.1" customHeight="1" x14ac:dyDescent="0.2">
      <c r="I115" s="40">
        <v>108</v>
      </c>
      <c r="J115" s="78" t="s">
        <v>199</v>
      </c>
      <c r="K115" s="78" t="s">
        <v>200</v>
      </c>
      <c r="L115" s="79" t="s">
        <v>293</v>
      </c>
      <c r="M115" s="89">
        <v>1</v>
      </c>
      <c r="N115" s="89">
        <v>6</v>
      </c>
      <c r="O115" s="133">
        <v>6</v>
      </c>
      <c r="P115" s="96"/>
      <c r="Q115" s="118"/>
    </row>
    <row r="116" spans="1:17" ht="14.1" customHeight="1" x14ac:dyDescent="0.2">
      <c r="I116" s="40">
        <v>109</v>
      </c>
      <c r="J116" s="78" t="s">
        <v>199</v>
      </c>
      <c r="K116" s="78" t="s">
        <v>294</v>
      </c>
      <c r="L116" s="79" t="s">
        <v>295</v>
      </c>
      <c r="M116" s="89">
        <v>1</v>
      </c>
      <c r="N116" s="89">
        <v>12</v>
      </c>
      <c r="O116" s="133">
        <v>3</v>
      </c>
      <c r="P116" s="96"/>
      <c r="Q116" s="118"/>
    </row>
    <row r="117" spans="1:17" ht="14.1" customHeight="1" x14ac:dyDescent="0.2">
      <c r="I117" s="40">
        <v>110</v>
      </c>
      <c r="J117" s="78" t="s">
        <v>199</v>
      </c>
      <c r="K117" s="78" t="s">
        <v>296</v>
      </c>
      <c r="L117" s="79" t="s">
        <v>297</v>
      </c>
      <c r="M117" s="89">
        <v>1</v>
      </c>
      <c r="N117" s="89">
        <v>12</v>
      </c>
      <c r="O117" s="133">
        <v>3</v>
      </c>
      <c r="P117" s="96"/>
      <c r="Q117" s="118"/>
    </row>
    <row r="118" spans="1:17" ht="14.1" customHeight="1" x14ac:dyDescent="0.2">
      <c r="I118" s="40">
        <v>111</v>
      </c>
      <c r="J118" s="78" t="s">
        <v>199</v>
      </c>
      <c r="K118" s="78" t="s">
        <v>298</v>
      </c>
      <c r="L118" s="79" t="s">
        <v>299</v>
      </c>
      <c r="M118" s="89">
        <v>1</v>
      </c>
      <c r="N118" s="89">
        <v>12</v>
      </c>
      <c r="O118" s="133">
        <v>3</v>
      </c>
      <c r="P118" s="96"/>
      <c r="Q118" s="118"/>
    </row>
    <row r="119" spans="1:17" ht="14.1" customHeight="1" x14ac:dyDescent="0.2">
      <c r="I119" s="40">
        <v>112</v>
      </c>
      <c r="J119" s="78" t="s">
        <v>199</v>
      </c>
      <c r="K119" s="78" t="s">
        <v>300</v>
      </c>
      <c r="L119" s="79" t="s">
        <v>301</v>
      </c>
      <c r="M119" s="89">
        <v>1</v>
      </c>
      <c r="N119" s="89">
        <v>12</v>
      </c>
      <c r="O119" s="133">
        <v>3</v>
      </c>
      <c r="P119" s="96"/>
      <c r="Q119" s="118"/>
    </row>
    <row r="120" spans="1:17" ht="14.1" customHeight="1" x14ac:dyDescent="0.2">
      <c r="I120" s="40">
        <v>113</v>
      </c>
      <c r="J120" s="86" t="s">
        <v>30</v>
      </c>
      <c r="K120" s="86" t="s">
        <v>31</v>
      </c>
      <c r="L120" s="91" t="s">
        <v>32</v>
      </c>
      <c r="M120" s="89">
        <v>1</v>
      </c>
      <c r="N120" s="89">
        <v>6</v>
      </c>
      <c r="O120" s="133">
        <v>6</v>
      </c>
      <c r="P120" s="96"/>
      <c r="Q120" s="118"/>
    </row>
    <row r="121" spans="1:17" ht="14.1" customHeight="1" x14ac:dyDescent="0.2">
      <c r="A121" s="7"/>
      <c r="B121" s="3"/>
      <c r="C121" s="5"/>
      <c r="D121" s="3"/>
      <c r="E121" s="40"/>
      <c r="F121" s="3"/>
      <c r="G121" s="10"/>
      <c r="H121" s="61"/>
      <c r="I121" s="40">
        <v>114</v>
      </c>
      <c r="J121" s="78" t="s">
        <v>302</v>
      </c>
      <c r="K121" s="78" t="s">
        <v>12</v>
      </c>
      <c r="L121" s="79" t="s">
        <v>303</v>
      </c>
      <c r="M121" s="89">
        <v>1</v>
      </c>
      <c r="N121" s="89">
        <v>12</v>
      </c>
      <c r="O121" s="133">
        <v>3</v>
      </c>
      <c r="P121" s="96"/>
      <c r="Q121" s="118"/>
    </row>
    <row r="122" spans="1:17" ht="14.1" customHeight="1" x14ac:dyDescent="0.2">
      <c r="A122" s="7"/>
      <c r="B122" s="3"/>
      <c r="C122" s="5"/>
      <c r="D122" s="3"/>
      <c r="E122" s="40"/>
      <c r="F122" s="3"/>
      <c r="G122" s="10"/>
      <c r="H122" s="61"/>
      <c r="I122" s="40">
        <v>115</v>
      </c>
      <c r="J122" s="86" t="s">
        <v>34</v>
      </c>
      <c r="K122" s="86" t="s">
        <v>35</v>
      </c>
      <c r="L122" s="91" t="s">
        <v>36</v>
      </c>
      <c r="M122" s="89">
        <v>1</v>
      </c>
      <c r="N122" s="151">
        <v>6</v>
      </c>
      <c r="O122" s="133">
        <v>6</v>
      </c>
      <c r="P122" s="96"/>
      <c r="Q122" s="118"/>
    </row>
    <row r="123" spans="1:17" ht="14.1" customHeight="1" x14ac:dyDescent="0.2">
      <c r="A123" s="7"/>
      <c r="B123" s="3"/>
      <c r="C123" s="5"/>
      <c r="D123" s="3"/>
      <c r="E123" s="40"/>
      <c r="F123" s="3"/>
      <c r="G123" s="10"/>
      <c r="H123" s="61"/>
      <c r="I123" s="40">
        <v>116</v>
      </c>
      <c r="J123" s="78" t="s">
        <v>304</v>
      </c>
      <c r="K123" s="78" t="s">
        <v>305</v>
      </c>
      <c r="L123" s="79" t="s">
        <v>306</v>
      </c>
      <c r="M123" s="89">
        <v>1</v>
      </c>
      <c r="N123" s="89">
        <v>12</v>
      </c>
      <c r="O123" s="133">
        <v>3</v>
      </c>
      <c r="P123" s="96"/>
      <c r="Q123" s="118"/>
    </row>
    <row r="124" spans="1:17" ht="14.1" customHeight="1" x14ac:dyDescent="0.2">
      <c r="I124" s="40">
        <v>117</v>
      </c>
      <c r="J124" s="148" t="s">
        <v>205</v>
      </c>
      <c r="K124" s="149" t="s">
        <v>307</v>
      </c>
      <c r="L124" s="149" t="s">
        <v>308</v>
      </c>
      <c r="M124" s="119">
        <v>1</v>
      </c>
      <c r="N124" s="151">
        <v>12</v>
      </c>
      <c r="O124" s="133">
        <v>3</v>
      </c>
      <c r="P124" s="96"/>
      <c r="Q124" s="118"/>
    </row>
    <row r="125" spans="1:17" ht="14.1" customHeight="1" x14ac:dyDescent="0.2">
      <c r="I125" s="40">
        <v>118</v>
      </c>
      <c r="J125" s="78" t="s">
        <v>215</v>
      </c>
      <c r="K125" s="93" t="s">
        <v>216</v>
      </c>
      <c r="L125" s="93" t="s">
        <v>217</v>
      </c>
      <c r="M125" s="84">
        <v>1</v>
      </c>
      <c r="N125" s="121">
        <v>12</v>
      </c>
      <c r="O125" s="133">
        <v>3</v>
      </c>
      <c r="P125" s="96"/>
      <c r="Q125" s="118"/>
    </row>
    <row r="126" spans="1:17" ht="14.1" customHeight="1" x14ac:dyDescent="0.25"/>
    <row r="127" spans="1:17" ht="31.5" customHeight="1" x14ac:dyDescent="0.25">
      <c r="I127" s="155" t="s">
        <v>350</v>
      </c>
      <c r="J127" s="155"/>
      <c r="K127" s="155"/>
      <c r="L127" s="155"/>
      <c r="M127" s="155"/>
      <c r="N127" s="155"/>
      <c r="O127" s="155"/>
      <c r="P127" s="155"/>
    </row>
    <row r="128" spans="1:17" ht="51.6" customHeight="1" x14ac:dyDescent="0.25">
      <c r="I128" s="131" t="s">
        <v>37</v>
      </c>
      <c r="J128" s="125" t="s">
        <v>310</v>
      </c>
      <c r="K128" s="125" t="s">
        <v>311</v>
      </c>
      <c r="L128" s="139" t="s">
        <v>355</v>
      </c>
      <c r="M128" s="126" t="s">
        <v>312</v>
      </c>
      <c r="N128" s="126" t="s">
        <v>347</v>
      </c>
      <c r="O128" s="134" t="s">
        <v>349</v>
      </c>
      <c r="P128" s="135" t="s">
        <v>348</v>
      </c>
    </row>
    <row r="129" spans="9:16" ht="14.1" customHeight="1" x14ac:dyDescent="0.2">
      <c r="I129" s="40">
        <v>119</v>
      </c>
      <c r="J129" s="78" t="s">
        <v>315</v>
      </c>
      <c r="K129" s="78" t="s">
        <v>313</v>
      </c>
      <c r="L129" s="79" t="s">
        <v>314</v>
      </c>
      <c r="M129" s="105">
        <v>1</v>
      </c>
      <c r="N129" s="127">
        <f t="shared" ref="N129:N137" si="2">M129*2</f>
        <v>2</v>
      </c>
      <c r="O129" s="96"/>
      <c r="P129" s="113"/>
    </row>
    <row r="130" spans="9:16" ht="14.1" customHeight="1" x14ac:dyDescent="0.2">
      <c r="I130" s="40">
        <v>120</v>
      </c>
      <c r="J130" s="78" t="s">
        <v>15</v>
      </c>
      <c r="K130" s="78" t="s">
        <v>152</v>
      </c>
      <c r="L130" s="79" t="s">
        <v>316</v>
      </c>
      <c r="M130" s="105">
        <v>10</v>
      </c>
      <c r="N130" s="127">
        <f t="shared" si="2"/>
        <v>20</v>
      </c>
      <c r="O130" s="96"/>
      <c r="P130" s="113"/>
    </row>
    <row r="131" spans="9:16" ht="14.1" customHeight="1" x14ac:dyDescent="0.2">
      <c r="I131" s="40">
        <v>121</v>
      </c>
      <c r="J131" s="78" t="s">
        <v>315</v>
      </c>
      <c r="K131" s="78" t="s">
        <v>317</v>
      </c>
      <c r="L131" s="79" t="s">
        <v>318</v>
      </c>
      <c r="M131" s="105">
        <v>1</v>
      </c>
      <c r="N131" s="127">
        <f t="shared" si="2"/>
        <v>2</v>
      </c>
      <c r="O131" s="96"/>
      <c r="P131" s="113"/>
    </row>
    <row r="132" spans="9:16" ht="14.1" customHeight="1" x14ac:dyDescent="0.2">
      <c r="I132" s="40">
        <v>122</v>
      </c>
      <c r="J132" s="128" t="s">
        <v>130</v>
      </c>
      <c r="K132" s="128" t="s">
        <v>319</v>
      </c>
      <c r="L132" s="128" t="s">
        <v>320</v>
      </c>
      <c r="M132" s="129">
        <v>13</v>
      </c>
      <c r="N132" s="127">
        <f t="shared" si="2"/>
        <v>26</v>
      </c>
      <c r="O132" s="96"/>
      <c r="P132" s="113"/>
    </row>
    <row r="133" spans="9:16" ht="14.1" customHeight="1" x14ac:dyDescent="0.2">
      <c r="I133" s="40">
        <v>123</v>
      </c>
      <c r="J133" s="130" t="s">
        <v>323</v>
      </c>
      <c r="K133" s="130" t="s">
        <v>321</v>
      </c>
      <c r="L133" s="130" t="s">
        <v>322</v>
      </c>
      <c r="M133" s="105">
        <v>2</v>
      </c>
      <c r="N133" s="127">
        <f t="shared" si="2"/>
        <v>4</v>
      </c>
      <c r="O133" s="96"/>
      <c r="P133" s="113"/>
    </row>
    <row r="134" spans="9:16" ht="14.1" customHeight="1" x14ac:dyDescent="0.2">
      <c r="I134" s="40">
        <v>124</v>
      </c>
      <c r="J134" s="130" t="s">
        <v>325</v>
      </c>
      <c r="K134" s="130" t="s">
        <v>321</v>
      </c>
      <c r="L134" s="130" t="s">
        <v>324</v>
      </c>
      <c r="M134" s="105">
        <v>2</v>
      </c>
      <c r="N134" s="127">
        <f t="shared" si="2"/>
        <v>4</v>
      </c>
      <c r="O134" s="96"/>
      <c r="P134" s="113"/>
    </row>
    <row r="135" spans="9:16" ht="14.1" customHeight="1" x14ac:dyDescent="0.2">
      <c r="I135" s="40">
        <v>125</v>
      </c>
      <c r="J135" s="130" t="s">
        <v>18</v>
      </c>
      <c r="K135" s="78" t="s">
        <v>152</v>
      </c>
      <c r="L135" s="130" t="s">
        <v>153</v>
      </c>
      <c r="M135" s="105">
        <v>4</v>
      </c>
      <c r="N135" s="127">
        <f t="shared" si="2"/>
        <v>8</v>
      </c>
      <c r="O135" s="96"/>
      <c r="P135" s="113"/>
    </row>
    <row r="136" spans="9:16" ht="14.1" customHeight="1" x14ac:dyDescent="0.2">
      <c r="I136" s="40">
        <v>126</v>
      </c>
      <c r="J136" s="130" t="s">
        <v>167</v>
      </c>
      <c r="K136" s="78" t="s">
        <v>168</v>
      </c>
      <c r="L136" s="130" t="s">
        <v>169</v>
      </c>
      <c r="M136" s="105">
        <v>4</v>
      </c>
      <c r="N136" s="127">
        <f t="shared" si="2"/>
        <v>8</v>
      </c>
      <c r="O136" s="96"/>
      <c r="P136" s="113"/>
    </row>
    <row r="137" spans="9:16" ht="14.1" customHeight="1" x14ac:dyDescent="0.2">
      <c r="I137" s="40">
        <v>127</v>
      </c>
      <c r="J137" s="75" t="s">
        <v>129</v>
      </c>
      <c r="K137" s="130" t="s">
        <v>128</v>
      </c>
      <c r="L137" s="130" t="s">
        <v>127</v>
      </c>
      <c r="M137" s="76">
        <v>1</v>
      </c>
      <c r="N137" s="127">
        <f t="shared" si="2"/>
        <v>2</v>
      </c>
      <c r="O137" s="96"/>
      <c r="P137" s="113"/>
    </row>
    <row r="138" spans="9:16" ht="36" customHeight="1" x14ac:dyDescent="0.25"/>
    <row r="139" spans="9:16" ht="44.25" customHeight="1" x14ac:dyDescent="0.2">
      <c r="I139" s="152" t="s">
        <v>352</v>
      </c>
      <c r="J139" s="153"/>
      <c r="K139" s="153"/>
      <c r="L139" s="153"/>
      <c r="M139" s="153"/>
      <c r="N139" s="153"/>
      <c r="O139" s="153"/>
      <c r="P139" s="154"/>
    </row>
    <row r="140" spans="9:16" ht="40.9" customHeight="1" x14ac:dyDescent="0.25">
      <c r="I140" s="131" t="s">
        <v>37</v>
      </c>
      <c r="J140" s="126" t="s">
        <v>326</v>
      </c>
      <c r="K140" s="126" t="s">
        <v>327</v>
      </c>
      <c r="L140" s="126" t="s">
        <v>328</v>
      </c>
      <c r="M140" s="126" t="s">
        <v>329</v>
      </c>
      <c r="N140" s="126" t="s">
        <v>347</v>
      </c>
      <c r="O140" s="134" t="s">
        <v>357</v>
      </c>
      <c r="P140" s="134" t="s">
        <v>358</v>
      </c>
    </row>
    <row r="141" spans="9:16" ht="14.1" customHeight="1" x14ac:dyDescent="0.2">
      <c r="I141" s="40">
        <v>128</v>
      </c>
      <c r="J141" s="122" t="s">
        <v>330</v>
      </c>
      <c r="K141" s="122" t="s">
        <v>331</v>
      </c>
      <c r="L141" s="98">
        <v>2</v>
      </c>
      <c r="M141" s="89" t="s">
        <v>332</v>
      </c>
      <c r="N141" s="89">
        <v>6</v>
      </c>
      <c r="O141" s="97"/>
      <c r="P141" s="113"/>
    </row>
    <row r="142" spans="9:16" ht="14.1" customHeight="1" x14ac:dyDescent="0.2">
      <c r="I142" s="40">
        <v>129</v>
      </c>
      <c r="J142" s="122" t="s">
        <v>333</v>
      </c>
      <c r="K142" s="122" t="s">
        <v>331</v>
      </c>
      <c r="L142" s="98">
        <v>10</v>
      </c>
      <c r="M142" s="89" t="s">
        <v>332</v>
      </c>
      <c r="N142" s="89">
        <v>30</v>
      </c>
      <c r="O142" s="97"/>
      <c r="P142" s="113"/>
    </row>
    <row r="143" spans="9:16" ht="14.1" customHeight="1" x14ac:dyDescent="0.2">
      <c r="I143" s="40">
        <v>130</v>
      </c>
      <c r="J143" s="122" t="s">
        <v>334</v>
      </c>
      <c r="K143" s="122" t="s">
        <v>335</v>
      </c>
      <c r="L143" s="98">
        <v>1</v>
      </c>
      <c r="M143" s="89" t="s">
        <v>332</v>
      </c>
      <c r="N143" s="89">
        <v>3</v>
      </c>
      <c r="O143" s="97"/>
      <c r="P143" s="113"/>
    </row>
    <row r="144" spans="9:16" ht="14.1" customHeight="1" x14ac:dyDescent="0.2">
      <c r="I144" s="40">
        <v>131</v>
      </c>
      <c r="J144" s="122" t="s">
        <v>336</v>
      </c>
      <c r="K144" s="122" t="s">
        <v>331</v>
      </c>
      <c r="L144" s="98">
        <v>5</v>
      </c>
      <c r="M144" s="89" t="s">
        <v>332</v>
      </c>
      <c r="N144" s="89">
        <v>15</v>
      </c>
      <c r="O144" s="97"/>
      <c r="P144" s="113"/>
    </row>
    <row r="145" spans="8:16" ht="14.1" customHeight="1" x14ac:dyDescent="0.2">
      <c r="I145" s="40">
        <v>132</v>
      </c>
      <c r="J145" s="132" t="s">
        <v>337</v>
      </c>
      <c r="K145" s="122" t="s">
        <v>338</v>
      </c>
      <c r="L145" s="98">
        <v>7</v>
      </c>
      <c r="M145" s="89" t="s">
        <v>339</v>
      </c>
      <c r="N145" s="89">
        <v>14</v>
      </c>
      <c r="O145" s="97"/>
      <c r="P145" s="113"/>
    </row>
    <row r="146" spans="8:16" ht="14.1" customHeight="1" x14ac:dyDescent="0.2">
      <c r="I146" s="40">
        <v>133</v>
      </c>
      <c r="J146" s="122" t="s">
        <v>340</v>
      </c>
      <c r="K146" s="122" t="s">
        <v>331</v>
      </c>
      <c r="L146" s="98">
        <v>6</v>
      </c>
      <c r="M146" s="89" t="s">
        <v>332</v>
      </c>
      <c r="N146" s="89">
        <v>18</v>
      </c>
      <c r="O146" s="97"/>
      <c r="P146" s="113"/>
    </row>
    <row r="147" spans="8:16" ht="14.1" customHeight="1" x14ac:dyDescent="0.2">
      <c r="I147" s="40">
        <v>134</v>
      </c>
      <c r="J147" s="97" t="s">
        <v>341</v>
      </c>
      <c r="K147" s="97" t="s">
        <v>342</v>
      </c>
      <c r="L147" s="98">
        <v>2</v>
      </c>
      <c r="M147" s="89" t="s">
        <v>339</v>
      </c>
      <c r="N147" s="89">
        <v>4</v>
      </c>
      <c r="O147" s="97"/>
      <c r="P147" s="113"/>
    </row>
    <row r="148" spans="8:16" ht="14.1" customHeight="1" x14ac:dyDescent="0.25">
      <c r="H148" s="4" t="s">
        <v>7</v>
      </c>
    </row>
    <row r="149" spans="8:16" ht="14.1" customHeight="1" x14ac:dyDescent="0.25">
      <c r="H149" s="4" t="s">
        <v>7</v>
      </c>
    </row>
    <row r="150" spans="8:16" ht="14.1" customHeight="1" x14ac:dyDescent="0.25"/>
    <row r="151" spans="8:16" ht="14.1" customHeight="1" x14ac:dyDescent="0.25"/>
    <row r="152" spans="8:16" ht="14.1" customHeight="1" x14ac:dyDescent="0.25"/>
    <row r="153" spans="8:16" ht="14.1" customHeight="1" x14ac:dyDescent="0.25"/>
    <row r="154" spans="8:16" ht="14.1" customHeight="1" x14ac:dyDescent="0.25">
      <c r="H154" s="4" t="s">
        <v>7</v>
      </c>
    </row>
    <row r="155" spans="8:16" ht="14.1" customHeight="1" x14ac:dyDescent="0.25"/>
    <row r="156" spans="8:16" ht="14.1" customHeight="1" x14ac:dyDescent="0.25"/>
    <row r="157" spans="8:16" ht="14.1" customHeight="1" x14ac:dyDescent="0.25"/>
    <row r="158" spans="8:16" ht="14.1" customHeight="1" x14ac:dyDescent="0.25"/>
    <row r="159" spans="8:16" ht="14.1" customHeight="1" x14ac:dyDescent="0.25"/>
    <row r="160" spans="8:16" ht="14.1" customHeight="1" x14ac:dyDescent="0.25"/>
    <row r="161" ht="14.1" customHeight="1" x14ac:dyDescent="0.25"/>
    <row r="162" ht="14.1" customHeight="1" x14ac:dyDescent="0.25"/>
    <row r="163" ht="14.1" customHeight="1" x14ac:dyDescent="0.25"/>
    <row r="164" ht="14.1" customHeight="1" x14ac:dyDescent="0.25"/>
    <row r="165" ht="14.1" customHeight="1" x14ac:dyDescent="0.25"/>
    <row r="166" ht="14.1" customHeight="1" x14ac:dyDescent="0.25"/>
    <row r="167" ht="14.1" customHeight="1" x14ac:dyDescent="0.25"/>
    <row r="168" ht="14.1" customHeight="1" x14ac:dyDescent="0.25"/>
    <row r="169" ht="14.1" customHeight="1" x14ac:dyDescent="0.25"/>
    <row r="170" ht="14.1" customHeight="1" x14ac:dyDescent="0.25"/>
    <row r="171" ht="14.1" customHeight="1" x14ac:dyDescent="0.25"/>
    <row r="172" ht="14.1" customHeight="1" x14ac:dyDescent="0.25"/>
    <row r="173" ht="14.1" customHeight="1" x14ac:dyDescent="0.25"/>
    <row r="174" ht="14.1" customHeight="1" x14ac:dyDescent="0.25"/>
    <row r="175" ht="14.1" customHeight="1" x14ac:dyDescent="0.25"/>
    <row r="176" ht="14.1" customHeight="1" x14ac:dyDescent="0.25"/>
    <row r="177" spans="9:9" ht="14.1" customHeight="1" x14ac:dyDescent="0.25"/>
    <row r="178" spans="9:9" ht="14.1" customHeight="1" x14ac:dyDescent="0.25"/>
    <row r="179" spans="9:9" ht="14.1" customHeight="1" x14ac:dyDescent="0.25"/>
    <row r="180" spans="9:9" ht="14.1" customHeight="1" x14ac:dyDescent="0.25"/>
    <row r="181" spans="9:9" ht="14.1" customHeight="1" x14ac:dyDescent="0.25"/>
    <row r="182" spans="9:9" ht="14.1" customHeight="1" x14ac:dyDescent="0.25"/>
    <row r="183" spans="9:9" ht="14.1" customHeight="1" x14ac:dyDescent="0.25"/>
    <row r="184" spans="9:9" ht="14.1" customHeight="1" x14ac:dyDescent="0.25"/>
    <row r="185" spans="9:9" ht="14.1" customHeight="1" x14ac:dyDescent="0.25"/>
    <row r="186" spans="9:9" ht="14.1" customHeight="1" x14ac:dyDescent="0.25">
      <c r="I186" s="62"/>
    </row>
    <row r="187" spans="9:9" ht="14.1" customHeight="1" x14ac:dyDescent="0.25">
      <c r="I187" s="62"/>
    </row>
    <row r="188" spans="9:9" ht="14.1" customHeight="1" x14ac:dyDescent="0.25">
      <c r="I188" s="62"/>
    </row>
    <row r="189" spans="9:9" ht="14.1" customHeight="1" x14ac:dyDescent="0.25"/>
    <row r="190" spans="9:9" ht="14.1" customHeight="1" x14ac:dyDescent="0.25"/>
    <row r="191" spans="9:9" ht="14.1" customHeight="1" x14ac:dyDescent="0.25"/>
    <row r="192" spans="9:9" ht="14.1" customHeight="1" x14ac:dyDescent="0.25"/>
    <row r="193" spans="8:8" ht="14.1" customHeight="1" x14ac:dyDescent="0.25"/>
    <row r="194" spans="8:8" ht="14.1" customHeight="1" x14ac:dyDescent="0.25"/>
    <row r="195" spans="8:8" ht="14.1" customHeight="1" x14ac:dyDescent="0.25"/>
    <row r="196" spans="8:8" ht="14.1" customHeight="1" x14ac:dyDescent="0.25"/>
    <row r="197" spans="8:8" ht="14.1" customHeight="1" x14ac:dyDescent="0.25"/>
    <row r="198" spans="8:8" ht="14.1" customHeight="1" x14ac:dyDescent="0.25">
      <c r="H198" s="62" t="s">
        <v>19</v>
      </c>
    </row>
    <row r="199" spans="8:8" ht="14.1" customHeight="1" x14ac:dyDescent="0.25">
      <c r="H199" s="62" t="s">
        <v>19</v>
      </c>
    </row>
    <row r="200" spans="8:8" ht="14.1" customHeight="1" x14ac:dyDescent="0.25">
      <c r="H200" s="62"/>
    </row>
    <row r="201" spans="8:8" ht="14.1" customHeight="1" x14ac:dyDescent="0.25"/>
    <row r="202" spans="8:8" ht="14.1" customHeight="1" x14ac:dyDescent="0.25"/>
    <row r="203" spans="8:8" ht="14.1" customHeight="1" x14ac:dyDescent="0.25"/>
    <row r="204" spans="8:8" ht="14.1" customHeight="1" x14ac:dyDescent="0.25"/>
    <row r="205" spans="8:8" ht="14.1" customHeight="1" x14ac:dyDescent="0.25"/>
    <row r="206" spans="8:8" ht="14.1" customHeight="1" x14ac:dyDescent="0.25"/>
    <row r="207" spans="8:8" ht="14.1" customHeight="1" x14ac:dyDescent="0.25"/>
    <row r="208" spans="8:8" ht="14.1" customHeight="1" x14ac:dyDescent="0.25"/>
    <row r="209" spans="8:8" ht="14.1" customHeight="1" x14ac:dyDescent="0.25"/>
    <row r="210" spans="8:8" ht="14.1" customHeight="1" x14ac:dyDescent="0.25"/>
    <row r="211" spans="8:8" ht="14.1" customHeight="1" x14ac:dyDescent="0.25"/>
    <row r="212" spans="8:8" ht="14.1" customHeight="1" x14ac:dyDescent="0.25"/>
    <row r="213" spans="8:8" ht="14.1" customHeight="1" x14ac:dyDescent="0.25"/>
    <row r="214" spans="8:8" ht="14.1" customHeight="1" x14ac:dyDescent="0.25"/>
    <row r="215" spans="8:8" ht="14.1" customHeight="1" x14ac:dyDescent="0.25"/>
    <row r="216" spans="8:8" ht="14.1" customHeight="1" x14ac:dyDescent="0.25"/>
    <row r="217" spans="8:8" ht="14.1" customHeight="1" x14ac:dyDescent="0.25"/>
    <row r="218" spans="8:8" ht="14.1" customHeight="1" x14ac:dyDescent="0.25"/>
    <row r="219" spans="8:8" ht="14.1" customHeight="1" x14ac:dyDescent="0.25"/>
    <row r="220" spans="8:8" ht="14.1" customHeight="1" x14ac:dyDescent="0.25"/>
    <row r="221" spans="8:8" ht="14.1" customHeight="1" x14ac:dyDescent="0.25"/>
    <row r="222" spans="8:8" ht="14.1" customHeight="1" x14ac:dyDescent="0.25"/>
    <row r="223" spans="8:8" ht="14.1" customHeight="1" x14ac:dyDescent="0.25"/>
    <row r="224" spans="8:8" ht="14.1" customHeight="1" x14ac:dyDescent="0.25">
      <c r="H224" s="4" t="s">
        <v>7</v>
      </c>
    </row>
    <row r="225" spans="8:8" ht="14.1" customHeight="1" x14ac:dyDescent="0.25">
      <c r="H225" s="4" t="s">
        <v>7</v>
      </c>
    </row>
    <row r="226" spans="8:8" ht="14.1" customHeight="1" x14ac:dyDescent="0.25"/>
    <row r="227" spans="8:8" ht="14.1" customHeight="1" x14ac:dyDescent="0.25"/>
    <row r="228" spans="8:8" ht="14.1" customHeight="1" x14ac:dyDescent="0.25"/>
    <row r="229" spans="8:8" ht="14.1" customHeight="1" x14ac:dyDescent="0.25">
      <c r="H229" s="4" t="s">
        <v>7</v>
      </c>
    </row>
    <row r="230" spans="8:8" ht="14.1" customHeight="1" x14ac:dyDescent="0.25">
      <c r="H230" s="4" t="s">
        <v>7</v>
      </c>
    </row>
    <row r="231" spans="8:8" ht="14.1" customHeight="1" x14ac:dyDescent="0.25"/>
    <row r="232" spans="8:8" ht="14.1" customHeight="1" x14ac:dyDescent="0.25"/>
    <row r="233" spans="8:8" ht="14.1" customHeight="1" x14ac:dyDescent="0.25"/>
    <row r="234" spans="8:8" ht="14.1" customHeight="1" x14ac:dyDescent="0.25"/>
    <row r="235" spans="8:8" ht="14.1" customHeight="1" x14ac:dyDescent="0.25"/>
    <row r="236" spans="8:8" ht="14.1" customHeight="1" x14ac:dyDescent="0.25"/>
    <row r="237" spans="8:8" ht="14.1" customHeight="1" x14ac:dyDescent="0.25"/>
    <row r="238" spans="8:8" ht="14.1" customHeight="1" x14ac:dyDescent="0.25"/>
    <row r="239" spans="8:8" ht="14.1" customHeight="1" x14ac:dyDescent="0.25"/>
    <row r="240" spans="8:8" ht="14.1" customHeight="1" x14ac:dyDescent="0.25"/>
    <row r="241" ht="14.1" customHeight="1" x14ac:dyDescent="0.25"/>
    <row r="242" ht="14.1" customHeight="1" x14ac:dyDescent="0.25"/>
    <row r="243" ht="14.1" customHeight="1" x14ac:dyDescent="0.25"/>
    <row r="244" ht="14.1" customHeight="1" x14ac:dyDescent="0.25"/>
    <row r="245" ht="14.1" customHeight="1" x14ac:dyDescent="0.25"/>
    <row r="246" ht="14.1" customHeight="1" x14ac:dyDescent="0.25"/>
    <row r="247" ht="14.1" customHeight="1" x14ac:dyDescent="0.25"/>
    <row r="248" ht="14.1" customHeight="1" x14ac:dyDescent="0.25"/>
    <row r="249" ht="14.1" customHeight="1" x14ac:dyDescent="0.25"/>
    <row r="250" ht="14.1" customHeight="1" x14ac:dyDescent="0.25"/>
    <row r="251" ht="14.1" customHeight="1" x14ac:dyDescent="0.25"/>
    <row r="252" ht="14.1" customHeight="1" x14ac:dyDescent="0.25"/>
    <row r="253" ht="14.1" customHeight="1" x14ac:dyDescent="0.25"/>
    <row r="254" ht="14.1" customHeight="1" x14ac:dyDescent="0.25"/>
    <row r="255" ht="14.1" customHeight="1" x14ac:dyDescent="0.25"/>
    <row r="256" ht="14.1" customHeight="1" x14ac:dyDescent="0.25"/>
    <row r="257" ht="14.1" customHeight="1" x14ac:dyDescent="0.25"/>
    <row r="258" ht="14.1" customHeight="1" x14ac:dyDescent="0.25"/>
    <row r="259" ht="14.1" customHeight="1" x14ac:dyDescent="0.25"/>
    <row r="260" ht="14.1" customHeight="1" x14ac:dyDescent="0.25"/>
    <row r="261" ht="14.1" customHeight="1" x14ac:dyDescent="0.25"/>
    <row r="262" ht="14.1" customHeight="1" x14ac:dyDescent="0.25"/>
    <row r="263" ht="14.1" customHeight="1" x14ac:dyDescent="0.25"/>
    <row r="264" ht="14.1" customHeight="1" x14ac:dyDescent="0.25"/>
    <row r="265" ht="14.1" customHeight="1" x14ac:dyDescent="0.25"/>
    <row r="266" ht="14.1" customHeight="1" x14ac:dyDescent="0.25"/>
    <row r="267" ht="14.1" customHeight="1" x14ac:dyDescent="0.25"/>
    <row r="268" ht="14.1" customHeight="1" x14ac:dyDescent="0.25"/>
    <row r="269" ht="14.1" customHeight="1" x14ac:dyDescent="0.25"/>
    <row r="270" ht="14.1" customHeight="1" x14ac:dyDescent="0.25"/>
    <row r="271" ht="14.1" customHeight="1" x14ac:dyDescent="0.25"/>
    <row r="272" ht="14.1" customHeight="1" x14ac:dyDescent="0.25"/>
    <row r="273" spans="8:8" ht="14.1" customHeight="1" x14ac:dyDescent="0.25"/>
    <row r="274" spans="8:8" ht="14.1" customHeight="1" x14ac:dyDescent="0.25"/>
    <row r="275" spans="8:8" ht="14.1" customHeight="1" x14ac:dyDescent="0.25"/>
    <row r="276" spans="8:8" ht="14.1" customHeight="1" x14ac:dyDescent="0.25"/>
    <row r="277" spans="8:8" ht="14.1" customHeight="1" x14ac:dyDescent="0.25"/>
    <row r="278" spans="8:8" ht="14.1" customHeight="1" x14ac:dyDescent="0.25"/>
    <row r="279" spans="8:8" ht="14.1" customHeight="1" x14ac:dyDescent="0.25"/>
    <row r="280" spans="8:8" ht="14.1" customHeight="1" x14ac:dyDescent="0.25"/>
    <row r="281" spans="8:8" ht="14.1" customHeight="1" x14ac:dyDescent="0.25"/>
    <row r="282" spans="8:8" ht="14.1" customHeight="1" x14ac:dyDescent="0.25"/>
    <row r="283" spans="8:8" ht="14.1" customHeight="1" x14ac:dyDescent="0.25">
      <c r="H283" s="4" t="s">
        <v>7</v>
      </c>
    </row>
    <row r="284" spans="8:8" ht="14.1" customHeight="1" x14ac:dyDescent="0.25"/>
    <row r="285" spans="8:8" ht="14.1" customHeight="1" x14ac:dyDescent="0.25"/>
    <row r="286" spans="8:8" ht="14.1" customHeight="1" x14ac:dyDescent="0.25"/>
    <row r="287" spans="8:8" ht="14.1" customHeight="1" x14ac:dyDescent="0.25"/>
    <row r="288" spans="8:8" ht="14.1" customHeight="1" x14ac:dyDescent="0.25"/>
    <row r="289" ht="14.1" customHeight="1" x14ac:dyDescent="0.25"/>
    <row r="290" ht="14.1" customHeight="1" x14ac:dyDescent="0.25"/>
    <row r="291" ht="14.1" customHeight="1" x14ac:dyDescent="0.25"/>
    <row r="292" ht="14.1" customHeight="1" x14ac:dyDescent="0.25"/>
    <row r="293" ht="14.1" customHeight="1" x14ac:dyDescent="0.25"/>
    <row r="294" ht="14.1" customHeight="1" x14ac:dyDescent="0.25"/>
    <row r="295" ht="14.1" customHeight="1" x14ac:dyDescent="0.25"/>
    <row r="296" ht="14.1" customHeight="1" x14ac:dyDescent="0.25"/>
    <row r="297" ht="14.1" customHeight="1" x14ac:dyDescent="0.25"/>
    <row r="298" ht="14.1" customHeight="1" x14ac:dyDescent="0.25"/>
    <row r="299" ht="14.1" customHeight="1" x14ac:dyDescent="0.25"/>
    <row r="300" ht="14.1" customHeight="1" x14ac:dyDescent="0.25"/>
    <row r="301" ht="14.1" customHeight="1" x14ac:dyDescent="0.25"/>
    <row r="302" ht="14.1" customHeight="1" x14ac:dyDescent="0.25"/>
    <row r="303" ht="14.1" customHeight="1" x14ac:dyDescent="0.25"/>
    <row r="304" ht="14.1" customHeight="1" x14ac:dyDescent="0.25"/>
    <row r="305" ht="14.1" customHeight="1" x14ac:dyDescent="0.25"/>
    <row r="306" ht="14.1" customHeight="1" x14ac:dyDescent="0.25"/>
    <row r="307" ht="14.1" customHeight="1" x14ac:dyDescent="0.25"/>
    <row r="308" ht="14.1" customHeight="1" x14ac:dyDescent="0.25"/>
    <row r="309" ht="14.1" customHeight="1" x14ac:dyDescent="0.25"/>
    <row r="310" ht="14.1" customHeight="1" x14ac:dyDescent="0.25"/>
    <row r="311" ht="14.1" customHeight="1" x14ac:dyDescent="0.25"/>
    <row r="312" ht="14.1" customHeight="1" x14ac:dyDescent="0.25"/>
    <row r="313" ht="14.1" customHeight="1" x14ac:dyDescent="0.25"/>
    <row r="314" ht="14.1" customHeight="1" x14ac:dyDescent="0.25"/>
    <row r="315" ht="14.1" customHeight="1" x14ac:dyDescent="0.25"/>
    <row r="316" ht="14.1" customHeight="1" x14ac:dyDescent="0.25"/>
    <row r="317" ht="14.1" customHeight="1" x14ac:dyDescent="0.25"/>
    <row r="318" ht="14.1" customHeight="1" x14ac:dyDescent="0.25"/>
    <row r="319" ht="14.1" customHeight="1" x14ac:dyDescent="0.25"/>
    <row r="320" ht="14.1" customHeight="1" x14ac:dyDescent="0.25"/>
    <row r="321" ht="14.1" customHeight="1" x14ac:dyDescent="0.25"/>
    <row r="322" ht="14.1" customHeight="1" x14ac:dyDescent="0.25"/>
    <row r="323" ht="14.1" customHeight="1" x14ac:dyDescent="0.25"/>
    <row r="324" ht="14.1" customHeight="1" x14ac:dyDescent="0.25"/>
    <row r="325" ht="14.1" customHeight="1" x14ac:dyDescent="0.25"/>
    <row r="326" ht="14.1" customHeight="1" x14ac:dyDescent="0.25"/>
    <row r="327" ht="14.1" customHeight="1" x14ac:dyDescent="0.25"/>
    <row r="328" ht="14.1" customHeight="1" x14ac:dyDescent="0.25"/>
    <row r="329" ht="14.1" customHeight="1" x14ac:dyDescent="0.25"/>
    <row r="330" ht="14.1" customHeight="1" x14ac:dyDescent="0.25"/>
    <row r="331" ht="14.1" customHeight="1" x14ac:dyDescent="0.25"/>
    <row r="332" ht="14.1" customHeight="1" x14ac:dyDescent="0.25"/>
    <row r="333" ht="14.1" customHeight="1" x14ac:dyDescent="0.25"/>
    <row r="334" ht="14.1" customHeight="1" x14ac:dyDescent="0.25"/>
    <row r="335" ht="14.1" customHeight="1" x14ac:dyDescent="0.25"/>
    <row r="336" ht="14.1" customHeight="1" x14ac:dyDescent="0.25"/>
    <row r="337" ht="14.1" customHeight="1" x14ac:dyDescent="0.25"/>
    <row r="338" ht="14.1" customHeight="1" x14ac:dyDescent="0.25"/>
    <row r="339" ht="14.1" customHeight="1" x14ac:dyDescent="0.25"/>
    <row r="340" ht="14.1" customHeight="1" x14ac:dyDescent="0.25"/>
    <row r="341" ht="14.1" customHeight="1" x14ac:dyDescent="0.25"/>
    <row r="342" ht="14.1" customHeight="1" x14ac:dyDescent="0.25"/>
    <row r="343" ht="14.1" customHeight="1" x14ac:dyDescent="0.25"/>
    <row r="344" ht="14.1" customHeight="1" x14ac:dyDescent="0.25"/>
    <row r="345" ht="14.1" customHeight="1" x14ac:dyDescent="0.25"/>
    <row r="346" ht="14.1" customHeight="1" x14ac:dyDescent="0.25"/>
    <row r="347" ht="14.1" customHeight="1" x14ac:dyDescent="0.25"/>
    <row r="348" ht="14.1" customHeight="1" x14ac:dyDescent="0.25"/>
    <row r="349" ht="14.1" customHeight="1" x14ac:dyDescent="0.25"/>
    <row r="350" ht="14.1" customHeight="1" x14ac:dyDescent="0.25"/>
    <row r="351" ht="14.1" customHeight="1" x14ac:dyDescent="0.25"/>
    <row r="352" ht="14.1" customHeight="1" x14ac:dyDescent="0.25"/>
    <row r="353" ht="14.1" customHeight="1" x14ac:dyDescent="0.25"/>
    <row r="354" ht="14.1" customHeight="1" x14ac:dyDescent="0.25"/>
    <row r="355" ht="14.1" customHeight="1" x14ac:dyDescent="0.25"/>
    <row r="356" ht="14.1" customHeight="1" x14ac:dyDescent="0.25"/>
    <row r="357" ht="14.1" customHeight="1" x14ac:dyDescent="0.25"/>
    <row r="358" ht="14.1" customHeight="1" x14ac:dyDescent="0.25"/>
    <row r="359" ht="14.1" customHeight="1" x14ac:dyDescent="0.25"/>
    <row r="360" ht="14.1" customHeight="1" x14ac:dyDescent="0.25"/>
    <row r="361" ht="14.1" customHeight="1" x14ac:dyDescent="0.25"/>
    <row r="362" ht="14.1" customHeight="1" x14ac:dyDescent="0.25"/>
    <row r="363" ht="14.1" customHeight="1" x14ac:dyDescent="0.25"/>
    <row r="364" ht="14.1" customHeight="1" x14ac:dyDescent="0.25"/>
    <row r="365" ht="14.1" customHeight="1" x14ac:dyDescent="0.25"/>
    <row r="366" ht="14.1" customHeight="1" x14ac:dyDescent="0.25"/>
    <row r="367" ht="14.1" customHeight="1" x14ac:dyDescent="0.25"/>
    <row r="368" ht="14.1" customHeight="1" x14ac:dyDescent="0.25"/>
    <row r="369" ht="14.1" customHeight="1" x14ac:dyDescent="0.25"/>
    <row r="370" ht="14.1" customHeight="1" x14ac:dyDescent="0.25"/>
    <row r="371" ht="14.1" customHeight="1" x14ac:dyDescent="0.25"/>
    <row r="372" ht="14.1" customHeight="1" x14ac:dyDescent="0.25"/>
    <row r="373" ht="14.1" customHeight="1" x14ac:dyDescent="0.25"/>
    <row r="374" ht="14.1" customHeight="1" x14ac:dyDescent="0.25"/>
    <row r="375" ht="14.1" customHeight="1" x14ac:dyDescent="0.25"/>
    <row r="376" ht="14.1" customHeight="1" x14ac:dyDescent="0.25"/>
    <row r="377" ht="14.1" customHeight="1" x14ac:dyDescent="0.25"/>
    <row r="378" ht="14.1" customHeight="1" x14ac:dyDescent="0.25"/>
    <row r="379" ht="14.1" customHeight="1" x14ac:dyDescent="0.25"/>
    <row r="380" ht="14.1" customHeight="1" x14ac:dyDescent="0.25"/>
    <row r="381" ht="14.1" customHeight="1" x14ac:dyDescent="0.25"/>
    <row r="382" ht="14.1" customHeight="1" x14ac:dyDescent="0.25"/>
    <row r="383" ht="14.1" customHeight="1" x14ac:dyDescent="0.25"/>
    <row r="384" ht="14.1" customHeight="1" x14ac:dyDescent="0.25"/>
    <row r="385" ht="14.1" customHeight="1" x14ac:dyDescent="0.25"/>
    <row r="386" ht="14.1" customHeight="1" x14ac:dyDescent="0.25"/>
    <row r="387" ht="14.1" customHeight="1" x14ac:dyDescent="0.25"/>
    <row r="388" ht="14.1" customHeight="1" x14ac:dyDescent="0.25"/>
    <row r="389" ht="14.1" customHeight="1" x14ac:dyDescent="0.25"/>
    <row r="390" ht="14.1" customHeight="1" x14ac:dyDescent="0.25"/>
    <row r="391" ht="14.1" customHeight="1" x14ac:dyDescent="0.25"/>
    <row r="392" ht="14.1" customHeight="1" x14ac:dyDescent="0.25"/>
    <row r="393" ht="14.1" customHeight="1" x14ac:dyDescent="0.25"/>
    <row r="394" ht="14.1" customHeight="1" x14ac:dyDescent="0.25"/>
    <row r="395" ht="14.1" customHeight="1" x14ac:dyDescent="0.25"/>
    <row r="396" ht="14.1" customHeight="1" x14ac:dyDescent="0.25"/>
    <row r="397" ht="14.1" customHeight="1" x14ac:dyDescent="0.25"/>
    <row r="398" ht="14.1" customHeight="1" x14ac:dyDescent="0.25"/>
    <row r="399" ht="14.1" customHeight="1" x14ac:dyDescent="0.25"/>
    <row r="400" ht="14.1" customHeight="1" x14ac:dyDescent="0.25"/>
    <row r="401" ht="14.1" customHeight="1" x14ac:dyDescent="0.25"/>
    <row r="402" ht="14.1" customHeight="1" x14ac:dyDescent="0.25"/>
    <row r="403" ht="14.1" customHeight="1" x14ac:dyDescent="0.25"/>
    <row r="404" ht="14.1" customHeight="1" x14ac:dyDescent="0.25"/>
    <row r="405" ht="14.1" customHeight="1" x14ac:dyDescent="0.25"/>
    <row r="406" ht="14.1" customHeight="1" x14ac:dyDescent="0.25"/>
    <row r="407" ht="14.1" customHeight="1" x14ac:dyDescent="0.25"/>
    <row r="408" ht="14.1" customHeight="1" x14ac:dyDescent="0.25"/>
    <row r="409" ht="14.1" customHeight="1" x14ac:dyDescent="0.25"/>
    <row r="410" ht="14.1" customHeight="1" x14ac:dyDescent="0.25"/>
    <row r="411" ht="14.1" customHeight="1" x14ac:dyDescent="0.25"/>
    <row r="412" ht="14.1" customHeight="1" x14ac:dyDescent="0.25"/>
    <row r="413" ht="14.1" customHeight="1" x14ac:dyDescent="0.25"/>
    <row r="414" ht="14.1" customHeight="1" x14ac:dyDescent="0.25"/>
    <row r="415" ht="14.1" customHeight="1" x14ac:dyDescent="0.25"/>
    <row r="416" ht="14.1" customHeight="1" x14ac:dyDescent="0.25"/>
    <row r="417" ht="14.1" customHeight="1" x14ac:dyDescent="0.25"/>
    <row r="418" ht="14.1" customHeight="1" x14ac:dyDescent="0.25"/>
    <row r="419" ht="14.1" customHeight="1" x14ac:dyDescent="0.25"/>
    <row r="420" ht="14.1" customHeight="1" x14ac:dyDescent="0.25"/>
    <row r="421" ht="14.1" customHeight="1" x14ac:dyDescent="0.25"/>
    <row r="422" ht="14.1" customHeight="1" x14ac:dyDescent="0.25"/>
    <row r="423" ht="14.1" customHeight="1" x14ac:dyDescent="0.25"/>
    <row r="424" ht="14.1" customHeight="1" x14ac:dyDescent="0.25"/>
    <row r="425" ht="14.1" customHeight="1" x14ac:dyDescent="0.25"/>
    <row r="426" ht="14.1" customHeight="1" x14ac:dyDescent="0.25"/>
    <row r="427" ht="14.1" customHeight="1" x14ac:dyDescent="0.25"/>
    <row r="428" ht="14.1" customHeight="1" x14ac:dyDescent="0.25"/>
    <row r="429" ht="14.1" customHeight="1" x14ac:dyDescent="0.25"/>
    <row r="430" ht="14.1" customHeight="1" x14ac:dyDescent="0.25"/>
    <row r="431" ht="14.1" customHeight="1" x14ac:dyDescent="0.25"/>
    <row r="432" ht="14.1" customHeight="1" x14ac:dyDescent="0.25"/>
    <row r="433" ht="14.1" customHeight="1" x14ac:dyDescent="0.25"/>
    <row r="434" ht="14.1" customHeight="1" x14ac:dyDescent="0.25"/>
    <row r="435" ht="14.1" customHeight="1" x14ac:dyDescent="0.25"/>
    <row r="436" ht="14.1" customHeight="1" x14ac:dyDescent="0.25"/>
    <row r="437" ht="14.1" customHeight="1" x14ac:dyDescent="0.25"/>
    <row r="438" ht="14.1" customHeight="1" x14ac:dyDescent="0.25"/>
    <row r="439" ht="14.1" customHeight="1" x14ac:dyDescent="0.25"/>
    <row r="440" ht="14.1" customHeight="1" x14ac:dyDescent="0.25"/>
    <row r="441" ht="14.1" customHeight="1" x14ac:dyDescent="0.25"/>
    <row r="442" ht="14.1" customHeight="1" x14ac:dyDescent="0.25"/>
    <row r="443" ht="14.1" customHeight="1" x14ac:dyDescent="0.25"/>
    <row r="444" ht="14.1" customHeight="1" x14ac:dyDescent="0.25"/>
    <row r="445" ht="14.1" customHeight="1" x14ac:dyDescent="0.25"/>
    <row r="446" ht="14.1" customHeight="1" x14ac:dyDescent="0.25"/>
    <row r="447" ht="14.1" customHeight="1" x14ac:dyDescent="0.25"/>
    <row r="448" ht="14.1" customHeight="1" x14ac:dyDescent="0.25"/>
    <row r="449" ht="14.1" customHeight="1" x14ac:dyDescent="0.25"/>
    <row r="450" ht="14.1" customHeight="1" x14ac:dyDescent="0.25"/>
    <row r="451" ht="14.1" customHeight="1" x14ac:dyDescent="0.25"/>
    <row r="452" ht="14.1" customHeight="1" x14ac:dyDescent="0.25"/>
    <row r="453" ht="14.1" customHeight="1" x14ac:dyDescent="0.25"/>
    <row r="454" ht="14.1" customHeight="1" x14ac:dyDescent="0.25"/>
    <row r="455" ht="14.1" customHeight="1" x14ac:dyDescent="0.25"/>
    <row r="456" ht="14.1" customHeight="1" x14ac:dyDescent="0.25"/>
    <row r="457" ht="14.1" customHeight="1" x14ac:dyDescent="0.25"/>
    <row r="458" ht="14.1" customHeight="1" x14ac:dyDescent="0.25"/>
    <row r="459" ht="14.1" customHeight="1" x14ac:dyDescent="0.25"/>
    <row r="460" ht="14.1" customHeight="1" x14ac:dyDescent="0.25"/>
    <row r="461" ht="14.1" customHeight="1" x14ac:dyDescent="0.25"/>
    <row r="462" ht="14.1" customHeight="1" x14ac:dyDescent="0.25"/>
    <row r="463" ht="14.1" customHeight="1" x14ac:dyDescent="0.25"/>
    <row r="464" ht="14.1" customHeight="1" x14ac:dyDescent="0.25"/>
    <row r="465" ht="14.1" customHeight="1" x14ac:dyDescent="0.25"/>
    <row r="466" ht="14.1" customHeight="1" x14ac:dyDescent="0.25"/>
    <row r="467" ht="14.1" customHeight="1" x14ac:dyDescent="0.25"/>
    <row r="468" ht="14.1" customHeight="1" x14ac:dyDescent="0.25"/>
    <row r="469" ht="14.1" customHeight="1" x14ac:dyDescent="0.25"/>
    <row r="470" ht="14.1" customHeight="1" x14ac:dyDescent="0.25"/>
    <row r="471" ht="14.1" customHeight="1" x14ac:dyDescent="0.25"/>
    <row r="472" ht="14.1" customHeight="1" x14ac:dyDescent="0.25"/>
    <row r="473" ht="14.1" customHeight="1" x14ac:dyDescent="0.25"/>
    <row r="474" ht="14.1" customHeight="1" x14ac:dyDescent="0.25"/>
    <row r="475" ht="14.1" customHeight="1" x14ac:dyDescent="0.25"/>
    <row r="476" ht="14.1" customHeight="1" x14ac:dyDescent="0.25"/>
    <row r="477" ht="14.1" customHeight="1" x14ac:dyDescent="0.25"/>
    <row r="478" ht="14.1" customHeight="1" x14ac:dyDescent="0.25"/>
    <row r="479" ht="14.1" customHeight="1" x14ac:dyDescent="0.25"/>
    <row r="480" ht="14.1" customHeight="1" x14ac:dyDescent="0.25"/>
    <row r="481" ht="14.1" customHeight="1" x14ac:dyDescent="0.25"/>
    <row r="482" ht="14.1" customHeight="1" x14ac:dyDescent="0.25"/>
    <row r="483" ht="14.1" customHeight="1" x14ac:dyDescent="0.25"/>
    <row r="484" ht="14.1" customHeight="1" x14ac:dyDescent="0.25"/>
    <row r="485" ht="14.1" customHeight="1" x14ac:dyDescent="0.25"/>
    <row r="486" ht="14.1" customHeight="1" x14ac:dyDescent="0.25"/>
    <row r="487" ht="14.1" customHeight="1" x14ac:dyDescent="0.25"/>
    <row r="488" ht="14.1" customHeight="1" x14ac:dyDescent="0.25"/>
    <row r="489" ht="14.1" customHeight="1" x14ac:dyDescent="0.25"/>
    <row r="490" ht="14.1" customHeight="1" x14ac:dyDescent="0.25"/>
    <row r="491" ht="14.1" customHeight="1" x14ac:dyDescent="0.25"/>
    <row r="492" ht="14.1" customHeight="1" x14ac:dyDescent="0.25"/>
    <row r="493" ht="14.1" customHeight="1" x14ac:dyDescent="0.25"/>
    <row r="494" ht="14.1" customHeight="1" x14ac:dyDescent="0.25"/>
    <row r="495" ht="14.1" customHeight="1" x14ac:dyDescent="0.25"/>
    <row r="496" ht="14.1" customHeight="1" x14ac:dyDescent="0.25"/>
    <row r="497" ht="14.1" customHeight="1" x14ac:dyDescent="0.25"/>
    <row r="498" ht="14.1" customHeight="1" x14ac:dyDescent="0.25"/>
    <row r="499" ht="14.1" customHeight="1" x14ac:dyDescent="0.25"/>
    <row r="500" ht="14.1" customHeight="1" x14ac:dyDescent="0.25"/>
    <row r="501" ht="14.1" customHeight="1" x14ac:dyDescent="0.25"/>
    <row r="502" ht="14.1" customHeight="1" x14ac:dyDescent="0.25"/>
    <row r="503" ht="14.1" customHeight="1" x14ac:dyDescent="0.25"/>
    <row r="504" ht="14.1" customHeight="1" x14ac:dyDescent="0.25"/>
    <row r="505" ht="14.1" customHeight="1" x14ac:dyDescent="0.25"/>
    <row r="506" ht="14.1" customHeight="1" x14ac:dyDescent="0.25"/>
    <row r="507" ht="14.1" customHeight="1" x14ac:dyDescent="0.25"/>
    <row r="508" ht="14.1" customHeight="1" x14ac:dyDescent="0.25"/>
    <row r="509" ht="14.1" customHeight="1" x14ac:dyDescent="0.25"/>
    <row r="510" ht="14.1" customHeight="1" x14ac:dyDescent="0.25"/>
    <row r="511" ht="14.1" customHeight="1" x14ac:dyDescent="0.25"/>
    <row r="512" ht="14.1" customHeight="1" x14ac:dyDescent="0.25"/>
    <row r="513" ht="14.1" customHeight="1" x14ac:dyDescent="0.25"/>
    <row r="514" ht="14.1" customHeight="1" x14ac:dyDescent="0.25"/>
    <row r="515" ht="14.1" customHeight="1" x14ac:dyDescent="0.25"/>
    <row r="516" ht="14.1" customHeight="1" x14ac:dyDescent="0.25"/>
    <row r="517" ht="14.1" customHeight="1" x14ac:dyDescent="0.25"/>
    <row r="518" ht="14.1" customHeight="1" x14ac:dyDescent="0.25"/>
    <row r="519" ht="14.1" customHeight="1" x14ac:dyDescent="0.25"/>
    <row r="520" ht="14.1" customHeight="1" x14ac:dyDescent="0.25"/>
    <row r="521" ht="14.1" customHeight="1" x14ac:dyDescent="0.25"/>
    <row r="522" ht="14.1" customHeight="1" x14ac:dyDescent="0.25"/>
    <row r="523" ht="14.1" customHeight="1" x14ac:dyDescent="0.25"/>
    <row r="524" ht="14.1" customHeight="1" x14ac:dyDescent="0.25"/>
    <row r="525" ht="14.1" customHeight="1" x14ac:dyDescent="0.25"/>
    <row r="526" ht="14.1" customHeight="1" x14ac:dyDescent="0.25"/>
    <row r="527" ht="14.1" customHeight="1" x14ac:dyDescent="0.25"/>
    <row r="528" ht="14.1" customHeight="1" x14ac:dyDescent="0.25"/>
    <row r="529" ht="14.1" customHeight="1" x14ac:dyDescent="0.25"/>
    <row r="530" ht="14.1" customHeight="1" x14ac:dyDescent="0.25"/>
    <row r="531" ht="14.1" customHeight="1" x14ac:dyDescent="0.25"/>
    <row r="532" ht="14.1" customHeight="1" x14ac:dyDescent="0.25"/>
    <row r="533" ht="14.1" customHeight="1" x14ac:dyDescent="0.25"/>
    <row r="534" ht="14.1" customHeight="1" x14ac:dyDescent="0.25"/>
    <row r="535" ht="14.1" customHeight="1" x14ac:dyDescent="0.25"/>
    <row r="536" ht="14.1" customHeight="1" x14ac:dyDescent="0.25"/>
  </sheetData>
  <mergeCells count="6">
    <mergeCell ref="I139:P139"/>
    <mergeCell ref="I127:P127"/>
    <mergeCell ref="O1:P1"/>
    <mergeCell ref="J2:P2"/>
    <mergeCell ref="J3:P3"/>
    <mergeCell ref="I77:Q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0" ma:contentTypeDescription="Create a new document." ma:contentTypeScope="" ma:versionID="5f10492246d8b3d8a5aa2c927b14fa74">
  <xsd:schema xmlns:xsd="http://www.w3.org/2001/XMLSchema" xmlns:xs="http://www.w3.org/2001/XMLSchema" xmlns:p="http://schemas.microsoft.com/office/2006/metadata/properties" xmlns:ns2="49aa73c7-48eb-493e-a0e1-3e59701ed8c4" targetNamespace="http://schemas.microsoft.com/office/2006/metadata/properties" ma:root="true" ma:fieldsID="7d4d9c0d1e4157d983d91263474c43c2" ns2:_="">
    <xsd:import namespace="49aa73c7-48eb-493e-a0e1-3e59701ed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864BF1-7FCC-4BBE-A348-75DD9C83D18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5476B35-0E4D-49EC-A6A5-E601DD27A9B7}">
  <ds:schemaRefs>
    <ds:schemaRef ds:uri="http://schemas.microsoft.com/sharepoint/v3/contenttype/forms"/>
  </ds:schemaRefs>
</ds:datastoreItem>
</file>

<file path=customXml/itemProps3.xml><?xml version="1.0" encoding="utf-8"?>
<ds:datastoreItem xmlns:ds="http://schemas.openxmlformats.org/officeDocument/2006/customXml" ds:itemID="{26E5FA68-E382-4FDD-A86B-1335381EEF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III ketv.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Rita Jarute</cp:lastModifiedBy>
  <cp:lastPrinted>2019-05-10T09:02:13Z</cp:lastPrinted>
  <dcterms:created xsi:type="dcterms:W3CDTF">2019-04-30T04:58:40Z</dcterms:created>
  <dcterms:modified xsi:type="dcterms:W3CDTF">2020-12-29T11:48:07Z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ies>
</file>