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VANDENTIEKIS\Konkursai - Projektai\Vilniaus vandenys\2024\nuorinimo vožtuvai, slėgio reguliatoriai, purvo surinkėjai\Siuntimui\"/>
    </mc:Choice>
  </mc:AlternateContent>
  <xr:revisionPtr revIDLastSave="0" documentId="13_ncr:1_{3F431B70-F35B-48C4-A7F0-DE438ADBFB8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iedas Nr.1" sheetId="14" r:id="rId1"/>
  </sheets>
  <definedNames>
    <definedName name="_xlnm._FilterDatabase" localSheetId="0" hidden="1">'Priedas Nr.1'!$A$6:$E$33</definedName>
    <definedName name="_xlnm.Print_Area" localSheetId="0">'Priedas Nr.1'!$A$5:$E$33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4" l="1"/>
  <c r="F24" i="14"/>
  <c r="F25" i="14"/>
  <c r="F26" i="14"/>
  <c r="F27" i="14"/>
  <c r="F28" i="14"/>
  <c r="F29" i="14"/>
  <c r="F30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31" i="14"/>
  <c r="F32" i="14"/>
  <c r="F33" i="14"/>
  <c r="F34" i="14" l="1"/>
  <c r="F35" i="14" s="1"/>
  <c r="F36" i="14" s="1"/>
</calcChain>
</file>

<file path=xl/sharedStrings.xml><?xml version="1.0" encoding="utf-8"?>
<sst xmlns="http://schemas.openxmlformats.org/spreadsheetml/2006/main" count="65" uniqueCount="39">
  <si>
    <t>Techninės specifikacijos Priedas Nr. 2</t>
  </si>
  <si>
    <t>Prekių įkainų žiniaraštis</t>
  </si>
  <si>
    <t>Eil. Nr.</t>
  </si>
  <si>
    <t>Gaminio pavadinimas</t>
  </si>
  <si>
    <t>Mato vnt.</t>
  </si>
  <si>
    <t>Preliminarus kiekis, vnt.</t>
  </si>
  <si>
    <t>Tiekėjo siūlomas gaminio įkainis, Eur be PVM</t>
  </si>
  <si>
    <t>Kaina, Eur be PVM</t>
  </si>
  <si>
    <t>Vandentiekio nuorinimo vožtuvas DN50; PN10</t>
  </si>
  <si>
    <t>vnt.</t>
  </si>
  <si>
    <t>Vandentiekio nuorinimo vožtuvas DN100; PN10</t>
  </si>
  <si>
    <t>Vandentiekio nuorinimo vožtuvas DN150; PN10</t>
  </si>
  <si>
    <t>Vandentiekio nuorinimo vožtuvas DN50; PN16</t>
  </si>
  <si>
    <t>Vandentiekio nuorinimo vožtuvas DN100; PN16</t>
  </si>
  <si>
    <t>Vandentiekio nuorinimo vožtuvas DN150; PN16</t>
  </si>
  <si>
    <t>Vandentiekio nuorinimo vožtuvas DN200; PN16</t>
  </si>
  <si>
    <t>Nuotekų nuorinimo vožtuvas DN50; PN10</t>
  </si>
  <si>
    <t>Nuotekų nuorinimo vožtuvas DN100; PN10</t>
  </si>
  <si>
    <t>Nuotekų nuorinimo vožtuvas DN150; PN10</t>
  </si>
  <si>
    <t>Nuotekų nuorinimo vožtuvas DN200; PN10</t>
  </si>
  <si>
    <t>Nuotekų nuorinimo vožtuvas DN50; PN16</t>
  </si>
  <si>
    <t>Nuotekų nuorinimo vožtuvas DN100; PN16</t>
  </si>
  <si>
    <t>Nuotekų nuorinimo vožtuvas DN150; PN16</t>
  </si>
  <si>
    <t>Nuotekų nuorinimo vožtuvas DN200; PN16</t>
  </si>
  <si>
    <t>Flanšinis slėgio reguliatorius DN50; PN16</t>
  </si>
  <si>
    <t>Flanšinis slėgio reguliatorius DN80; PN16</t>
  </si>
  <si>
    <t>Flanšinis slėgio reguliatorius DN100; PN16</t>
  </si>
  <si>
    <t>Flanšinis slėgio reguliatorius DN150; PN16</t>
  </si>
  <si>
    <t>Flanšinis slėgio reguliatorius DN200; PN16</t>
  </si>
  <si>
    <t>Flanšinis slėgio reguliatorius DN300; PN16</t>
  </si>
  <si>
    <t>Flanšinis purvo surinkėjas DN50; PN16</t>
  </si>
  <si>
    <t>Flanšinis purvo surinkėjas DN80; PN16</t>
  </si>
  <si>
    <t>Flanšinis purvo surinkėjas DN100; PN16</t>
  </si>
  <si>
    <t>Flanšinis purvo surinkėjas DN150; PN16</t>
  </si>
  <si>
    <t>Flanšinis purvo surinkėjas DN200; PN16</t>
  </si>
  <si>
    <t>Flanšinis purvo surinkėjas DN300; PN16</t>
  </si>
  <si>
    <t>Iš viso Eur be PVM:</t>
  </si>
  <si>
    <t>PVM:</t>
  </si>
  <si>
    <t>Iš viso Eur su PVM: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</si>
</sst>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Lt&quot;_-;\-* #,##0.00\ &quot;Lt&quot;_-;_-* &quot;-&quot;??\ &quot;Lt&quot;_-;_-@_-"/>
    <numFmt numFmtId="165" formatCode="0.0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MS Sans Serif"/>
      <charset val="186"/>
    </font>
    <font>
      <b/>
      <sz val="8"/>
      <color theme="1"/>
      <name val="Calibri"/>
      <family val="2"/>
      <charset val="186"/>
      <scheme val="minor"/>
    </font>
    <font>
      <b/>
      <sz val="8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name val="Calibri"/>
      <family val="2"/>
      <charset val="186"/>
    </font>
    <font>
      <sz val="8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164" fontId="3" fillId="0" borderId="0" applyFont="0" applyFill="0" applyBorder="0" applyAlignment="0" applyProtection="0"/>
    <xf numFmtId="0" fontId="12" fillId="0" borderId="0"/>
    <xf numFmtId="0" fontId="7" fillId="0" borderId="0"/>
    <xf numFmtId="0" fontId="1" fillId="0" borderId="0"/>
  </cellStyleXfs>
  <cellXfs count="28">
    <xf numFmtId="0" fontId="0" fillId="0" borderId="0" xfId="0"/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Protection="1">
      <protection locked="0"/>
    </xf>
    <xf numFmtId="0" fontId="4" fillId="0" borderId="0" xfId="1" applyFont="1" applyAlignment="1" applyProtection="1">
      <alignment vertical="top" wrapText="1"/>
      <protection locked="0"/>
    </xf>
    <xf numFmtId="0" fontId="6" fillId="0" borderId="0" xfId="0" applyFont="1" applyProtection="1">
      <protection locked="0"/>
    </xf>
    <xf numFmtId="4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Alignment="1">
      <alignment vertical="top" wrapText="1"/>
    </xf>
    <xf numFmtId="0" fontId="4" fillId="0" borderId="0" xfId="1" applyFont="1"/>
    <xf numFmtId="0" fontId="4" fillId="0" borderId="0" xfId="1" applyFont="1" applyAlignment="1">
      <alignment horizontal="center" vertical="center"/>
    </xf>
    <xf numFmtId="0" fontId="8" fillId="3" borderId="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 wrapText="1"/>
    </xf>
    <xf numFmtId="165" fontId="9" fillId="3" borderId="1" xfId="1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0" fontId="16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1" fontId="9" fillId="0" borderId="0" xfId="1" applyNumberFormat="1" applyFont="1" applyAlignment="1">
      <alignment horizontal="right"/>
    </xf>
    <xf numFmtId="2" fontId="10" fillId="0" borderId="2" xfId="0" applyNumberFormat="1" applyFont="1" applyBorder="1" applyAlignment="1">
      <alignment horizontal="right" vertical="center" wrapText="1"/>
    </xf>
    <xf numFmtId="2" fontId="10" fillId="0" borderId="4" xfId="0" applyNumberFormat="1" applyFont="1" applyBorder="1" applyAlignment="1">
      <alignment horizontal="right" vertical="center" wrapText="1"/>
    </xf>
    <xf numFmtId="2" fontId="10" fillId="0" borderId="3" xfId="0" applyNumberFormat="1" applyFont="1" applyBorder="1" applyAlignment="1">
      <alignment horizontal="right" vertical="center" wrapText="1"/>
    </xf>
    <xf numFmtId="0" fontId="5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10" fillId="0" borderId="0" xfId="0" applyFont="1" applyAlignment="1">
      <alignment horizontal="center"/>
    </xf>
  </cellXfs>
  <cellStyles count="8">
    <cellStyle name="Currency 2" xfId="4" xr:uid="{00000000-0005-0000-0000-000000000000}"/>
    <cellStyle name="Excel Built-in Normal" xfId="7" xr:uid="{5AD962CA-D56A-4714-B819-D441899CC01B}"/>
    <cellStyle name="Įprastas 2" xfId="6" xr:uid="{9E8D5689-49A3-4293-B893-16C2DD13CFE7}"/>
    <cellStyle name="Normal" xfId="0" builtinId="0"/>
    <cellStyle name="Normal 2" xfId="1" xr:uid="{00000000-0005-0000-0000-000002000000}"/>
    <cellStyle name="Normal 3" xfId="2" xr:uid="{00000000-0005-0000-0000-000003000000}"/>
    <cellStyle name="Normal 3 2" xfId="3" xr:uid="{00000000-0005-0000-0000-000004000000}"/>
    <cellStyle name="Normal 4" xfId="5" xr:uid="{F805BE84-648D-4C1D-A6F6-94A1A4F33A7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37"/>
  <sheetViews>
    <sheetView tabSelected="1" topLeftCell="A21" zoomScaleNormal="100" workbookViewId="0">
      <selection activeCell="E31" sqref="E31"/>
    </sheetView>
  </sheetViews>
  <sheetFormatPr defaultColWidth="8.26953125" defaultRowHeight="13" x14ac:dyDescent="0.3"/>
  <cols>
    <col min="1" max="1" width="6.26953125" style="1" customWidth="1"/>
    <col min="2" max="2" width="52.453125" style="3" customWidth="1"/>
    <col min="3" max="3" width="9.453125" style="1" customWidth="1"/>
    <col min="4" max="4" width="11.7265625" style="1" customWidth="1"/>
    <col min="5" max="5" width="12.81640625" style="1" customWidth="1"/>
    <col min="6" max="6" width="13.453125" style="1" customWidth="1"/>
    <col min="7" max="16384" width="8.26953125" style="2"/>
  </cols>
  <sheetData>
    <row r="1" spans="1:6" x14ac:dyDescent="0.3">
      <c r="A1" s="21" t="s">
        <v>0</v>
      </c>
      <c r="B1" s="21"/>
      <c r="C1" s="21"/>
      <c r="D1" s="21"/>
      <c r="E1" s="21"/>
      <c r="F1" s="7"/>
    </row>
    <row r="2" spans="1:6" x14ac:dyDescent="0.3">
      <c r="A2" s="8"/>
      <c r="B2" s="6"/>
      <c r="C2" s="8"/>
      <c r="D2" s="8"/>
      <c r="E2" s="8"/>
      <c r="F2" s="8"/>
    </row>
    <row r="3" spans="1:6" x14ac:dyDescent="0.3">
      <c r="A3" s="26" t="s">
        <v>1</v>
      </c>
      <c r="B3" s="27"/>
      <c r="C3" s="27"/>
      <c r="D3" s="27"/>
      <c r="E3" s="27"/>
      <c r="F3" s="7"/>
    </row>
    <row r="4" spans="1:6" ht="18.75" customHeight="1" x14ac:dyDescent="0.3">
      <c r="A4" s="25"/>
      <c r="B4" s="25"/>
      <c r="C4" s="25"/>
      <c r="D4" s="25"/>
      <c r="E4" s="25"/>
      <c r="F4" s="7"/>
    </row>
    <row r="5" spans="1:6" ht="72" customHeight="1" x14ac:dyDescent="0.3">
      <c r="A5" s="9" t="s">
        <v>2</v>
      </c>
      <c r="B5" s="9" t="s">
        <v>3</v>
      </c>
      <c r="C5" s="10" t="s">
        <v>4</v>
      </c>
      <c r="D5" s="11" t="s">
        <v>5</v>
      </c>
      <c r="E5" s="12" t="s">
        <v>6</v>
      </c>
      <c r="F5" s="12" t="s">
        <v>7</v>
      </c>
    </row>
    <row r="6" spans="1:6" s="4" customFormat="1" x14ac:dyDescent="0.3">
      <c r="A6" s="13">
        <v>1</v>
      </c>
      <c r="B6" s="14">
        <v>2</v>
      </c>
      <c r="C6" s="13">
        <v>3</v>
      </c>
      <c r="D6" s="13">
        <v>4</v>
      </c>
      <c r="E6" s="13">
        <v>5</v>
      </c>
      <c r="F6" s="13">
        <v>6</v>
      </c>
    </row>
    <row r="7" spans="1:6" x14ac:dyDescent="0.3">
      <c r="A7" s="20">
        <v>1</v>
      </c>
      <c r="B7" s="18" t="s">
        <v>8</v>
      </c>
      <c r="C7" s="15" t="s">
        <v>9</v>
      </c>
      <c r="D7" s="15">
        <v>3</v>
      </c>
      <c r="E7" s="5">
        <v>418.55</v>
      </c>
      <c r="F7" s="16">
        <f>SUM(D7)*E7</f>
        <v>1255.6500000000001</v>
      </c>
    </row>
    <row r="8" spans="1:6" x14ac:dyDescent="0.3">
      <c r="A8" s="20">
        <v>2</v>
      </c>
      <c r="B8" s="18" t="s">
        <v>10</v>
      </c>
      <c r="C8" s="15" t="s">
        <v>9</v>
      </c>
      <c r="D8" s="15">
        <v>3</v>
      </c>
      <c r="E8" s="5">
        <v>932.25</v>
      </c>
      <c r="F8" s="16">
        <f t="shared" ref="F8:F33" si="0">SUM(D8)*E8</f>
        <v>2796.75</v>
      </c>
    </row>
    <row r="9" spans="1:6" x14ac:dyDescent="0.3">
      <c r="A9" s="20">
        <v>3</v>
      </c>
      <c r="B9" s="18" t="s">
        <v>11</v>
      </c>
      <c r="C9" s="15" t="s">
        <v>9</v>
      </c>
      <c r="D9" s="15">
        <v>3</v>
      </c>
      <c r="E9" s="5">
        <v>1318.35</v>
      </c>
      <c r="F9" s="16">
        <f t="shared" si="0"/>
        <v>3955.0499999999997</v>
      </c>
    </row>
    <row r="10" spans="1:6" x14ac:dyDescent="0.3">
      <c r="A10" s="20">
        <v>4</v>
      </c>
      <c r="B10" s="18" t="s">
        <v>12</v>
      </c>
      <c r="C10" s="15" t="s">
        <v>9</v>
      </c>
      <c r="D10" s="15">
        <v>3</v>
      </c>
      <c r="E10" s="5">
        <v>418.55</v>
      </c>
      <c r="F10" s="16">
        <f t="shared" si="0"/>
        <v>1255.6500000000001</v>
      </c>
    </row>
    <row r="11" spans="1:6" x14ac:dyDescent="0.3">
      <c r="A11" s="20">
        <v>5</v>
      </c>
      <c r="B11" s="18" t="s">
        <v>13</v>
      </c>
      <c r="C11" s="15" t="s">
        <v>9</v>
      </c>
      <c r="D11" s="15">
        <v>3</v>
      </c>
      <c r="E11" s="5">
        <v>932.25</v>
      </c>
      <c r="F11" s="16">
        <f t="shared" si="0"/>
        <v>2796.75</v>
      </c>
    </row>
    <row r="12" spans="1:6" x14ac:dyDescent="0.3">
      <c r="A12" s="20">
        <v>6</v>
      </c>
      <c r="B12" s="18" t="s">
        <v>14</v>
      </c>
      <c r="C12" s="15" t="s">
        <v>9</v>
      </c>
      <c r="D12" s="15">
        <v>3</v>
      </c>
      <c r="E12" s="5">
        <v>1318.35</v>
      </c>
      <c r="F12" s="16">
        <f t="shared" si="0"/>
        <v>3955.0499999999997</v>
      </c>
    </row>
    <row r="13" spans="1:6" x14ac:dyDescent="0.3">
      <c r="A13" s="20">
        <v>7</v>
      </c>
      <c r="B13" s="18" t="s">
        <v>15</v>
      </c>
      <c r="C13" s="15" t="s">
        <v>9</v>
      </c>
      <c r="D13" s="15">
        <v>3</v>
      </c>
      <c r="E13" s="5">
        <v>1666.5</v>
      </c>
      <c r="F13" s="16">
        <f t="shared" si="0"/>
        <v>4999.5</v>
      </c>
    </row>
    <row r="14" spans="1:6" x14ac:dyDescent="0.3">
      <c r="A14" s="20">
        <v>8</v>
      </c>
      <c r="B14" s="18" t="s">
        <v>16</v>
      </c>
      <c r="C14" s="15" t="s">
        <v>9</v>
      </c>
      <c r="D14" s="15">
        <v>3</v>
      </c>
      <c r="E14" s="5">
        <v>577.79999999999995</v>
      </c>
      <c r="F14" s="16">
        <f t="shared" si="0"/>
        <v>1733.3999999999999</v>
      </c>
    </row>
    <row r="15" spans="1:6" x14ac:dyDescent="0.3">
      <c r="A15" s="20">
        <v>9</v>
      </c>
      <c r="B15" s="18" t="s">
        <v>17</v>
      </c>
      <c r="C15" s="15" t="s">
        <v>9</v>
      </c>
      <c r="D15" s="15">
        <v>3</v>
      </c>
      <c r="E15" s="5">
        <v>623.4</v>
      </c>
      <c r="F15" s="16">
        <f t="shared" si="0"/>
        <v>1870.1999999999998</v>
      </c>
    </row>
    <row r="16" spans="1:6" x14ac:dyDescent="0.3">
      <c r="A16" s="20">
        <v>10</v>
      </c>
      <c r="B16" s="18" t="s">
        <v>18</v>
      </c>
      <c r="C16" s="15" t="s">
        <v>9</v>
      </c>
      <c r="D16" s="15">
        <v>3</v>
      </c>
      <c r="E16" s="5">
        <v>2965.05</v>
      </c>
      <c r="F16" s="16">
        <f t="shared" si="0"/>
        <v>8895.1500000000015</v>
      </c>
    </row>
    <row r="17" spans="1:6" x14ac:dyDescent="0.3">
      <c r="A17" s="20">
        <v>11</v>
      </c>
      <c r="B17" s="18" t="s">
        <v>19</v>
      </c>
      <c r="C17" s="15" t="s">
        <v>9</v>
      </c>
      <c r="D17" s="15">
        <v>3</v>
      </c>
      <c r="E17" s="5">
        <v>3247.75</v>
      </c>
      <c r="F17" s="16">
        <f t="shared" si="0"/>
        <v>9743.25</v>
      </c>
    </row>
    <row r="18" spans="1:6" ht="14.25" customHeight="1" x14ac:dyDescent="0.3">
      <c r="A18" s="20">
        <v>12</v>
      </c>
      <c r="B18" s="18" t="s">
        <v>20</v>
      </c>
      <c r="C18" s="15" t="s">
        <v>9</v>
      </c>
      <c r="D18" s="15">
        <v>3</v>
      </c>
      <c r="E18" s="5">
        <v>577.79999999999995</v>
      </c>
      <c r="F18" s="16">
        <f t="shared" si="0"/>
        <v>1733.3999999999999</v>
      </c>
    </row>
    <row r="19" spans="1:6" ht="15" customHeight="1" x14ac:dyDescent="0.3">
      <c r="A19" s="20">
        <v>13</v>
      </c>
      <c r="B19" s="18" t="s">
        <v>21</v>
      </c>
      <c r="C19" s="15" t="s">
        <v>9</v>
      </c>
      <c r="D19" s="15">
        <v>3</v>
      </c>
      <c r="E19" s="5">
        <v>623.4</v>
      </c>
      <c r="F19" s="16">
        <f t="shared" si="0"/>
        <v>1870.1999999999998</v>
      </c>
    </row>
    <row r="20" spans="1:6" ht="15" customHeight="1" x14ac:dyDescent="0.3">
      <c r="A20" s="20">
        <v>14</v>
      </c>
      <c r="B20" s="18" t="s">
        <v>22</v>
      </c>
      <c r="C20" s="15" t="s">
        <v>9</v>
      </c>
      <c r="D20" s="15">
        <v>3</v>
      </c>
      <c r="E20" s="5">
        <v>2965.05</v>
      </c>
      <c r="F20" s="16">
        <f t="shared" si="0"/>
        <v>8895.1500000000015</v>
      </c>
    </row>
    <row r="21" spans="1:6" ht="15" customHeight="1" x14ac:dyDescent="0.3">
      <c r="A21" s="20">
        <v>15</v>
      </c>
      <c r="B21" s="18" t="s">
        <v>23</v>
      </c>
      <c r="C21" s="15" t="s">
        <v>9</v>
      </c>
      <c r="D21" s="15">
        <v>3</v>
      </c>
      <c r="E21" s="5">
        <v>3247.75</v>
      </c>
      <c r="F21" s="16">
        <f t="shared" si="0"/>
        <v>9743.25</v>
      </c>
    </row>
    <row r="22" spans="1:6" ht="15" customHeight="1" x14ac:dyDescent="0.3">
      <c r="A22" s="20">
        <v>16</v>
      </c>
      <c r="B22" s="19" t="s">
        <v>24</v>
      </c>
      <c r="C22" s="15" t="s">
        <v>9</v>
      </c>
      <c r="D22" s="15">
        <v>3</v>
      </c>
      <c r="E22" s="5">
        <v>4675</v>
      </c>
      <c r="F22" s="16">
        <f t="shared" si="0"/>
        <v>14025</v>
      </c>
    </row>
    <row r="23" spans="1:6" ht="15" customHeight="1" x14ac:dyDescent="0.3">
      <c r="A23" s="20">
        <v>17</v>
      </c>
      <c r="B23" s="19" t="s">
        <v>25</v>
      </c>
      <c r="C23" s="15" t="s">
        <v>9</v>
      </c>
      <c r="D23" s="15">
        <v>3</v>
      </c>
      <c r="E23" s="5">
        <v>4727</v>
      </c>
      <c r="F23" s="16">
        <f t="shared" si="0"/>
        <v>14181</v>
      </c>
    </row>
    <row r="24" spans="1:6" ht="17.25" customHeight="1" x14ac:dyDescent="0.3">
      <c r="A24" s="20">
        <v>18</v>
      </c>
      <c r="B24" s="19" t="s">
        <v>26</v>
      </c>
      <c r="C24" s="15" t="s">
        <v>9</v>
      </c>
      <c r="D24" s="15">
        <v>3</v>
      </c>
      <c r="E24" s="5">
        <v>5257</v>
      </c>
      <c r="F24" s="16">
        <f t="shared" si="0"/>
        <v>15771</v>
      </c>
    </row>
    <row r="25" spans="1:6" ht="15.75" customHeight="1" x14ac:dyDescent="0.3">
      <c r="A25" s="20">
        <v>19</v>
      </c>
      <c r="B25" s="19" t="s">
        <v>27</v>
      </c>
      <c r="C25" s="15" t="s">
        <v>9</v>
      </c>
      <c r="D25" s="15">
        <v>3</v>
      </c>
      <c r="E25" s="5">
        <v>6593</v>
      </c>
      <c r="F25" s="16">
        <f t="shared" si="0"/>
        <v>19779</v>
      </c>
    </row>
    <row r="26" spans="1:6" ht="13.5" customHeight="1" x14ac:dyDescent="0.3">
      <c r="A26" s="20">
        <v>20</v>
      </c>
      <c r="B26" s="19" t="s">
        <v>28</v>
      </c>
      <c r="C26" s="15" t="s">
        <v>9</v>
      </c>
      <c r="D26" s="15">
        <v>3</v>
      </c>
      <c r="E26" s="5">
        <v>8321</v>
      </c>
      <c r="F26" s="16">
        <f t="shared" si="0"/>
        <v>24963</v>
      </c>
    </row>
    <row r="27" spans="1:6" ht="15" customHeight="1" x14ac:dyDescent="0.3">
      <c r="A27" s="20">
        <v>21</v>
      </c>
      <c r="B27" s="19" t="s">
        <v>29</v>
      </c>
      <c r="C27" s="15" t="s">
        <v>9</v>
      </c>
      <c r="D27" s="15">
        <v>3</v>
      </c>
      <c r="E27" s="5">
        <v>16337</v>
      </c>
      <c r="F27" s="16">
        <f t="shared" si="0"/>
        <v>49011</v>
      </c>
    </row>
    <row r="28" spans="1:6" ht="14.25" customHeight="1" x14ac:dyDescent="0.3">
      <c r="A28" s="20">
        <v>22</v>
      </c>
      <c r="B28" s="19" t="s">
        <v>30</v>
      </c>
      <c r="C28" s="15" t="s">
        <v>9</v>
      </c>
      <c r="D28" s="15">
        <v>3</v>
      </c>
      <c r="E28" s="5">
        <v>177.6</v>
      </c>
      <c r="F28" s="16">
        <f t="shared" si="0"/>
        <v>532.79999999999995</v>
      </c>
    </row>
    <row r="29" spans="1:6" ht="14.25" customHeight="1" x14ac:dyDescent="0.3">
      <c r="A29" s="20">
        <v>23</v>
      </c>
      <c r="B29" s="19" t="s">
        <v>31</v>
      </c>
      <c r="C29" s="15" t="s">
        <v>9</v>
      </c>
      <c r="D29" s="15">
        <v>3</v>
      </c>
      <c r="E29" s="5">
        <v>316.8</v>
      </c>
      <c r="F29" s="16">
        <f t="shared" si="0"/>
        <v>950.40000000000009</v>
      </c>
    </row>
    <row r="30" spans="1:6" ht="14.25" customHeight="1" x14ac:dyDescent="0.3">
      <c r="A30" s="20">
        <v>24</v>
      </c>
      <c r="B30" s="19" t="s">
        <v>32</v>
      </c>
      <c r="C30" s="15" t="s">
        <v>9</v>
      </c>
      <c r="D30" s="15">
        <v>3</v>
      </c>
      <c r="E30" s="5">
        <v>392.4</v>
      </c>
      <c r="F30" s="16">
        <f t="shared" si="0"/>
        <v>1177.1999999999998</v>
      </c>
    </row>
    <row r="31" spans="1:6" ht="15.75" customHeight="1" x14ac:dyDescent="0.3">
      <c r="A31" s="20">
        <v>25</v>
      </c>
      <c r="B31" s="19" t="s">
        <v>33</v>
      </c>
      <c r="C31" s="15" t="s">
        <v>9</v>
      </c>
      <c r="D31" s="15">
        <v>3</v>
      </c>
      <c r="E31" s="5">
        <v>766.8</v>
      </c>
      <c r="F31" s="16">
        <f t="shared" si="0"/>
        <v>2300.3999999999996</v>
      </c>
    </row>
    <row r="32" spans="1:6" ht="16.5" customHeight="1" x14ac:dyDescent="0.3">
      <c r="A32" s="20">
        <v>26</v>
      </c>
      <c r="B32" s="19" t="s">
        <v>34</v>
      </c>
      <c r="C32" s="15" t="s">
        <v>9</v>
      </c>
      <c r="D32" s="15">
        <v>3</v>
      </c>
      <c r="E32" s="5">
        <v>1813.8</v>
      </c>
      <c r="F32" s="16">
        <f t="shared" si="0"/>
        <v>5441.4</v>
      </c>
    </row>
    <row r="33" spans="1:6" ht="17.25" customHeight="1" x14ac:dyDescent="0.3">
      <c r="A33" s="20">
        <v>27</v>
      </c>
      <c r="B33" s="19" t="s">
        <v>35</v>
      </c>
      <c r="C33" s="15" t="s">
        <v>9</v>
      </c>
      <c r="D33" s="15">
        <v>3</v>
      </c>
      <c r="E33" s="5">
        <v>5447.4</v>
      </c>
      <c r="F33" s="16">
        <f t="shared" si="0"/>
        <v>16342.199999999999</v>
      </c>
    </row>
    <row r="34" spans="1:6" ht="16.5" customHeight="1" x14ac:dyDescent="0.3">
      <c r="A34" s="22" t="s">
        <v>36</v>
      </c>
      <c r="B34" s="23"/>
      <c r="C34" s="23"/>
      <c r="D34" s="23"/>
      <c r="E34" s="24"/>
      <c r="F34" s="17">
        <f>SUM(F7:F33)</f>
        <v>229972.80000000002</v>
      </c>
    </row>
    <row r="35" spans="1:6" x14ac:dyDescent="0.3">
      <c r="A35" s="22" t="s">
        <v>37</v>
      </c>
      <c r="B35" s="23"/>
      <c r="C35" s="23"/>
      <c r="D35" s="23"/>
      <c r="E35" s="24"/>
      <c r="F35" s="17">
        <f>SUM(F34)*0.21</f>
        <v>48294.288</v>
      </c>
    </row>
    <row r="36" spans="1:6" ht="12.75" customHeight="1" x14ac:dyDescent="0.3">
      <c r="A36" s="22" t="s">
        <v>38</v>
      </c>
      <c r="B36" s="23"/>
      <c r="C36" s="23"/>
      <c r="D36" s="23"/>
      <c r="E36" s="24"/>
      <c r="F36" s="17">
        <f>SUM(F34:F35)</f>
        <v>278267.08799999999</v>
      </c>
    </row>
    <row r="37" spans="1:6" x14ac:dyDescent="0.3">
      <c r="A37" s="8"/>
      <c r="B37" s="6"/>
      <c r="C37" s="8"/>
      <c r="D37" s="8"/>
      <c r="E37" s="8"/>
    </row>
  </sheetData>
  <sheetProtection algorithmName="SHA-512" hashValue="bX3fuNlypJLSDjBF8Z5OhdLBEXuPVqPjXitc8CJxuprpACIs1lauzN57WfFxEW5yw8qNVPYRlYVFatcnIu2aFQ==" saltValue="skizjOHXGDiCE9Dea0ajtA==" spinCount="100000" sheet="1" objects="1" scenarios="1"/>
  <mergeCells count="6">
    <mergeCell ref="A1:E1"/>
    <mergeCell ref="A34:E34"/>
    <mergeCell ref="A35:E35"/>
    <mergeCell ref="A36:E36"/>
    <mergeCell ref="A4:E4"/>
    <mergeCell ref="A3:E3"/>
  </mergeCells>
  <phoneticPr fontId="17" type="noConversion"/>
  <printOptions horizontalCentered="1"/>
  <pageMargins left="0.51181102362204722" right="0.19685039370078741" top="0.35433070866141736" bottom="0.39370078740157483" header="0.31496062992125984" footer="0.31496062992125984"/>
  <pageSetup paperSize="9" fitToHeight="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C07F5BCD6EFBF49927B5F3CA650D122" ma:contentTypeVersion="14" ma:contentTypeDescription="Kurkite naują dokumentą." ma:contentTypeScope="" ma:versionID="be778fda09049771e02239803294099b">
  <xsd:schema xmlns:xsd="http://www.w3.org/2001/XMLSchema" xmlns:xs="http://www.w3.org/2001/XMLSchema" xmlns:p="http://schemas.microsoft.com/office/2006/metadata/properties" xmlns:ns2="ca324349-d413-4174-915f-a64b36af2e10" xmlns:ns3="b6759e9c-14ca-4d0f-b66a-0508b30e9fc7" targetNamespace="http://schemas.microsoft.com/office/2006/metadata/properties" ma:root="true" ma:fieldsID="66dec20a44fa1eec8576c91bab96210c" ns2:_="" ns3:_="">
    <xsd:import namespace="ca324349-d413-4174-915f-a64b36af2e10"/>
    <xsd:import namespace="b6759e9c-14ca-4d0f-b66a-0508b30e9f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24349-d413-4174-915f-a64b36af2e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Vaizdų žymės" ma:readOnly="false" ma:fieldId="{5cf76f15-5ced-4ddc-b409-7134ff3c332f}" ma:taxonomyMulti="true" ma:sspId="2dfd0875-a63b-4ea6-92e3-295e4b130e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59e9c-14ca-4d0f-b66a-0508b30e9f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618bb19-a7ab-4d9c-902d-5e4a002e8649}" ma:internalName="TaxCatchAll" ma:showField="CatchAllData" ma:web="b6759e9c-14ca-4d0f-b66a-0508b30e9f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759e9c-14ca-4d0f-b66a-0508b30e9fc7" xsi:nil="true"/>
    <lcf76f155ced4ddcb4097134ff3c332f xmlns="ca324349-d413-4174-915f-a64b36af2e1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3AD705-1078-41F1-A322-70D7D1ED19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324349-d413-4174-915f-a64b36af2e10"/>
    <ds:schemaRef ds:uri="b6759e9c-14ca-4d0f-b66a-0508b30e9f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F872A1-33EE-4D07-B72E-5464E9C05ADE}">
  <ds:schemaRefs>
    <ds:schemaRef ds:uri="http://schemas.microsoft.com/office/2006/metadata/properties"/>
    <ds:schemaRef ds:uri="http://schemas.microsoft.com/office/infopath/2007/PartnerControls"/>
    <ds:schemaRef ds:uri="b6759e9c-14ca-4d0f-b66a-0508b30e9fc7"/>
    <ds:schemaRef ds:uri="ca324349-d413-4174-915f-a64b36af2e10"/>
  </ds:schemaRefs>
</ds:datastoreItem>
</file>

<file path=customXml/itemProps3.xml><?xml version="1.0" encoding="utf-8"?>
<ds:datastoreItem xmlns:ds="http://schemas.openxmlformats.org/officeDocument/2006/customXml" ds:itemID="{B3A2B5D6-760A-4FC1-8750-9DC600249D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Priedas Nr.1</vt:lpstr>
      <vt:lpstr>'Priedas Nr.1'!Print_Area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dmigrs</dc:creator>
  <cp:keywords/>
  <dc:description/>
  <cp:lastModifiedBy>Robertas Simonavičius</cp:lastModifiedBy>
  <cp:revision/>
  <dcterms:created xsi:type="dcterms:W3CDTF">2011-08-31T11:30:20Z</dcterms:created>
  <dcterms:modified xsi:type="dcterms:W3CDTF">2024-10-02T09:55:15Z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0x010100CC07F5BCD6EFBF49927B5F3CA650D122</vt:lpwstr>
  </property>
  <property fmtid="{D5CDD505-2E9C-101B-9397-08002B2CF9AE}" pid="3" name="_dlc_DocIdItemGuid">
    <vt:lpwstr>ae4a00b1-1498-4a04-9c3f-8dbb90aae2a4</vt:lpwstr>
  </property>
  <property fmtid="{D5CDD505-2E9C-101B-9397-08002B2CF9AE}" pid="4" name="MediaServiceImageTags">
    <vt:lpwstr/>
  </property>
</Properties>
</file>