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CC1A2D02-7B43-485D-8C75-68D86EC2E569}" xr6:coauthVersionLast="47" xr6:coauthVersionMax="47" xr10:uidLastSave="{00000000-0000-0000-0000-000000000000}"/>
  <bookViews>
    <workbookView xWindow="-120" yWindow="-120" windowWidth="29040" windowHeight="17520"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<sst xmlns="http://schemas.openxmlformats.org/spreadsheetml/2006/main" count="659" uniqueCount="594">
  <si>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</si>
  <si>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</si>
  <si>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</si>
  <si>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</si>
  <si>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</si>
  <si>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</si>
  <si>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</si>
  <si>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</si>
  <si>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</si>
  <si>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</si>
  <si>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</si>
  <si>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</si>
  <si>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</si>
  <si>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</si>
  <si>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</si>
  <si>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</si>
  <si>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</si>
  <si>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</si>
  <si>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</si>
  <si>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</si>
  <si>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</si>
  <si>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</si>
  <si>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</si>
  <si>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</si>
  <si>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</si>
  <si>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</si>
  <si>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</si>
  <si>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</si>
  <si>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</si>
  <si>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</si>
  <si>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</si>
  <si>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</si>
  <si>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</si>
  <si>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</si>
  <si>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</si>
  <si>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</si>
  <si>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</si>
  <si>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</si>
  <si>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</si>
  <si>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</si>
  <si>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</si>
  <si>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</si>
  <si>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</si>
  <si>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</si>
  <si>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</si>
  <si>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</si>
  <si>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</si>
  <si>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</si>
  <si>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</si>
  <si>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</si>
  <si>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</si>
  <si>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</si>
  <si>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</si>
  <si>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</si>
  <si>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</si>
  <si>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</si>
  <si>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Gamintojas, kilmės šalis</t>
  </si>
  <si>
    <t>Modelis, konkreti modifikacija</t>
  </si>
  <si>
    <t>Kiekis, mato vnt.</t>
  </si>
  <si>
    <t>Kaina 1 vnt. Eur be PVM</t>
  </si>
  <si>
    <t>Bendra pasiūlymo kaina Eur be PVM</t>
  </si>
  <si>
    <t>Bendra pasiūlymo kaina Eur su 21 % PVM</t>
  </si>
  <si>
    <r>
      <t>1. Siūlomos prekės pavadinimas ir kaina (</t>
    </r>
    <r>
      <rPr>
        <b/>
        <sz val="12"/>
        <color rgb="FFFF0000"/>
        <rFont val="Times New Roman"/>
        <family val="1"/>
      </rPr>
      <t>Pildo Tiekėjas</t>
    </r>
    <r>
      <rPr>
        <b/>
        <sz val="12"/>
        <color theme="1"/>
        <rFont val="Times New Roman"/>
        <family val="1"/>
      </rPr>
      <t>):</t>
    </r>
  </si>
  <si>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</si>
  <si>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</si>
  <si>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</si>
  <si>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</si>
  <si>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Mokymai ≥ 3 darbuotojams. Mokymų trukmė ≥ 12 akademinių val.</t>
  </si>
  <si>
    <t>3.1</t>
  </si>
  <si>
    <t>3.2</t>
  </si>
  <si>
    <t>3.3</t>
  </si>
  <si>
    <t>3.4</t>
  </si>
  <si>
    <t>3.5</t>
  </si>
  <si>
    <t>3.6</t>
  </si>
  <si>
    <t>3.7</t>
  </si>
  <si>
    <t>3.8</t>
  </si>
  <si>
    <t>3.9</t>
  </si>
  <si>
    <t>4</t>
  </si>
  <si>
    <t>4.1</t>
  </si>
  <si>
    <t>4.2</t>
  </si>
  <si>
    <t>4.3</t>
  </si>
  <si>
    <t>4.4</t>
  </si>
  <si>
    <t>4.5</t>
  </si>
  <si>
    <t>4.6</t>
  </si>
  <si>
    <t>4.7</t>
  </si>
  <si>
    <t>4.8</t>
  </si>
  <si>
    <t>4.9</t>
  </si>
  <si>
    <t>4.10</t>
  </si>
  <si>
    <t>4.11</t>
  </si>
  <si>
    <t>5.1</t>
  </si>
  <si>
    <t>5.2</t>
  </si>
  <si>
    <t>5.3</t>
  </si>
  <si>
    <t>5.4</t>
  </si>
  <si>
    <t>5.5</t>
  </si>
  <si>
    <t>5.6</t>
  </si>
  <si>
    <t>6.1</t>
  </si>
  <si>
    <t>6.2</t>
  </si>
  <si>
    <t>6.3</t>
  </si>
  <si>
    <t>Tiekėjo siūlomos prekės parametrų reikšmės (Failo, dokumento pavadinimas ir puslapio Nr., pažymintis vietą, kurioje yra siūlomus techninius parametrus patvirtinantys dokumentai, pagal  TS “Bendrieji reikalavimai” 1 p.)</t>
  </si>
  <si>
    <t xml:space="preserve"> VšĮ Vilniaus universiteto ligoninė Santaros klinikos</t>
  </si>
  <si>
    <t>Į pasiūlymo kainą turi būti įskaičiuotas įrangos pristatymas į  VšĮ Vilniaus universiteto ligoninės Santaros klinikos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</si>
  <si>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Dirbtinės kraujo apykaitos aparatas</t>
  </si>
  <si>
    <t>Reikalavimai dirbtinės kraujo apytakos (DKA) aparato konstrukcijai</t>
  </si>
  <si>
    <t>Aparatas mobilus, susidedantis iš konsolės su keičiamais moduliais (kraujo siurbliais, valdymo ekranais ir kt.)</t>
  </si>
  <si>
    <t>Sistemą sudaro</t>
  </si>
  <si>
    <t>1. DKA aparato konsolė - 1 vnt,</t>
  </si>
  <si>
    <t>2. Ritininis peristaltinis siurblys, didelio srauto - 3 vnt,</t>
  </si>
  <si>
    <t>3. Ritininis peristaltinis siurblys, mažo srauto - 2 vnt,</t>
  </si>
  <si>
    <t>4. Hemodinamikos valdymo ir sistemos – stebėjimo moduliai:</t>
  </si>
  <si>
    <t>4.1 Temperatūros monitorius (modulis) - 1 vnt,</t>
  </si>
  <si>
    <t>4.2 Invazinio kraujo spaudimo monitorius (modulis) - 1 vnt,</t>
  </si>
  <si>
    <t>4.7 Realaus laiko kritinių paciento In-Line VA kraujo parametrų monitorius (ILBM Modulis) - 1 vnt,</t>
  </si>
  <si>
    <t>4.6 Oro burbulų detektorius - 1 vnt,</t>
  </si>
  <si>
    <t>4.5 Kraujo lygio oksigenatoriuje detektorius - 1 vnt,</t>
  </si>
  <si>
    <t>4.4 Kardioplegijos monitorius (CPL modulis) - 1 vnt,</t>
  </si>
  <si>
    <t>4.3 Tėkmės (Flow) monitorius (modulis) - 1 vnt,</t>
  </si>
  <si>
    <t>4.8 DKA šildymo ir šaldymo aparatas - 1 vnt,</t>
  </si>
  <si>
    <t>4.9 Paciento perfuzijos parametrų ir duomenų programinė įranga  - 1 vnt,</t>
  </si>
  <si>
    <t>4.10 DKA priedas (šviesos diodų lempa (oksigenatoriaus apšvietimui)) - 1 vnt,</t>
  </si>
  <si>
    <t>4.11 DKA priedas (speciali perfuziologo kėdė) - 1 vnt,</t>
  </si>
  <si>
    <t>4.12 Vidinė rezervinio maitinimo baterija - 1 vnt,</t>
  </si>
  <si>
    <t>1. Ne mažiau nei 12 mėn. (garantinio aptarnavimo laikas pradedamas skaičiuoti nuo perdavimo-priėmimo akto pasirašymo datos),</t>
  </si>
  <si>
    <t>3</t>
  </si>
  <si>
    <t>Reikalavimai DKA aparato konsolei</t>
  </si>
  <si>
    <t>Modulinė konstrukcija, su galimybe prijungti ir vienu metu valdyti 8 peristaltinius kraujo siurblius</t>
  </si>
  <si>
    <t>1. sukonfigūruojami siurbliai:</t>
  </si>
  <si>
    <t>1.1 Didelis persitaltinis siurblys iki 5,</t>
  </si>
  <si>
    <t>1.2 Mažas persitaltinis siurblys iki 8,</t>
  </si>
  <si>
    <t>1.3 Išcentrinis siurblys iki 2.</t>
  </si>
  <si>
    <t>Pagrindinis valdymo pultas</t>
  </si>
  <si>
    <t>užtikrina valdymą 4-iems priskirtiems įtaisams</t>
  </si>
  <si>
    <t xml:space="preserve">Galimybė susikurti mažiausiai 10 skirtingų perfuzijos vartotojų profilių. </t>
  </si>
  <si>
    <t>Būtina</t>
  </si>
  <si>
    <t xml:space="preserve">Galimybė montuoti skydelį pultą daugelyje padėčių ant DKA rėmo </t>
  </si>
  <si>
    <t>Atsarginis valdymo pultas</t>
  </si>
  <si>
    <t xml:space="preserve">Trikties atvėju užtikrina valdymą 4-iems priskirtiems įtaisams </t>
  </si>
  <si>
    <t xml:space="preserve">Kiekvienas DKA siurblys valdomas atskirai tik jam priskirta viena rankenėlė </t>
  </si>
  <si>
    <t>Galima valdyti per pagrindinį valdymo pultą arba individualų valdymo įtaisą</t>
  </si>
  <si>
    <t>Spalvinė siurblių valdymo rankenėlių kodavimas</t>
  </si>
  <si>
    <t>Spalvinė koduotė tiek programiškai tiek pačių pulto rankenėlių</t>
  </si>
  <si>
    <t xml:space="preserve">Avariniu atveju galima greitai sumontuoti papildomą siurblį, kad būtų užtikrintas procedūrų tęstinumas </t>
  </si>
  <si>
    <t>DKA Rėmo sistema</t>
  </si>
  <si>
    <t>Kairinė arba dešininė priklausomai nuo oksigenatoriaus padėties operacinėje</t>
  </si>
  <si>
    <t>Atsarginė jungtis atsarginio valdymo pulte</t>
  </si>
  <si>
    <t>1. Kompiuteris su jutikliniu LCD arba lygiaverčio tipo ekranu,</t>
  </si>
  <si>
    <t>2. Skirtas grafinei naudotojo sąsajai rodyti ir DKA valdyti.</t>
  </si>
  <si>
    <t>Pagrindinio pulto nuotolinio valdymo rankenėlės (skirtingų spalvų)</t>
  </si>
  <si>
    <t>3.10</t>
  </si>
  <si>
    <t>Reikalavimai ritininiam peristaltiniam siurbliui, didelio srauto</t>
  </si>
  <si>
    <t>Konstrukcija</t>
  </si>
  <si>
    <t>Valdomas per pagrindinį pultą arba individualų valdymo įtaisą</t>
  </si>
  <si>
    <t>Siurblio skersmuo</t>
  </si>
  <si>
    <t xml:space="preserve">Okliuzinio ritinėlio skersmuo </t>
  </si>
  <si>
    <t>Maksimalus srautas (kai naudojamas 1/2” skersmens magistralinis vamzdelis)</t>
  </si>
  <si>
    <t>Reguliuojamas sukimosi greitis (tiek pagal, tiek ir prieš laikrodžio rodyklę)</t>
  </si>
  <si>
    <t>0÷250 apsisukimų/min (reguliavimo ribos ne siauresnės už nurodytas)</t>
  </si>
  <si>
    <t>Naudojant kaip pagrindinį arterinį siurblį – pulsavimo režimo galimybė (ne siauresniame diapazone už nurodytus)</t>
  </si>
  <si>
    <t>Pavarų sistema</t>
  </si>
  <si>
    <t>Sukama siurblio galva (padėties sureguliavimui, pagal reikiamą magistralinių vamzdelių pajungimo kryptį)</t>
  </si>
  <si>
    <t>Vamzdelių gnybto modulis</t>
  </si>
  <si>
    <t xml:space="preserve">Universalus </t>
  </si>
  <si>
    <t>Galimybė perteklinį kabelį suvynioti didelio ritininio siurblio korpuso viduje</t>
  </si>
  <si>
    <t>Įtaisas magistralinio vamzdelio suspaudimo (okliuzijos) reguliavimui</t>
  </si>
  <si>
    <t>Tėkmės koeficientas (l/min aps./min., vamzdelio dydis = vamzdelio vidinis skersmuo x sienelės storis)</t>
  </si>
  <si>
    <t>Tiesioginė pavara (variklis be šepetėlių - nereikalauja pavarų ar diržų)</t>
  </si>
  <si>
    <t>≥ 150 mm</t>
  </si>
  <si>
    <t>≥ 30 mm</t>
  </si>
  <si>
    <t>≥ 11 l/min</t>
  </si>
  <si>
    <t>Reguliavimo žingsnis ≤ 0,02 mm</t>
  </si>
  <si>
    <t>2. 3/8”x1/16” ir 3/8”x3/32” - 0,02599,</t>
  </si>
  <si>
    <t>1. Impulso dažnis 30–150 bpm,</t>
  </si>
  <si>
    <t>2. Impulso plotis Nuo 30 % iki 80 %,</t>
  </si>
  <si>
    <t>3. Bazinis srautas Nuo 30 % iki 100 %.</t>
  </si>
  <si>
    <t>1. ½”x3/32” ir ½”x1/8” - 0,04448,</t>
  </si>
  <si>
    <t>3. 5/16”x1/16” ir 5/16”x3/32” - 0,01880,</t>
  </si>
  <si>
    <t>4. ¼”x1/16” ir ¼”x3/32”  - 0,01246.</t>
  </si>
  <si>
    <t>Sukama ≥ 360°, su fiksacijos mechanizmu. Sukimo žingsnis ≤ 15°</t>
  </si>
  <si>
    <t>Reikalavimai ritininiam peristaltiniam siurbliui, mažo srauto</t>
  </si>
  <si>
    <t>4.12</t>
  </si>
  <si>
    <t>Maksimalus srautas (kai naudojamas 5/16” skersmens magistralinis vamzdelis)</t>
  </si>
  <si>
    <t>1. 5/16”x3/32” ir 5/16”x1/8” - 0,00930,</t>
  </si>
  <si>
    <t>2. 1/4”x1/16” ir 1/4”x3/32”  - 0,00625,</t>
  </si>
  <si>
    <t>3. 316”x1/16” - 0,003715,</t>
  </si>
  <si>
    <t>4. 1/8”x1/16” - 0,001748.</t>
  </si>
  <si>
    <r>
      <t>³</t>
    </r>
    <r>
      <rPr>
        <sz val="12"/>
        <color rgb="FF000000"/>
        <rFont val="Times New Roman"/>
        <family val="1"/>
      </rPr>
      <t xml:space="preserve"> 85 mm</t>
    </r>
  </si>
  <si>
    <r>
      <t>Įtaisas magistralinio vamzdelio suspaudimo</t>
    </r>
    <r>
      <rPr>
        <sz val="12"/>
        <color theme="1"/>
        <rFont val="Times New Roman"/>
        <family val="1"/>
      </rPr>
      <t xml:space="preserve"> (okliuzijos) reguliavimui</t>
    </r>
  </si>
  <si>
    <r>
      <t>³</t>
    </r>
    <r>
      <rPr>
        <sz val="12"/>
        <color rgb="FF000000"/>
        <rFont val="Times New Roman"/>
        <family val="1"/>
      </rPr>
      <t xml:space="preserve"> 15 mm</t>
    </r>
  </si>
  <si>
    <r>
      <t>³</t>
    </r>
    <r>
      <rPr>
        <sz val="12"/>
        <color rgb="FF000000"/>
        <rFont val="Times New Roman"/>
        <family val="1"/>
      </rPr>
      <t xml:space="preserve"> 2,3 l/min</t>
    </r>
  </si>
  <si>
    <r>
      <t>Tėkmės koeficientas ( l/min, aps./min. Vamzdelio dydis = vamzdelio vidinis skersmuo x sienelės storis</t>
    </r>
    <r>
      <rPr>
        <i/>
        <sz val="12"/>
        <color theme="1"/>
        <rFont val="Times New Roman"/>
        <family val="1"/>
      </rPr>
      <t>)</t>
    </r>
  </si>
  <si>
    <r>
      <t>Tiesioginė pavara (</t>
    </r>
    <r>
      <rPr>
        <sz val="12"/>
        <color rgb="FF000000"/>
        <rFont val="Times New Roman"/>
        <family val="1"/>
      </rPr>
      <t>variklis be šepetėlių - nereikalauja pavarų ar diržų</t>
    </r>
    <r>
      <rPr>
        <sz val="12"/>
        <color theme="1"/>
        <rFont val="Times New Roman"/>
        <family val="1"/>
      </rPr>
      <t>)</t>
    </r>
  </si>
  <si>
    <r>
      <t xml:space="preserve">Sukama </t>
    </r>
    <r>
      <rPr>
        <sz val="12"/>
        <color rgb="FF000000"/>
        <rFont val="Symbol"/>
        <charset val="2"/>
      </rPr>
      <t>³</t>
    </r>
    <r>
      <rPr>
        <sz val="12"/>
        <color rgb="FF000000"/>
        <rFont val="Times New Roman"/>
        <family val="1"/>
      </rPr>
      <t xml:space="preserve"> 270°, su fiksacijos mechanizmu; sukimo žingsnis ≤ 15°</t>
    </r>
  </si>
  <si>
    <t>5.7</t>
  </si>
  <si>
    <t>5.8</t>
  </si>
  <si>
    <t>5.9</t>
  </si>
  <si>
    <t>Reikalavimai temperatūros monitoriui (moduliui)</t>
  </si>
  <si>
    <t>Matavimo kanalų skaičius modulyje</t>
  </si>
  <si>
    <t>≥ 2</t>
  </si>
  <si>
    <t>Raiška</t>
  </si>
  <si>
    <t>Matavimo intervalas</t>
  </si>
  <si>
    <t>Daugkartiniai invazinio kraujo spaudimo matavimo davikliai</t>
  </si>
  <si>
    <t>2 vnt.</t>
  </si>
  <si>
    <t xml:space="preserve">Delta P išskaičiavimas </t>
  </si>
  <si>
    <t>2 arterinio kraujo spaudimo daviklių rodmenų skirtumas</t>
  </si>
  <si>
    <t>2. Kai slėgio vertė pasiekia reguliavimo ribą, siurblys sulėtės,</t>
  </si>
  <si>
    <t>3. Kai slėgio vertė pasiekia aliarmo ribą siurblys sustos.</t>
  </si>
  <si>
    <r>
      <t xml:space="preserve">Vaizdinio ir </t>
    </r>
    <r>
      <rPr>
        <sz val="12"/>
        <color rgb="FF000000"/>
        <rFont val="Times New Roman"/>
        <family val="1"/>
      </rPr>
      <t>garsinio aliarmo sistema, suveikianti kontroliuojamam parametrui pasiekus kritinę ribą</t>
    </r>
  </si>
  <si>
    <t>≥ 4</t>
  </si>
  <si>
    <t>Ne daugiau kaip 1 °C</t>
  </si>
  <si>
    <t>Nuo 0 °C iki 50 °C</t>
  </si>
  <si>
    <t>Tikslumas (modulis + davikliai)</t>
  </si>
  <si>
    <t>2 vnt., YSI 400 serijos (arba lygiaverčiai)</t>
  </si>
  <si>
    <t>Galima  nustatyti viršutinę ir apatinę temperatūros ribą</t>
  </si>
  <si>
    <r>
      <t xml:space="preserve">Temperatūros </t>
    </r>
    <r>
      <rPr>
        <sz val="12"/>
        <color rgb="FF000000"/>
        <rFont val="Times New Roman"/>
        <family val="1"/>
      </rPr>
      <t>matavimo davikliai</t>
    </r>
    <r>
      <rPr>
        <sz val="12"/>
        <color theme="1"/>
        <rFont val="Times New Roman"/>
        <family val="1"/>
      </rPr>
      <t xml:space="preserve"> </t>
    </r>
  </si>
  <si>
    <r>
      <t xml:space="preserve">Vertės nustatomos </t>
    </r>
    <r>
      <rPr>
        <sz val="12"/>
        <color rgb="FF000000"/>
        <rFont val="Times New Roman"/>
        <family val="1"/>
      </rPr>
      <t>per pagrindinį pultą</t>
    </r>
    <r>
      <rPr>
        <sz val="12"/>
        <color theme="1"/>
        <rFont val="Times New Roman"/>
        <family val="1"/>
      </rPr>
      <t>. Pasiekus temperatūros ribą, suveikia vaizdiniai ir garsiniai signalai</t>
    </r>
  </si>
  <si>
    <t>6.4</t>
  </si>
  <si>
    <t>6.5</t>
  </si>
  <si>
    <t>6.6</t>
  </si>
  <si>
    <t>Reikalavimai invazinio kraujo spaudimo monitoriui (moduliui)</t>
  </si>
  <si>
    <t>Matavimo intervalas (ne siauresniame diapazone už nurodytą)</t>
  </si>
  <si>
    <t>Tikslumas (modulis + davikliai) (ne siauresniame diapazone už nurodytą)</t>
  </si>
  <si>
    <t>1. 0 °C – 25,0 °C,</t>
  </si>
  <si>
    <t>2. 25 °C – 45 °C,</t>
  </si>
  <si>
    <t>3. 45 °C – 50,0 °C.</t>
  </si>
  <si>
    <t>Nuo –200 mmHg iki +800 mmHg (ne siauresniame diapazone už nurodytą)</t>
  </si>
  <si>
    <t>Ne daugiau kaip ±10 mmHg</t>
  </si>
  <si>
    <t>7.1</t>
  </si>
  <si>
    <t>7.2</t>
  </si>
  <si>
    <t>7.3</t>
  </si>
  <si>
    <t>7.4</t>
  </si>
  <si>
    <t>7.5</t>
  </si>
  <si>
    <t>7.6</t>
  </si>
  <si>
    <t>Ne didesnė kaip 1 mmHg (0,1 kPa)</t>
  </si>
  <si>
    <t>7.7</t>
  </si>
  <si>
    <t>1. Slėgio modulis valdo susietus siurblius,</t>
  </si>
  <si>
    <t>Reikalavimai tėkmės (Flow) monitoriui (moduliui)</t>
  </si>
  <si>
    <t>≥ 1 (su galimybė išplėsti iki 3 modulių)</t>
  </si>
  <si>
    <t>1. Daviklio dydis: 3/8” x 3/32 0,2–8,0 l/min,</t>
  </si>
  <si>
    <t>2. Daviklio dydis: 3/8” x 3/32.</t>
  </si>
  <si>
    <t>Tikslumas</t>
  </si>
  <si>
    <t>1 vnt.</t>
  </si>
  <si>
    <t>1. nuo 0,20 l/min iki 1,00 l/min: ± 0,07 l/min,</t>
  </si>
  <si>
    <t>2. nuo 1,01 l/min iki 8,00 l/min: ± 7 %.</t>
  </si>
  <si>
    <t>8.1</t>
  </si>
  <si>
    <t>8.2</t>
  </si>
  <si>
    <t>8.3</t>
  </si>
  <si>
    <t>8.4</t>
  </si>
  <si>
    <t>8.5</t>
  </si>
  <si>
    <t>Reikalavimai kardioplegijos monitoriui (CPL moduliui)</t>
  </si>
  <si>
    <t xml:space="preserve">CPL siurbliai ir parametrai valdomi ir stebimi per pagrindinį pultą </t>
  </si>
  <si>
    <t xml:space="preserve">Valdomų siurblių skaičius pasirenkant </t>
  </si>
  <si>
    <t>CPL, CPL Blood - kraujinė kardioplegija, CPL Cryst. – kristaloidinė kardioplegija</t>
  </si>
  <si>
    <t>1 vnt</t>
  </si>
  <si>
    <t>1. 1:1; 2:1; 4:1; 8:1; 12:1; 16:1,</t>
  </si>
  <si>
    <t>3. Rankinis,</t>
  </si>
  <si>
    <t>4. 2 kardioplegijos siurbliai veikia profilyje nustatytu santykiu. Tirpalo siurblys reguliuoja tėkmę pagal kraujo siurblį pasirinktu santykiu (arba visiškai sustoja)</t>
  </si>
  <si>
    <t>1. Kardioplegijos modulis valdo susietus siurblius,</t>
  </si>
  <si>
    <t>3. Kai slėgio vertė pasiekia aliarmo ribą siurblys sustos,</t>
  </si>
  <si>
    <t>4. Kai burbulų daviklis aptinka burbulus, siurblys automatiškai sustoja ir kardioplegija nutrūksta.</t>
  </si>
  <si>
    <t>Rankinis ir automatinis valdymo režimai (pasirenkami naudotojo)</t>
  </si>
  <si>
    <t>Dozavimo automatiniai režimai kardioplegijai</t>
  </si>
  <si>
    <t>1. Pagal pradinę dozę,</t>
  </si>
  <si>
    <t>3. Automatiškai skaičiuojamas bendras CPL tūris.</t>
  </si>
  <si>
    <t>Kardioplegijos laikmatis</t>
  </si>
  <si>
    <r>
      <t>Galimybė nustatyti kardioplegijos</t>
    </r>
    <r>
      <rPr>
        <b/>
        <sz val="12"/>
        <color theme="1"/>
        <rFont val="Times New Roman"/>
        <family val="1"/>
      </rPr>
      <t xml:space="preserve"> </t>
    </r>
    <r>
      <rPr>
        <sz val="12"/>
        <color theme="1"/>
        <rFont val="Times New Roman"/>
        <family val="1"/>
      </rPr>
      <t>tipą (</t>
    </r>
    <r>
      <rPr>
        <sz val="12"/>
        <color rgb="FF000000"/>
        <rFont val="Times New Roman"/>
        <family val="1"/>
      </rPr>
      <t>Antegradinė, Retrogradinė)</t>
    </r>
  </si>
  <si>
    <r>
      <t>Kardioplegijos</t>
    </r>
    <r>
      <rPr>
        <sz val="12"/>
        <color rgb="FF000000"/>
        <rFont val="Times New Roman"/>
        <family val="1"/>
      </rPr>
      <t xml:space="preserve"> invazinio kraujo spaudimo matavimo daviklis </t>
    </r>
  </si>
  <si>
    <r>
      <t xml:space="preserve">Kardioplegijos burbulų daviklis </t>
    </r>
    <r>
      <rPr>
        <i/>
        <sz val="12"/>
        <color theme="1"/>
        <rFont val="Times New Roman"/>
        <family val="1"/>
      </rPr>
      <t>1/4 colio</t>
    </r>
  </si>
  <si>
    <r>
      <t>Siurblio greičio reguliavimas arba stabdymas,</t>
    </r>
    <r>
      <rPr>
        <sz val="12"/>
        <color rgb="FFFF0000"/>
        <rFont val="Times New Roman"/>
        <family val="1"/>
      </rPr>
      <t xml:space="preserve"> </t>
    </r>
    <r>
      <rPr>
        <sz val="12"/>
        <color rgb="FF000000"/>
        <rFont val="Times New Roman"/>
        <family val="1"/>
      </rPr>
      <t>priklausomai nuo magistralėje aptiktų oro burbulų dydžio</t>
    </r>
    <r>
      <rPr>
        <sz val="12"/>
        <color rgb="FFFF0000"/>
        <rFont val="Times New Roman"/>
        <family val="1"/>
      </rPr>
      <t xml:space="preserve"> </t>
    </r>
    <r>
      <rPr>
        <sz val="12"/>
        <color theme="1"/>
        <rFont val="Times New Roman"/>
        <family val="1"/>
      </rPr>
      <t>ir kraujo spaudimo lygio</t>
    </r>
    <r>
      <rPr>
        <sz val="12"/>
        <color rgb="FFFF0000"/>
        <rFont val="Times New Roman"/>
        <family val="1"/>
      </rPr>
      <t xml:space="preserve"> </t>
    </r>
  </si>
  <si>
    <r>
      <t xml:space="preserve">2. </t>
    </r>
    <r>
      <rPr>
        <sz val="12"/>
        <color rgb="FF000000"/>
        <rFont val="Times New Roman"/>
        <family val="1"/>
      </rPr>
      <t xml:space="preserve">Pagal </t>
    </r>
    <r>
      <rPr>
        <sz val="12"/>
        <color theme="1"/>
        <rFont val="Times New Roman"/>
        <family val="1"/>
      </rPr>
      <t>pagrindinę dozę,</t>
    </r>
  </si>
  <si>
    <t>Galimi kardioplegijos siurblių tėkmės valdymo santykiai, kai taikoma mišri kardioplegija (CPL-B su CPL-C)</t>
  </si>
  <si>
    <t>9.1</t>
  </si>
  <si>
    <t>9.2</t>
  </si>
  <si>
    <t>9.3</t>
  </si>
  <si>
    <t>9.4</t>
  </si>
  <si>
    <t>9.5</t>
  </si>
  <si>
    <t>9.6</t>
  </si>
  <si>
    <t>9.7</t>
  </si>
  <si>
    <t>9.8</t>
  </si>
  <si>
    <t>9.9</t>
  </si>
  <si>
    <t>9.10</t>
  </si>
  <si>
    <t>Atskiras laikmatis automatiškai pasileidžia atlikus kardioplegiją, skaičiuoja išemijos laiką</t>
  </si>
  <si>
    <t>Reikalavimai kraujo lygio oksigenatoriuje detektoriui</t>
  </si>
  <si>
    <t>Lygio parametrai valdomi ir stebimi per pagrindinį pultą</t>
  </si>
  <si>
    <t>≥ 1 (su galimybė išplėsti iki 2 modulių)</t>
  </si>
  <si>
    <t>Laikikliai lygio daviklio (-ių) fiksavimui prie oksigenatoriaus</t>
  </si>
  <si>
    <t>Būtini. Pateikiama minimali gamintojo tiekiama pakuotė (įrangos išbandymui)</t>
  </si>
  <si>
    <t>Vaizdinio ir garsinio aliarmo sistema, suveikianti kontroliuojamam parametrui pasiekus kritinę ribą</t>
  </si>
  <si>
    <r>
      <t xml:space="preserve">Siurblio greičio reguliavimas arba stabdymas, </t>
    </r>
    <r>
      <rPr>
        <sz val="12"/>
        <color rgb="FF000000"/>
        <rFont val="Times New Roman"/>
        <family val="1"/>
      </rPr>
      <t>priklausomai nuo kraujo lygio oksigenatoriuje</t>
    </r>
  </si>
  <si>
    <t>10.1</t>
  </si>
  <si>
    <t>10.2</t>
  </si>
  <si>
    <t>10.3</t>
  </si>
  <si>
    <t>10.4</t>
  </si>
  <si>
    <t>10.5</t>
  </si>
  <si>
    <t>Reikalavimai oro burbulų detektoriui</t>
  </si>
  <si>
    <t>Burbulai stebimi per pagrindinį pultą. Atskiras modulis su davikliu ir laikikliu, daviklis skirtas uždėti ant 3/8“ +/- 10% skersmens magistralinio vamzdelio. valdomi ir stebimi per pagrindinį pultą</t>
  </si>
  <si>
    <t>Siurblio stabdymas, aptikus magistralėje oro burbulą</t>
  </si>
  <si>
    <t>Tikslumas (modulis + daviklis)</t>
  </si>
  <si>
    <t>Burbulų skersmens aptikimo slenkstis: 4 mm +/ - 0,2 mm</t>
  </si>
  <si>
    <t>11.1</t>
  </si>
  <si>
    <t>11.2</t>
  </si>
  <si>
    <t>11.3</t>
  </si>
  <si>
    <t>11.4</t>
  </si>
  <si>
    <t>11.5</t>
  </si>
  <si>
    <t>Arterinis  burbulų daviklis 3/8 colio +/- 10%</t>
  </si>
  <si>
    <t>Daugkartinis tėkmės matavimo daviklis 3/8” colio +/- 10%</t>
  </si>
  <si>
    <t>Reikalavimai realaus laiko kritinių paciento In-Line VA kraujo parametrų monitoriui (ILBM moduliui)</t>
  </si>
  <si>
    <t>Kraujo parametrai ir stebimi per pagrindinį pultą</t>
  </si>
  <si>
    <t>Veninio kraujo matavimo daviklis 3/8” +/- 10%</t>
  </si>
  <si>
    <t>13,0–48,0 %</t>
  </si>
  <si>
    <t>40,0–99,9 %</t>
  </si>
  <si>
    <t>1. 4,1–15,7 g/dl,</t>
  </si>
  <si>
    <t>2. 41–157 g/l,</t>
  </si>
  <si>
    <t>3. 2,5–9,7 mmol/l.</t>
  </si>
  <si>
    <t>Arterinio kraujo matavimo daviklis</t>
  </si>
  <si>
    <t>1. 50–400 mmHg,</t>
  </si>
  <si>
    <t>2. 6,7–53,3 kPa.</t>
  </si>
  <si>
    <t>Laikmačių monitorius</t>
  </si>
  <si>
    <t>≥ 6 nepriklausomi laiko matuokliai</t>
  </si>
  <si>
    <t>VC  parametrai valdomi ir stebimi per pagrindinį pultą arba individualų valdymo įtaisą</t>
  </si>
  <si>
    <t>1. 1/2 colio x 3/32 colio,</t>
  </si>
  <si>
    <t>2. 3/8 colio x 3/32 colio,</t>
  </si>
  <si>
    <t>3. 3/8 colio x 1/16 colio,</t>
  </si>
  <si>
    <t>4. 1/4 colio x 3/32 colio,</t>
  </si>
  <si>
    <t>5. 1/4 colio x 1/16 colio,</t>
  </si>
  <si>
    <t>6. 3/16 colio x 1/16 colio.</t>
  </si>
  <si>
    <t>Automatis rankinis valdymas</t>
  </si>
  <si>
    <t xml:space="preserve">Gnybto atsidarymas uždarymas </t>
  </si>
  <si>
    <t>Reguliuojamas ir indikuojamas % išraiša</t>
  </si>
  <si>
    <t>Monitoruojami, reguliuojami parametrai</t>
  </si>
  <si>
    <r>
      <t xml:space="preserve">Darbinis intervalas Hct </t>
    </r>
    <r>
      <rPr>
        <sz val="12"/>
        <color rgb="FF000000"/>
        <rFont val="Times New Roman"/>
        <family val="1"/>
      </rPr>
      <t>(ne siauresnis už nurodytą)</t>
    </r>
  </si>
  <si>
    <r>
      <t xml:space="preserve">Darbinis intervalas SvO2 </t>
    </r>
    <r>
      <rPr>
        <sz val="12"/>
        <color rgb="FF000000"/>
        <rFont val="Times New Roman"/>
        <family val="1"/>
      </rPr>
      <t>(ne siauresnis už nurodytą)</t>
    </r>
  </si>
  <si>
    <r>
      <t xml:space="preserve">Darbinis intervalas Hb (apskaičiuota) </t>
    </r>
    <r>
      <rPr>
        <sz val="12"/>
        <color rgb="FF000000"/>
        <rFont val="Times New Roman"/>
        <family val="1"/>
      </rPr>
      <t>(ne siauresnis už nurodytą)</t>
    </r>
  </si>
  <si>
    <r>
      <t xml:space="preserve">Darbiniai intervalai PaO2 @ tikslioje temperatūroje </t>
    </r>
    <r>
      <rPr>
        <sz val="12"/>
        <color rgb="FF000000"/>
        <rFont val="Times New Roman"/>
        <family val="1"/>
      </rPr>
      <t>(ne siauresnis už nurodytą)</t>
    </r>
  </si>
  <si>
    <r>
      <t>0</t>
    </r>
    <r>
      <rPr>
        <sz val="12"/>
        <color rgb="FF000000"/>
        <rFont val="Times New Roman"/>
        <family val="1"/>
      </rPr>
      <t>÷10 l/min. (ne siauresnis už nurodytą)</t>
    </r>
  </si>
  <si>
    <r>
      <t>0</t>
    </r>
    <r>
      <rPr>
        <sz val="12"/>
        <color rgb="FF000000"/>
        <rFont val="Times New Roman"/>
        <family val="1"/>
      </rPr>
      <t>,21÷1,0 (ne siauresnis už nurodytą)</t>
    </r>
  </si>
  <si>
    <r>
      <t xml:space="preserve">Elektroninis </t>
    </r>
    <r>
      <rPr>
        <sz val="12"/>
        <color theme="1"/>
        <rFont val="Times New Roman"/>
        <family val="1"/>
      </rPr>
      <t>venų spaustukas gnybtas VC</t>
    </r>
  </si>
  <si>
    <r>
      <t xml:space="preserve">Veninė, Arterinės kiuvetės 3/8” </t>
    </r>
    <r>
      <rPr>
        <sz val="12"/>
        <color theme="1"/>
        <rFont val="Times New Roman"/>
        <family val="1"/>
      </rPr>
      <t xml:space="preserve">+/- 10% </t>
    </r>
    <r>
      <rPr>
        <sz val="12"/>
        <color rgb="FF000000"/>
        <rFont val="Times New Roman"/>
        <family val="1"/>
      </rPr>
      <t>kraujo parametrų matavimui perfuzijos metu</t>
    </r>
  </si>
  <si>
    <t>12.1</t>
  </si>
  <si>
    <t>12.2</t>
  </si>
  <si>
    <t>12.3</t>
  </si>
  <si>
    <t>12.4</t>
  </si>
  <si>
    <t>12.5</t>
  </si>
  <si>
    <t>12.6</t>
  </si>
  <si>
    <t>12.7</t>
  </si>
  <si>
    <t>12.8</t>
  </si>
  <si>
    <t>12.9</t>
  </si>
  <si>
    <t>12.10</t>
  </si>
  <si>
    <t>12.11</t>
  </si>
  <si>
    <t>12.12</t>
  </si>
  <si>
    <t>Suderinami vamzdelių dydžiai (taikoma tik PVC vamzdeliams) +/- 10%</t>
  </si>
  <si>
    <t>12.13</t>
  </si>
  <si>
    <t>12.14</t>
  </si>
  <si>
    <t>12.15</t>
  </si>
  <si>
    <t>12.16</t>
  </si>
  <si>
    <t>12.17</t>
  </si>
  <si>
    <t>12.18</t>
  </si>
  <si>
    <t>12.19</t>
  </si>
  <si>
    <r>
      <t>Elektroninis dujų maišytuvas su jungiamomis žarnomis O</t>
    </r>
    <r>
      <rPr>
        <vertAlign val="subscript"/>
        <sz val="12"/>
        <rFont val="Times New Roman"/>
        <family val="1"/>
      </rPr>
      <t>2</t>
    </r>
    <r>
      <rPr>
        <sz val="12"/>
        <rFont val="Times New Roman"/>
        <family val="1"/>
      </rPr>
      <t>; CO</t>
    </r>
    <r>
      <rPr>
        <vertAlign val="subscript"/>
        <sz val="12"/>
        <rFont val="Times New Roman"/>
        <family val="1"/>
      </rPr>
      <t>2</t>
    </r>
    <r>
      <rPr>
        <sz val="12"/>
        <rFont val="Times New Roman"/>
        <family val="1"/>
      </rPr>
      <t>; Oras - DIN13260 arba lygiaverčiais antgaliais</t>
    </r>
  </si>
  <si>
    <t>Dujų srauto reguliavimo diapazonas</t>
  </si>
  <si>
    <r>
      <t>FiO</t>
    </r>
    <r>
      <rPr>
        <vertAlign val="subscript"/>
        <sz val="12"/>
        <rFont val="Times New Roman"/>
        <family val="1"/>
      </rPr>
      <t>2</t>
    </r>
    <r>
      <rPr>
        <sz val="12"/>
        <rFont val="Times New Roman"/>
        <family val="1"/>
      </rPr>
      <t xml:space="preserve"> nustatymo diapazonas</t>
    </r>
  </si>
  <si>
    <r>
      <t>Visas dujų srautas (oras + O</t>
    </r>
    <r>
      <rPr>
        <vertAlign val="subscript"/>
        <sz val="12"/>
        <color theme="1"/>
        <rFont val="Times New Roman"/>
        <family val="1"/>
      </rPr>
      <t>2</t>
    </r>
    <r>
      <rPr>
        <sz val="12"/>
        <color theme="1"/>
        <rFont val="Times New Roman"/>
        <family val="1"/>
      </rPr>
      <t>), FiO</t>
    </r>
    <r>
      <rPr>
        <vertAlign val="subscript"/>
        <sz val="12"/>
        <color theme="1"/>
        <rFont val="Times New Roman"/>
        <family val="1"/>
      </rPr>
      <t>2</t>
    </r>
  </si>
  <si>
    <t>Reikalavimai DKA šildymo ir šaldymo aparatui</t>
  </si>
  <si>
    <t>Trijų kontūrų šildymo-šaldymo sistema</t>
  </si>
  <si>
    <t>Būtini du paciento kontūrai (šildomam paciento čiužiniui ir oksigenatoriaus šilumos keitikliui) ir vienas kardiopleginės sistemos kontūras.</t>
  </si>
  <si>
    <t>Šildymo-šaldymo aparato nuotolinio valdymo modulis</t>
  </si>
  <si>
    <t>Būtinas</t>
  </si>
  <si>
    <t>1. Paciento kontūruose - 2,0 °C – 41,0 °C ± 0,5 °C,</t>
  </si>
  <si>
    <t>2. Šaltame kardioplegijos kontūre - 2 °C – 10 °C ± 2 °C,</t>
  </si>
  <si>
    <t>3. Šiltame kardioplegijos kontūre - 15 °C – 41 °C ± 1 °C.</t>
  </si>
  <si>
    <t>Cirkuliacinė sistema - spaudimo pompa</t>
  </si>
  <si>
    <r>
      <t xml:space="preserve">Temperatūros ribos </t>
    </r>
    <r>
      <rPr>
        <sz val="12"/>
        <color rgb="FF000000"/>
        <rFont val="Times New Roman"/>
        <family val="1"/>
      </rPr>
      <t>(ne siauresnis už nurodytą)</t>
    </r>
  </si>
  <si>
    <t>1. Tėkmė kardioplegijos kontūre  ne mažiau 8 l/min. (kai 5 m + 5 m vandens kontūras),</t>
  </si>
  <si>
    <t>2. Tėkmė paciento kontūre ne mažiau 12 l/min. (kai 5 m + 5 m vandens kontūras),</t>
  </si>
  <si>
    <t>3. Minimali (pakankama darbui su aparatu) kardiopleginio kontūro užpildymo talpa ne mažiau 4,5 litrų,</t>
  </si>
  <si>
    <t>4. Minimali (pakankama darbui su aparatu) paciento kontūro užpildymo talpa ne mažiau 6,5 litrų.</t>
  </si>
  <si>
    <t>13.1</t>
  </si>
  <si>
    <t>13.2</t>
  </si>
  <si>
    <t>13.3</t>
  </si>
  <si>
    <t>13.4</t>
  </si>
  <si>
    <t>Reikalavimai paciento perfuzijos parametrų ir duomenų programinei įrangai</t>
  </si>
  <si>
    <t xml:space="preserve">Atskiras liečiamas LCD ekranas ir sąsajos modulis su DKA aparatu bei programine įranga </t>
  </si>
  <si>
    <t>Jutiklinio LCD arba lygiaverčio ekrano dydis</t>
  </si>
  <si>
    <t xml:space="preserve"> ≥ 21 colio</t>
  </si>
  <si>
    <t>Galimybė prie sistemos prijungti ir rinkti duomenis iš:</t>
  </si>
  <si>
    <t>DKA aparato, paciento gyvybinių f-jų monitorių, narkozės aparato, kraujo dujų analizatorių, ACT matuoklių, cerebralinių oksimetrų dirbtinės kraujo apytakos metu</t>
  </si>
  <si>
    <t>Prievadai (arba lygiaverčiai)</t>
  </si>
  <si>
    <t>1. 2 x RS232,</t>
  </si>
  <si>
    <t>2. Ethernet,</t>
  </si>
  <si>
    <t>3. 3 x USB1.1; 1 x USB1.0; 1 x USB3.0,</t>
  </si>
  <si>
    <t>4. 1 x HDMI.</t>
  </si>
  <si>
    <t>14.1</t>
  </si>
  <si>
    <t>14.2</t>
  </si>
  <si>
    <t>14.3</t>
  </si>
  <si>
    <t>14.4</t>
  </si>
  <si>
    <t>14.5</t>
  </si>
  <si>
    <t>Raw data (.csv/JSON) arba PDF formatas (arba lygiaveriai)</t>
  </si>
  <si>
    <t>Galimybė perfuzijos ataskaitos perdavimo į USB arba lygiavertę laikmeną po operacijos</t>
  </si>
  <si>
    <t>Reikalavimai DKA priedams</t>
  </si>
  <si>
    <t>Šviesos diodų lempa (oksigenatoriaus apšvietimui)</t>
  </si>
  <si>
    <t>Speciali perfuziologo kėdė</t>
  </si>
  <si>
    <t>15.1</t>
  </si>
  <si>
    <t>15.2</t>
  </si>
  <si>
    <t>15.3</t>
  </si>
  <si>
    <t>Vidinė rezervinio maitinimo baterija</t>
  </si>
  <si>
    <t>1. Pilna UPS avarinio maitinimo sistema, stebinti akumuliatoriaus įkrovimo būseną ir likusį UPS sistemos veikimo laiką, pritaikyta prie esamos įrenginio apkrovos,</t>
  </si>
  <si>
    <t>2. DKA aparato darbo laikas maitinant iš pilnai įkrautos baterijos:</t>
  </si>
  <si>
    <t>2.2 Kai dalinė apkrova 400 W +/- 10% – ne mažiau kaip 20 min.</t>
  </si>
  <si>
    <t>2.1 Kai dalinė apkrova 160 W +/- 10% – ne mažiau kaip 90 min,</t>
  </si>
  <si>
    <t xml:space="preserve">Kiti reikalavimai </t>
  </si>
  <si>
    <t>DKA aparato valdymo meniu Lietuvių kalba</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</si>
  <si>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pasiūlymu. Reikalavimas netaikomas kartu su įranga siūlomiems kompiuteriams, serveriams ir visai periferinei įrangai (klaviatūra, pelė, spausdintuvas, monitorius, nepertraukiamos el. srovės šaltinis, operacinės sistema, programinė įranga, bar kodų skaitytuvas, garso kolonėlės, video kamera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(reikalavimas taikomas tik tuo atveju jei pirkimo objektą sudaro minėti įrenginiai, priedai ar priemonės). </t>
  </si>
  <si>
    <t>Blokuojamojo volelio skersmuo = 15mm
Essenz DKA Instrukcija.pdf 408 pusl.</t>
  </si>
  <si>
    <t>Tėkmės koficientas @¼”x1/16” ir ¼”x3/32”  - 0,01246
Essenz DKA Instrukcija.pdf 423 pusl.</t>
  </si>
  <si>
    <t xml:space="preserve">Tėkmės koficientas @ 5/16”x1/16” ir 5/16”x3/32”-0,01880
Essenz DKA Instrukcija.pdf 423 pusl. </t>
  </si>
  <si>
    <t>Tėkmės koficientas @  3/8”x1/16” ir 3/8”x3/32” - 0,02599
Essenz DKA Instrukcija.pdf 423 pusl.</t>
  </si>
  <si>
    <t>Tėkmės koficientas @ ½”x3/32” ir ½”x1/8” - 0,04448
Essenz DKA Instrukcija.pdf 423 pusl.</t>
  </si>
  <si>
    <t>Impulso plotis  30 % - 80 %
Essenz DKA Instrukcija.pdf 408 pusl.</t>
  </si>
  <si>
    <t>Impulso dažnis 30–150 bpm
Essenz DKA Instrukcija.pdf 408 pusl.</t>
  </si>
  <si>
    <t>Galima perteklinį kabelį suvynioti siurblio korpuso viduje
Essenz DKA Instrukcija.pdf 88 pusl.</t>
  </si>
  <si>
    <t>Tėkmės koficientas @ 5/16”x3/32” ir 5/16”x1/8” - 0,00930
Essenz DKA Instrukcija.pdf 424 pusl.</t>
  </si>
  <si>
    <t>Tėkmės koficientas @ 1/4”x1/16” ir 1/4”x3/32”  - 0,00625
Essenz DKA Instrukcija.pdf 424 pusl.</t>
  </si>
  <si>
    <t>Tėkmės koficientas @ 316”x1/16” - 0,003715
Essenz DKA Instrukcija.pdf 424 pusl.</t>
  </si>
  <si>
    <t>Tėkmės koficientas @ 1/8”x1/16” - 0,001748
Essenz DKA Instrukcija.pdf 424 pusl.</t>
  </si>
  <si>
    <t>Maksimalus srautas @250 aps./min x 0,0093 tėkm./kof. 5/16"=2,325 l/min
Essenz DKA Instrukcija.pdf 424 pusl.</t>
  </si>
  <si>
    <t>Maksimalus srautas @250 aps./min x 0,4448 tėkm./kof. 1/2" = 11,12 l/min
Essenz DKA Instrukcija.pdf 423 pusl.</t>
  </si>
  <si>
    <t>Raiška = 1 °C
Essenz DKA Instrukcija.pdf 409 pusl.</t>
  </si>
  <si>
    <t>Matavimo intervalas  0 °C - 50 °C
Essenz DKA Instrukcija.pdf 409 pusl.</t>
  </si>
  <si>
    <t>Tikslumas 0 °C–25,0 °C ±0,5 °C
Essenz DKA Instrukcija.pdf 409 pusl.</t>
  </si>
  <si>
    <t>25 °C–45 °C ±0,2 °C
Essenz DKA Instrukcija.pdf 409 pusl.</t>
  </si>
  <si>
    <t>45 °C–50,0 °C ±0,5 °C
Essenz DKA Instrukcija.pdf 409 pusl.</t>
  </si>
  <si>
    <t>Temperatūros aliarmo ribų reguliavimas
Essenz DKA Instrukcija.pdf 222 pusl.</t>
  </si>
  <si>
    <t>Raiška = 1 mmHg
Essenz DKA Instrukcija.pdf 409 pusl.</t>
  </si>
  <si>
    <t>Matavimo intervalas  –200 mmHg - +800 mmHg
Essenz DKA Instrukcija.pdf 409 pusl.</t>
  </si>
  <si>
    <t>Tikslumas = ±10 mmHg
Essenz DKA Instrukcija.pdf 409 pusl.</t>
  </si>
  <si>
    <t>Matavimo intervalas @ 3/8” x 3/32 0,2–8,0 l/min
Essenz DKA Instrukcija.pdf 410 pusl.</t>
  </si>
  <si>
    <t>1. @ 0,20 - 1,00 l/min: ± 0,07 l/min
Essenz DKA Instrukcija.pdf 410 pusl.</t>
  </si>
  <si>
    <t>2. @ nuo 1,01 l/min iki 8,00 l/min: ± 7 %
Essenz DKA Instrukcija.pdf 410 pusl.</t>
  </si>
  <si>
    <t>Užsakymo kodas: Flow sensor 96-414-240
Essenz DKA Instrukcija.pdf 438 pusl.</t>
  </si>
  <si>
    <t>Sustabdymo režimas:Kraujo lygiui pasiekus stabdymo lygį arterinio kraujo siurblys sustabdomas
Lygio reguliavimo režimas: Siurblio greitis mažinamas, kol pasiekiamas  pastovus kraujo lygis virš sustabdymo lygio
Essenz DKA Instrukcija.pdf 293,pusl.</t>
  </si>
  <si>
    <t>Matavimo kanalų skaičius modulyje = 1 su galimybė išplėsti iki 2 modulių
Essenz DKA Instrukcija.pdf 416,pusl.</t>
  </si>
  <si>
    <t>Vaizdinio ir garsinio aliarmo sistema, suveikianti kontroliuojamam parametrui pasiekus kritinę ribą
Essenz DKA Instrukcija.pdf 340, 344, 353 pusl.</t>
  </si>
  <si>
    <t>Lygio parametrai valdomi ir stebimi per pagrindinį pultą
Essenz DKA Instrukcija.pdf 219, pusl.</t>
  </si>
  <si>
    <t>Arterinis  burbulų daviklis 3/8 colio =1 vnt.
Užsakymo kodas: 96-414-340
Essenz DKA Instrukcija.pdf 438, pusl.</t>
  </si>
  <si>
    <t>Matavimo kanalų skaičius modulyje = 4
Essenz DKA Instrukcija.pdf 130, 416 pusl.</t>
  </si>
  <si>
    <t xml:space="preserve">Tikslumas: Burbulų skersmens aptikimo slenkstis: 4 mm
Essenz DKA Instrukcija.pdf 409 pusl.
</t>
  </si>
  <si>
    <t>Essenz DKA Instrukcija.pdf 139-143 pusl.</t>
  </si>
  <si>
    <t>Darbinis intervalas Hct 13,0–48,0 %
Essenz DKA Instrukcija.pdf  411 pusl.</t>
  </si>
  <si>
    <t>Darbinis intervalas SvO2 40,0–99,9 %
Essenz DKA Instrukcija.pdf  411 pusl.</t>
  </si>
  <si>
    <t>Darbinis intervalas Hb 4,1–15,7 g/dl
Essenz DKA Instrukcija.pdf  411 pusl.</t>
  </si>
  <si>
    <t>Darbinis intervalas Hb 41–157 g/l
Essenz DKA Instrukcija.pdf  411 pusl.</t>
  </si>
  <si>
    <t>Darbinis intervalas Hb 2,5–9,7 mmol/l
Essenz DKA Instrukcija.pdf  411 pusl.</t>
  </si>
  <si>
    <t>Darbinis intervalas PaO2 50–400 mmHg
Essenz DKA Instrukcija.pdf  412 pusl.</t>
  </si>
  <si>
    <t>Darbinis intervalas Hb PaO2 6,7–53,3 kPa
Essenz DKA Instrukcija.pdf  412 pusl.</t>
  </si>
  <si>
    <t>Laikmačių monitorius = 6
Essenz DKA Instrukcija.pdf  235 pusl.</t>
  </si>
  <si>
    <t>VC  parametrai valdomi ir stebimi per pagrindinį pultą arba individualų valdymo įtaisą
Essenz DKA Instrukcija.pdf 69,  287 pusl.</t>
  </si>
  <si>
    <t>Elektroninis venų gnybtas - 1 vnt. 
Užsakymo kodas: VC ven clamp
Essenz DKA Instrukcija.pdf  147 pusl.</t>
  </si>
  <si>
    <t>Automatis rankinis valdymas
Essenz DKA Instrukcija.pdf 287- 289,  pusl.</t>
  </si>
  <si>
    <t>1/2" x 3/32"
Essenz DKA Instrukcija.pdf 420 pusl.</t>
  </si>
  <si>
    <t>3/8" x 3/32"
Essenz DKA Instrukcija.pdf 420 pusl.</t>
  </si>
  <si>
    <t>3/8" x 1/16",
Essenz DKA Instrukcija.pdf 420 pusl.</t>
  </si>
  <si>
    <t>1/4" x 3/32"
Essenz DKA Instrukcija.pdf 420 pusl.</t>
  </si>
  <si>
    <t>1/4" x 1/16"
Essenz DKA Instrukcija.pdf 420 pusl.</t>
  </si>
  <si>
    <t>3/16" x 1/16"
Essenz DKA Instrukcija.pdf 420 pusl.</t>
  </si>
  <si>
    <t>Rodymo intervalas 0–100 %
Essenz DKA Instrukcija.pdf 420 pusl.</t>
  </si>
  <si>
    <t>Elektroninis dujų maišytuvas - 1 vnt.
Užsakymo kodas: EGB10L 25-28-67
Essenz DKA Instrukcija.pdf 442 pusl.</t>
  </si>
  <si>
    <t>Monitoruojami, reguliuojami parametrai
Visas dujų srautas (oras + O2), FiO2 + CO2
IFU_EGBL_ENG.pdf 42 pusl.</t>
  </si>
  <si>
    <t>Dujų srauto reguliavimo diapazonas 0÷10 l/min.
IFU_EGBL_ENG.pdf 42 pusl.</t>
  </si>
  <si>
    <t>FiO2 nustatymo diapazonas 0,21÷1,0
IFU_EGBL_ENG.pdf 42 pusl.</t>
  </si>
  <si>
    <t>Temperatūros ribos Paciento kontūruose:
2,0 °C – 41,0 °C ± 0,5 °C
IFU_3THC.pdf 156 pusl.</t>
  </si>
  <si>
    <t>Temperatūros ribos Šaltame kardioplegijos kontūre:
2 °C – 10 °C ± 2 °C
IFU_3THC.pdf 156 pusl.</t>
  </si>
  <si>
    <t>Temperatūros ribos Šiltame kardioplegijos kontūre:
15 °C – 41 °C ± 1 °C.
IFU_3THC.pdf 156 pusl.</t>
  </si>
  <si>
    <t>Tėkmė kardioplegijos kontūre 7,4- 8,7 l/min
IFU_3THC.pdf 156 pusl.</t>
  </si>
  <si>
    <t>Tėkmė paciento kontūre 10,8- 12,6 l/min
IFU_3THC.pdf 156 pusl.</t>
  </si>
  <si>
    <t>Valdomas per pagrindinį pultą arba individualų valdymo įtaisą
Essenz DKA Instrukcija.pdf 69,pusl.</t>
  </si>
  <si>
    <t>Valdomas per pagrindinį pultą arba individualų valdymo įtaisą
Essenz DKA Instrukcija.pdf 69 pusl.</t>
  </si>
  <si>
    <t>RP150 Siurblio kanalo skersmuo = 150 mm
Essenz DKA Instrukcija.pdf 408 pusl.</t>
  </si>
  <si>
    <t>Blokuojamojo volelio skersmuo = 30,5 mm 
Essenz DKA Instrukcija.pdf 408,pusl.</t>
  </si>
  <si>
    <t>Greičio intervalas 0÷250 aps./min
Essenz DKA Instrukcija.pdf 408 pusl.</t>
  </si>
  <si>
    <t>Bazinis srautas 30 % - 100 % 
Essenz DKA Instrukcija.pdf 408 pusl.</t>
  </si>
  <si>
    <t>Delta P 
Essenz DKA Instrukcija.pdf 211, 221, 456 pusl.</t>
  </si>
  <si>
    <t>Siurblys sulėtės priskirtam valdymo  spaudimui pasiekus reguliavimo slenkstį
Essenz DKA Instrukcija.pdf 169 pusl.
Essenz Perfusion System Catalogue.pdf 10 puls.</t>
  </si>
  <si>
    <t>Vaizdinio ir garsinio aliarmo sistema, suveikianti kontroliuojamam parametrui pasiekus kritinę ribą
Essenz DKA Instrukcija.pdf 340, 344, 345 pusl.</t>
  </si>
  <si>
    <t>CPL siurbliai ir parametrai valdomi ir stebimi per pagrindinį pultą
Essenz DKA Instrukcija.pdf 69,pusl.</t>
  </si>
  <si>
    <t>Valdomų siurblių skaičius pasirenkant = 2
Essenz DKA Instrukcija.pdf 198,pusl.</t>
  </si>
  <si>
    <t>Mišrios kardioplegijos galimi tėkmės santykiai:
1:1; 2:1; 4:1; 8:1; 12:1; 16:1
Essenz DKA Instrukcija.pdf 307,pusl.</t>
  </si>
  <si>
    <t>2. 1:4; 1;1; 6:1; 10:1; 14:1</t>
  </si>
  <si>
    <t>Mišrios kardioplegijos galimi tėkmės santykiai:
1:4; 1;1; 6:1; 10:1; 14:1
Essenz DKA Instrukcija.pdf 307,pusl.</t>
  </si>
  <si>
    <t>Mišrios kardioplegijos galimi tėkmės santykiai:
Rankinis
Essenz DKA Instrukcija.pdf 307 pusl.</t>
  </si>
  <si>
    <t>2 kardioplegijos siurbliai veikia profilyje nustatytu santykiu. 
Essenz DKA Instrukcija.pdf 198,pusl.</t>
  </si>
  <si>
    <t>Siurblys sustos priskirtam valdymo  spaudimui pasiekus reguliavimo slenkstį
Essenz DKA Instrukcija.pdf 169 pusl.
Essenz Perfusion System Catalogue.pdf 10 puls.</t>
  </si>
  <si>
    <t>Rankinis ir automatinis valdymo režimai
Essenz DKA Instrukcija.pdf 313, 319 pusl.</t>
  </si>
  <si>
    <t>Dozavimas pagal pradinę dozę:
Essenz DKA Instrukcija.pdf 321 pusl.</t>
  </si>
  <si>
    <t>Dozavimas pagal tolesnę dozę:
Essenz DKA Instrukcija.pdf 321 pusl.</t>
  </si>
  <si>
    <t>Automatiškai skaičiuojamas bendras CPL tūris
Essenz DKA Instrukcija.pdf 318 pusl.</t>
  </si>
  <si>
    <t>Atskiras kardioplegijos laikmatis:
Essenz DKA Instrukcija.pdf 312 pusl.</t>
  </si>
  <si>
    <t>Esant 160 W išeigos galiai  - 90 min
Essenz DKA Instrukcija.pdf 406 pusl.</t>
  </si>
  <si>
    <t>Esant 400 W išeigos galiai  - 20 min
Essenz DKA Instrukcija.pdf 406 pusl.</t>
  </si>
  <si>
    <t>Pilna UPS avarinio maitinimo sistema, stebinti akumuliatoriaus įkrovimo būseną ir likusį UPS sistemos veikimo laiką, pritaikyta prie esamos įrenginio apkrovos
Essenz DKA Instrukcija.pdf 450 pusl.</t>
  </si>
  <si>
    <t>Jutiklinio LCD ekrano dydis 21,5"
Perfuzijos sisteminis Monitorius IFU.pdf 42 pusl.</t>
  </si>
  <si>
    <t>Išorinės sąsajos:
2 x RS232 (COM1,COM2)
Perfuzijos sisteminis Monitorius IFU.pdf 43 pusl.</t>
  </si>
  <si>
    <t>Išorinės sąsajos:
LAN
Perfuzijos sisteminis Monitorius IFU.pdf 43 pusl.</t>
  </si>
  <si>
    <t>Išorinės sąsajos:
3 x USB1.1; 1 x USB1.0; 1 x USB3.0
Perfuzijos sisteminis Monitorius IFU.pdf 43 pusl.</t>
  </si>
  <si>
    <t>Išorinės sąsajos:
1 x HDMI
Perfuzijos sisteminis Monitorius IFU.pdf 43 pusl.</t>
  </si>
  <si>
    <t xml:space="preserve">DKA aparato valdymo meniu Lietuvių kalba
Essenz DKA Instrukcija.pdf 176 pusl.
</t>
  </si>
  <si>
    <t>UAB "PRO BUONO"</t>
  </si>
  <si>
    <t xml:space="preserve">300652201			</t>
  </si>
  <si>
    <t xml:space="preserve">Senasis Ukmergės kelias 4, Užubaliai, LT-14302 Vilnius			</t>
  </si>
  <si>
    <t xml:space="preserve">LT100003990517			</t>
  </si>
  <si>
    <t>LT427044060005898300, 
SEB bankas, 70440</t>
  </si>
  <si>
    <t xml:space="preserve">Aidas Šeibokas			</t>
  </si>
  <si>
    <t>Direktorius Giedrius Šemetas</t>
  </si>
  <si>
    <t>LivaNova Deutschland GmbH, Vokietija</t>
  </si>
  <si>
    <r>
      <t>Essenz</t>
    </r>
    <r>
      <rPr>
        <i/>
        <vertAlign val="superscript"/>
        <sz val="12"/>
        <rFont val="Times New Roman"/>
        <family val="1"/>
      </rPr>
      <t>TM</t>
    </r>
    <r>
      <rPr>
        <i/>
        <sz val="12"/>
        <rFont val="Times New Roman"/>
        <family val="1"/>
      </rPr>
      <t xml:space="preserve"> Perfusion System </t>
    </r>
  </si>
  <si>
    <t>Aparatas yra mobilus, susidedantis iš konsolės su keičiamais moduliais (kraujo siurbliais, valdymo ekranais ir kt.)
Brošiūra: Essenz Perfusion System Catalogue. 3 psl</t>
  </si>
  <si>
    <t>Paciento perfuzijos parametrų ir duomenų programinė įranga  - 1 vnt.
Užsakymo kodas: Patient Monitor
Essenz Perfusion System Catalogue: 14-16 psl.</t>
  </si>
  <si>
    <t>Perfuziologo kėdė - 1 vnt.
Užsakymo kodas: 41-02-98
Essenz Perfusion System Catalogue: 18 psl.</t>
  </si>
  <si>
    <t>Šviesos diodų lempa - 1 vnt.
Užsakymo kodas:  Console lamp
Essenz Perfusion System Catalogue: 23 psl.</t>
  </si>
  <si>
    <t>Vidinė rezervo maitinimo baterija yra integruota konsolėje (2 vnt.)
Essenz Perfusion System Catalogue: 21 pls.</t>
  </si>
  <si>
    <t>Modulinė konstrukcija, su galimybe prijungti ir vienu metu valdyti 8 (9) peristaltinius kraujo siurblius.
Essenz DKA Instrukcija.pdf: 415 psl</t>
  </si>
  <si>
    <t>Didelis peristaltinis siurblys (RP150) iki 5 vnt.
Essenz DKA Instrukcija.pdf 415 pusl.</t>
  </si>
  <si>
    <t>Mažas peristaltinis siurblys (RP85) iki 8 vnt.
Essenz DKA Instrukcija.pdf 415 psl.</t>
  </si>
  <si>
    <t>Išcentrinis siurblys (CPD) iki 2 vnt.
Essenz DKA Instrukcija.pdf 415 psl.</t>
  </si>
  <si>
    <t>Kompiuteris su jutikliniu LCD ekranu (Pagrindinis valdymo pultas - "COCKPIT")
Essenz Perfusion System Catalogue: 7 psl.</t>
  </si>
  <si>
    <t>Pagrindinis valdymo pultas - "COCKPIT" skirtas grafinei naudotojo sąsajai rodyti ir DKA valdyti
Essenz Perfusion System Catalogue: 7 psl.</t>
  </si>
  <si>
    <t>Užtikrinamas 4 įtaisų valdymas per Cockpit LCD pultą
Essenz Perfusion System Catalogue: 7 psl.</t>
  </si>
  <si>
    <t>Iki 12 skirtingų perfuzijos vartotojų profilių.
Essenz Perfusion System Catalogue: 7 psl.</t>
  </si>
  <si>
    <t>Universalus tvirtinimas ant DKA rėmo
Essenz DKA Instrukcija.pdf 65 pusl.</t>
  </si>
  <si>
    <t>Atsarginis valdymo pultas 4-iems priskirtiems įtaisams
Essenz DKA Instrukcija.pdf 44 psl.</t>
  </si>
  <si>
    <t>Galima valdyti per pagrindinį valdymo pultą arba individualų valdymo įtaisą.
Essenz Perfusion System Catalogue: 7 psl.</t>
  </si>
  <si>
    <t>Spalvinė koduotė tiek programiškai tiek pačių pulto rankenėlių.
Essenz Perfusion System Catalogue: 7 psl.</t>
  </si>
  <si>
    <t>Atsarginė jungtis atsarginio valdymo pulte.
Essenz DKA Instrukcija.pdf: 44 psl.</t>
  </si>
  <si>
    <t>Galimi kairinis arba dešininis DKA rėmas
Essenz Perfusion System Catalogue.pdf: 3 psl.</t>
  </si>
  <si>
    <t>Blokuojamųjų volelių koncentriškumas/okliuzija = 0,015mm
Essenz DKA Instrukcija.pdf 408 pusl.</t>
  </si>
  <si>
    <t>Tiesioginė pavara (variklis be šepetėlių - nereikalauja pavarų ar diržų)
Essenz Perfusion System Catalogue: 8 psl.</t>
  </si>
  <si>
    <t>Sukama siurblio galva - 360°  Sukimo žingsnis -  15°
Essenz Perfusion System Catalogue: 8 psl.</t>
  </si>
  <si>
    <t>Variolock universali vamzdelių gnybtų sistema
Essenz Perfusion System Catalogue: 8 psl.</t>
  </si>
  <si>
    <t>RP85 siurblio skersmuo = 85mm
Essenz DKA Instrukcija.pdf 408 pusl.</t>
  </si>
  <si>
    <t>Sukama siurblio galva - 270°  Sukimo žingsnis -  15°
Essenz Perfusion System Catalogue: 8 psl.</t>
  </si>
  <si>
    <t>Kanalų skaičius = 4
Essenz DKA Instrukcija.pdf 42, 43 pusl.</t>
  </si>
  <si>
    <t>YSI 400 serijos oksigenatoriaus arterinis ir veninis davikliai oreder code 42229000
Essenz DKA Instrukcija.pdf 441 pusl.</t>
  </si>
  <si>
    <t>Kanalų skaičius = 2
Essenz DKA Instrukcija.pdf 132 pusl.</t>
  </si>
  <si>
    <t>Patvirtinam, kad bus pateikta Medex960 serijos daugkartiniai invazinio spaudimo davikliai 2 vnt. 
Order Code 45-04-03</t>
  </si>
  <si>
    <t>Siurblys sulėtės priskirtam valdymo  spaudimui pasiekus reguliavimo slenkstį
Essenz DKA Instrukcija.pdf 169 pusl.
Essenz Perfusion System Catalogue: 10 psl.</t>
  </si>
  <si>
    <t>Siurblys sustos priskirtam valdymo  spaudimui pasiekus alirmo slenkstį
Essenz DKA Instrukcija.pdf 169 pusl.
Essenz Perfusion System Catalogue: 10 psl.</t>
  </si>
  <si>
    <t>Kanalų skaičius = 1 (su galimybė išplėsti iki 3 modulių)
Essenz DKA Instrukcija.pdf 416 pusl</t>
  </si>
  <si>
    <t>Daviklio dydis: 3/8” x 3/32
Essenz DKA Instrukcija.pdf 138 pusl.</t>
  </si>
  <si>
    <t>Galimybė nustatyti kardioplegijos tipą Antegradinė, Retrogradinė
Essenz DKA Instrukcija.pdf 308 pusl.
CPL, CPL Blood, CPL Crys
Essenz DKA Instrukcija.pdf 328  pusl.</t>
  </si>
  <si>
    <t>Patvirtinam, kad bus pateikta Medex960 serijos daugkartiniai invazinio spaudimo davikliai 1 vnt. 
Order Code 45-04-03</t>
  </si>
  <si>
    <t>Burbulų daviklis 1/4" 
Užsakymo kodas: 96-414-330
Essenz DKA Instrukcija.pdf 438 pusl.</t>
  </si>
  <si>
    <t>Pagrindiniai davikliai: burbulų, lygio, spaudimo, tėkmės yra susiejami su DKA aparato siurbliais atliekant sistemos priskyrimus
Essenz DKA Instrukcija.pdf 203, 204, 220 pusl.</t>
  </si>
  <si>
    <t>Aptikus burbulus aktyvuojamas didelės svarbos aliarmas ir susietas siurblys automatiškai stabdomas
Essenz DKA Instrukcija.pdf 340 pusl.
Essenz Perfusion System Catalogue: 9 psl.</t>
  </si>
  <si>
    <t>Plokštieji laikikliai = 100vnt. Užsakymo kodas: 23-41-51
Essenz DKA Instrukcija.pdf 441,pusl.</t>
  </si>
  <si>
    <t>Atskiras burbulų modulis su 3/8" davikliu ir laikikliu
Essenz DKA Instrukcija.pdf 130, 131 pusl.</t>
  </si>
  <si>
    <t>Kraujo parametrai stebimi per pagrindinį pultą
Essenz DKA Instrukcija.pdf  357 pusl.</t>
  </si>
  <si>
    <t>Veninis daviklis 
Užsakymo kodas: 96-414-170
Essenz DKA Instrukcija.pdf  441 pusl.</t>
  </si>
  <si>
    <t>Arterinis daviklis 
Užsakymo kodas: 96-414-180
Essenz DKA Instrukcija.pdf  441 pusl</t>
  </si>
  <si>
    <t>Patvirtinam, kad bus pateikta:
3/8" veninė kiuvetė - 10 vnt. užsakymo kodas: 05183
3/8" arterinė kiuvetė - 10 vnt. užsakymo kodas: 05191</t>
  </si>
  <si>
    <t>Vaizdinio ir garsinio aliarmo sistema, suveikianti kontroliuojamam parametrui pasiekus kritinę ribą
Essenz DKA Instrukcija.pdf 340, 344, 348 pusl.</t>
  </si>
  <si>
    <t>Yra du paciento kontūrai (šildomam/vėsinamam paciento čiužiniui ir oksigenatoriaus šilumos keitikliui) ir vienas kardiopleginės sistemos kontūras.
IFU_3THC.pdf: 6 pusl.</t>
  </si>
  <si>
    <t>Šildymo-šaldymo aparato nuotolinio valdymo modulis
IFU_3THC.pdf: 20, 28 pusl.</t>
  </si>
  <si>
    <t>Visi 3THC kontūrai (šaltos kardioplegijos, šiltos kardioplegijos ir paciento) yra tarp pusavyje sujungti todėl minimalus kardioplegijos kontūrų lygis   yra tas pats kaip min. lygis paciento kontūre ir jis yra 4.5 l (pagal susiejusių indų principą)
IFU_3THC.pdf 156 pusl.</t>
  </si>
  <si>
    <t>Paciento kontūro užpildymo talpa 6,5 l
IFU_3THC.pdf 156 pusl.</t>
  </si>
  <si>
    <t>Atskiras liečiamas LCD ekranas ir sąsajos modulis su DKA aparatu bei programine įranga
Essenz Perfusion System Catalogue: 14, 24 psl.</t>
  </si>
  <si>
    <t>DKA aparatas turi sąsajos plokštę, kuri sudaryta iš jungčių, skirtų duomenims iš išorinių prietaisų tokių kaip: DKA aparato, paciento gyvybinių f-jų monitorių, narkozės aparato, kraujo dujų analizatorių, ACT matuoklių, cerebralinių oksimetrų dirbtinės kraujo apytakos metu į DKA perduoti. 
Essenz DKA Instrukcija.pdf: 58 psl</t>
  </si>
  <si>
    <t>Yra galimybė perfuzijos ataskaitos perdavimo į USB arba lygiavertę laikmeną po operacijos
Essenz Perfusion System Catalogue.pdf 15 puls.</t>
  </si>
  <si>
    <t>DKA priedas: šviesos diodų lempa - 1 vnt.
Užsakymo kodas:  Console lamp
Essenz Perfusion System Catalogue: 23 psl</t>
  </si>
  <si>
    <t>NMŠ veikimo trukmė:</t>
  </si>
  <si>
    <t>DKA aparato konsolė - 1 vnt.
Užsakymo kodas: Base Unit
Brošiūra: Essenz Perfusion System Catalogue: 5 psl.</t>
  </si>
  <si>
    <t>Ritininis peristaltinis siurblys, didelio srauto - 3 vnt.
Užsakymo kodas: RP150 Large
Brošiūra: Essenz Perfusion System Catalogue: 8 psl.</t>
  </si>
  <si>
    <t>Ritininis peristaltinis siurblys, mažo srauto - 2 vnt.
Užsakymo kodas: RP85 small
Brošiūra: Essenz Perfusion System Catalogue: 8 psl.</t>
  </si>
  <si>
    <t>Temperatūros monitorius (modulis) - 1 vnt.
Užsakymo kodas: Temperature sensor (4 channel)
Essenz Perfusion System Catalogue: 10 psl.</t>
  </si>
  <si>
    <t>Invazinio kraujo spaudimo monitorius (modulis) - 1 vnt.
Užsakymo kodas: Pressure sensor
Essenz Perfusion System Catalogue: 10 psl.</t>
  </si>
  <si>
    <t>Tėkmės (Flow) monitorius (modulis) - 1 vnt.
Užsakymo kodas: Flow sensor 96-414-240
Essenz Perfusion System Catalogue: 9 psl.</t>
  </si>
  <si>
    <t>Kardioplegijos monitorius (CPL modulis) - 1 vnt.
Užsakymo kodas: Base unit- Cocpit
Essenz Perfusion System Catalogue: 12 psl.</t>
  </si>
  <si>
    <t>Kraujo lygio oksigenatoriuje detektorius - 1 vnt.
Užsakymo kodas: Level sensor
Essenz Perfusion System Catalogue: 10 psl.</t>
  </si>
  <si>
    <t>Oro burbulų detektorius - 1 vnt.
Užsakymo kodas: Base unit Bubble module, sensor 3/8 " 96-414-340
Essenz Perfusion System Catalogue: 9 psl.</t>
  </si>
  <si>
    <t>ILBM Modulis - 1 vnt.
Užsakymo kodas: ILBM Module - VA
Essenz Perfusion System Catalogue: 11 psl.</t>
  </si>
  <si>
    <t>DKA šildymo ir šaldymo aparatas - 1 vnt.
Užsakymo kodas: Heater-cooler
Essenz Perfusion System Catalogue: 23 psl.</t>
  </si>
  <si>
    <t>BPS priedas Nr. 1</t>
  </si>
  <si>
    <t>BPS priedas Nr. 2</t>
  </si>
  <si>
    <t>CE sertifikatas_LN-MUN-ECC-0003_G10 098560 0013 Rev. 01</t>
  </si>
  <si>
    <t>Gamintojo įgaliojimas 2026_12_31</t>
  </si>
  <si>
    <t>Įgaliojimas CVP Aidas iki 2025_12_31</t>
  </si>
  <si>
    <t>SPS 3 priedas_espd-response.pdf</t>
  </si>
  <si>
    <t>SPS 3 priedas_espd-response.xml</t>
  </si>
  <si>
    <t>SPS 1 priedas Techninė specifikacija ir 4 priedas Pasiūlymo forma</t>
  </si>
  <si>
    <t>Essenz DKA Instrukcija</t>
  </si>
  <si>
    <t>Essenz Perfusion System Catalogue</t>
  </si>
  <si>
    <t>IFU_3THC</t>
  </si>
  <si>
    <t>IFU_EGBL_ENG</t>
  </si>
  <si>
    <t>Perfuzijos sisteminis Monitorius IFU</t>
  </si>
  <si>
    <t>Direktoriaus pavaduotojas finansų ir investicijų valdymui</t>
  </si>
  <si>
    <t>Aidas Šeibokas</t>
  </si>
  <si>
    <t xml:space="preserve">xxx, info@probuono.lt			</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</si>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</sst>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b/>
      <sz val="12"/>
      <name val="Times New Roman"/>
      <family val="1"/>
    </font>
    <font>
      <b/>
      <sz val="12"/>
      <color rgb="FFFF0000"/>
      <name val="Times New Roman"/>
      <family val="1"/>
    </font>
    <font>
      <i/>
      <sz val="12"/>
      <name val="Times New Roman"/>
      <family val="1"/>
    </font>
    <font>
      <vertAlign val="subscript"/>
      <sz val="12"/>
      <color theme="1"/>
      <name val="Times New Roman"/>
      <family val="1"/>
    </font>
    <font>
      <sz val="11"/>
      <name val="Calibri"/>
      <family val="2"/>
      <scheme val="minor"/>
    </font>
    <font>
      <sz val="22"/>
      <color rgb="FFFF0000"/>
      <name val="Times New Roman"/>
      <family val="1"/>
    </font>
    <font>
      <sz val="12"/>
      <color rgb="FF000000"/>
      <name val="Times New Roman"/>
      <family val="1"/>
    </font>
    <font>
      <sz val="8"/>
      <name val="Calibri"/>
      <family val="2"/>
      <scheme val="minor"/>
    </font>
    <font>
      <i/>
      <sz val="12"/>
      <color theme="1"/>
      <name val="Times New Roman"/>
      <family val="1"/>
    </font>
    <font>
      <sz val="12"/>
      <color rgb="FF000000"/>
      <name val="Symbol"/>
      <charset val="2"/>
    </font>
    <font>
      <i/>
      <vertAlign val="superscript"/>
      <sz val="12"/>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s>
  <cellStyleXfs count="1">
    <xf numFmtId="0" fontId="0" fillId="0" borderId="0"/>
  </cellStyleXfs>
  <cellXfs count="18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7"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0" xfId="0" applyFont="1" applyFill="1" applyAlignment="1">
      <alignment horizontal="center" vertical="top"/>
    </xf>
    <xf numFmtId="14" fontId="14" fillId="3" borderId="1" xfId="0" applyNumberFormat="1" applyFont="1" applyFill="1" applyBorder="1" applyAlignment="1" applyProtection="1">
      <alignment vertical="top" wrapText="1"/>
      <protection locked="0"/>
    </xf>
    <xf numFmtId="0" fontId="12" fillId="0" borderId="1" xfId="0" applyFont="1" applyBorder="1" applyAlignment="1" applyProtection="1">
      <alignment horizontal="justify" vertical="center" wrapText="1"/>
      <protection locked="0"/>
    </xf>
    <xf numFmtId="0" fontId="1" fillId="5" borderId="1" xfId="0" applyFont="1" applyFill="1" applyBorder="1" applyAlignment="1">
      <alignment horizontal="justify" vertical="top" wrapText="1"/>
    </xf>
    <xf numFmtId="49" fontId="5" fillId="5" borderId="1" xfId="0" applyNumberFormat="1" applyFont="1" applyFill="1" applyBorder="1" applyAlignment="1">
      <alignment horizontal="center" vertical="top" wrapText="1"/>
    </xf>
    <xf numFmtId="0" fontId="0" fillId="6" borderId="0" xfId="0" applyFill="1"/>
    <xf numFmtId="0" fontId="15" fillId="5" borderId="0" xfId="0" applyFont="1" applyFill="1"/>
    <xf numFmtId="0" fontId="1" fillId="5" borderId="1" xfId="0" applyFont="1" applyFill="1" applyBorder="1" applyAlignment="1">
      <alignment horizontal="center" vertical="top" wrapText="1"/>
    </xf>
    <xf numFmtId="0" fontId="16" fillId="5" borderId="1" xfId="0" applyFont="1" applyFill="1" applyBorder="1" applyAlignment="1">
      <alignment horizontal="justify" vertical="top" wrapText="1"/>
    </xf>
    <xf numFmtId="0" fontId="5" fillId="5" borderId="1" xfId="0" applyFont="1" applyFill="1" applyBorder="1" applyAlignment="1">
      <alignment horizontal="justify" vertical="top" wrapText="1"/>
    </xf>
    <xf numFmtId="0" fontId="16" fillId="5" borderId="1" xfId="0" applyFont="1" applyFill="1" applyBorder="1" applyAlignment="1">
      <alignment vertical="top" wrapText="1"/>
    </xf>
    <xf numFmtId="0" fontId="1" fillId="5" borderId="0" xfId="0" applyFont="1" applyFill="1" applyAlignment="1">
      <alignment horizontal="left" vertical="center"/>
    </xf>
    <xf numFmtId="0" fontId="1" fillId="5" borderId="0" xfId="0" applyFont="1" applyFill="1" applyAlignment="1">
      <alignment vertical="center"/>
    </xf>
    <xf numFmtId="2" fontId="1" fillId="5" borderId="1" xfId="0" applyNumberFormat="1" applyFont="1" applyFill="1" applyBorder="1" applyAlignment="1">
      <alignment horizontal="center" vertical="center"/>
    </xf>
    <xf numFmtId="0" fontId="6" fillId="5" borderId="0" xfId="0" applyFont="1" applyFill="1" applyAlignment="1">
      <alignment horizontal="center" vertical="center"/>
    </xf>
    <xf numFmtId="0" fontId="7" fillId="5" borderId="0" xfId="0" applyFont="1" applyFill="1"/>
    <xf numFmtId="0" fontId="1" fillId="5" borderId="1" xfId="0" applyFont="1" applyFill="1" applyBorder="1" applyAlignment="1">
      <alignment horizontal="justify"/>
    </xf>
    <xf numFmtId="0" fontId="1" fillId="5" borderId="1" xfId="0" applyFont="1" applyFill="1" applyBorder="1" applyAlignment="1">
      <alignment vertical="top" wrapText="1"/>
    </xf>
    <xf numFmtId="49" fontId="10" fillId="5" borderId="1" xfId="0" applyNumberFormat="1" applyFont="1" applyFill="1" applyBorder="1" applyAlignment="1">
      <alignment horizontal="center" vertical="top" wrapText="1"/>
    </xf>
    <xf numFmtId="0" fontId="8" fillId="5" borderId="1" xfId="0" applyFont="1" applyFill="1" applyBorder="1" applyAlignment="1">
      <alignment horizontal="justify" vertical="top" wrapText="1"/>
    </xf>
    <xf numFmtId="0" fontId="2" fillId="5" borderId="1" xfId="0" applyFont="1" applyFill="1" applyBorder="1" applyAlignment="1">
      <alignment horizontal="justify" vertical="top" wrapText="1"/>
    </xf>
    <xf numFmtId="0" fontId="1" fillId="5" borderId="25" xfId="0" applyFont="1" applyFill="1" applyBorder="1" applyAlignment="1">
      <alignment horizontal="justify" vertical="top" wrapText="1"/>
    </xf>
    <xf numFmtId="0" fontId="1" fillId="5" borderId="27" xfId="0" applyFont="1" applyFill="1" applyBorder="1" applyAlignment="1">
      <alignment horizontal="justify" vertical="top" wrapText="1"/>
    </xf>
    <xf numFmtId="0" fontId="1" fillId="5" borderId="26" xfId="0" applyFont="1" applyFill="1" applyBorder="1" applyAlignment="1">
      <alignment horizontal="justify" vertical="top" wrapText="1"/>
    </xf>
    <xf numFmtId="0" fontId="1" fillId="5" borderId="1" xfId="0" applyFont="1" applyFill="1" applyBorder="1" applyAlignment="1">
      <alignment horizontal="justify" wrapText="1"/>
    </xf>
    <xf numFmtId="0" fontId="1" fillId="5" borderId="1" xfId="0" applyFont="1" applyFill="1" applyBorder="1" applyAlignment="1">
      <alignment horizontal="center" vertical="top"/>
    </xf>
    <xf numFmtId="0" fontId="2" fillId="5" borderId="1" xfId="0" applyFont="1" applyFill="1" applyBorder="1" applyAlignment="1">
      <alignment horizontal="center" vertical="top"/>
    </xf>
    <xf numFmtId="0" fontId="1" fillId="5" borderId="18" xfId="0" applyFont="1" applyFill="1" applyBorder="1" applyAlignment="1">
      <alignment horizontal="center" vertical="top"/>
    </xf>
    <xf numFmtId="0" fontId="2" fillId="5" borderId="25" xfId="0" applyFont="1" applyFill="1" applyBorder="1" applyAlignment="1">
      <alignment horizontal="justify"/>
    </xf>
    <xf numFmtId="0" fontId="1" fillId="5" borderId="25" xfId="0" applyFont="1" applyFill="1" applyBorder="1" applyAlignment="1">
      <alignment horizontal="justify"/>
    </xf>
    <xf numFmtId="0" fontId="19" fillId="5" borderId="1" xfId="0" applyFont="1" applyFill="1" applyBorder="1" applyAlignment="1">
      <alignment horizontal="justify" vertical="top" wrapText="1"/>
    </xf>
    <xf numFmtId="0" fontId="2" fillId="5" borderId="27" xfId="0" applyFont="1" applyFill="1" applyBorder="1" applyAlignment="1">
      <alignment horizontal="justify"/>
    </xf>
    <xf numFmtId="0" fontId="1" fillId="5" borderId="27" xfId="0" applyFont="1" applyFill="1" applyBorder="1" applyAlignment="1">
      <alignment horizontal="justify"/>
    </xf>
    <xf numFmtId="0" fontId="2" fillId="5" borderId="27" xfId="0" applyFont="1" applyFill="1" applyBorder="1" applyAlignment="1">
      <alignment horizontal="justify" vertical="top"/>
    </xf>
    <xf numFmtId="0" fontId="5" fillId="5" borderId="18" xfId="0" applyFont="1" applyFill="1" applyBorder="1" applyAlignment="1">
      <alignment horizontal="center" vertical="top"/>
    </xf>
    <xf numFmtId="0" fontId="10" fillId="5" borderId="18" xfId="0" applyFont="1" applyFill="1" applyBorder="1" applyAlignment="1">
      <alignment horizontal="center" vertical="top"/>
    </xf>
    <xf numFmtId="0" fontId="10" fillId="5" borderId="1" xfId="0" applyFont="1" applyFill="1" applyBorder="1" applyAlignment="1">
      <alignment horizontal="justify" vertical="top" wrapText="1"/>
    </xf>
    <xf numFmtId="0" fontId="10" fillId="5" borderId="25" xfId="0" applyFont="1" applyFill="1" applyBorder="1" applyAlignment="1">
      <alignment horizontal="justify" vertical="top" wrapText="1"/>
    </xf>
    <xf numFmtId="0" fontId="10" fillId="5" borderId="26" xfId="0" applyFont="1" applyFill="1" applyBorder="1" applyAlignment="1">
      <alignment horizontal="justify" vertical="top" wrapText="1"/>
    </xf>
    <xf numFmtId="0" fontId="10" fillId="5" borderId="27" xfId="0" applyFont="1" applyFill="1" applyBorder="1" applyAlignment="1">
      <alignment horizontal="justify" vertical="top" wrapText="1"/>
    </xf>
    <xf numFmtId="2" fontId="10" fillId="0" borderId="1" xfId="0" applyNumberFormat="1" applyFont="1" applyBorder="1" applyAlignment="1" applyProtection="1">
      <alignment horizontal="center" vertical="center" wrapText="1"/>
      <protection locked="0"/>
    </xf>
    <xf numFmtId="0" fontId="5" fillId="0" borderId="17" xfId="0" applyFont="1" applyBorder="1" applyAlignment="1">
      <alignment horizontal="justify" vertical="center" wrapText="1"/>
    </xf>
    <xf numFmtId="0" fontId="5" fillId="0" borderId="17" xfId="0" applyFont="1" applyBorder="1" applyAlignment="1">
      <alignment horizontal="justify" vertical="top" wrapText="1"/>
    </xf>
    <xf numFmtId="0" fontId="5" fillId="0" borderId="17" xfId="0" applyFont="1" applyBorder="1" applyAlignment="1" applyProtection="1">
      <alignment horizontal="left" vertical="top" wrapText="1"/>
      <protection locked="0"/>
    </xf>
    <xf numFmtId="0" fontId="5" fillId="0" borderId="17" xfId="0" applyFont="1" applyBorder="1" applyAlignment="1" applyProtection="1">
      <alignment horizontal="justify" vertical="top" wrapText="1"/>
      <protection locked="0"/>
    </xf>
    <xf numFmtId="0" fontId="5" fillId="0" borderId="17" xfId="0" applyFont="1" applyBorder="1" applyAlignment="1" applyProtection="1">
      <alignment vertical="top" wrapText="1"/>
      <protection locked="0"/>
    </xf>
    <xf numFmtId="0" fontId="5" fillId="0" borderId="0" xfId="0" applyFont="1" applyAlignment="1">
      <alignment horizontal="center" vertical="center"/>
    </xf>
    <xf numFmtId="0" fontId="5" fillId="0" borderId="1" xfId="0" applyFont="1" applyBorder="1" applyAlignment="1">
      <alignment wrapText="1"/>
    </xf>
    <xf numFmtId="0" fontId="5" fillId="0" borderId="0" xfId="0" applyFont="1"/>
    <xf numFmtId="0" fontId="5" fillId="0" borderId="0" xfId="0" applyFont="1" applyAlignment="1">
      <alignment wrapText="1"/>
    </xf>
    <xf numFmtId="0" fontId="1" fillId="5" borderId="0" xfId="0" applyFont="1" applyFill="1"/>
    <xf numFmtId="0" fontId="1" fillId="5" borderId="0" xfId="0" applyFont="1" applyFill="1" applyAlignment="1">
      <alignment vertical="center" wrapText="1"/>
    </xf>
    <xf numFmtId="0" fontId="2" fillId="5" borderId="0" xfId="0" applyFont="1" applyFill="1" applyAlignment="1">
      <alignment horizontal="left"/>
    </xf>
    <xf numFmtId="0" fontId="2" fillId="5" borderId="0" xfId="0" applyFont="1" applyFill="1"/>
    <xf numFmtId="0" fontId="0" fillId="5" borderId="0" xfId="0" applyFill="1"/>
    <xf numFmtId="0" fontId="1" fillId="5" borderId="1" xfId="0" applyFont="1" applyFill="1" applyBorder="1" applyAlignment="1">
      <alignment horizontal="justify" vertical="center" wrapText="1"/>
    </xf>
    <xf numFmtId="0" fontId="5" fillId="3" borderId="18" xfId="0" quotePrefix="1"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center" vertical="center" wrapText="1"/>
      <protection locked="0"/>
    </xf>
    <xf numFmtId="0" fontId="1" fillId="3" borderId="29" xfId="0" applyFont="1" applyFill="1" applyBorder="1" applyAlignment="1" applyProtection="1">
      <alignment horizontal="center" vertical="center" wrapText="1"/>
      <protection locked="0"/>
    </xf>
    <xf numFmtId="0" fontId="1" fillId="3" borderId="31" xfId="0" applyFont="1" applyFill="1" applyBorder="1" applyAlignment="1" applyProtection="1">
      <alignment horizontal="center" vertical="center" wrapText="1"/>
      <protection locked="0"/>
    </xf>
    <xf numFmtId="0" fontId="1" fillId="3" borderId="32"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3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vertical="center"/>
    </xf>
    <xf numFmtId="0" fontId="5" fillId="5" borderId="25" xfId="0" applyFont="1" applyFill="1" applyBorder="1" applyAlignment="1">
      <alignment horizontal="left" vertical="top" wrapText="1"/>
    </xf>
    <xf numFmtId="0" fontId="5" fillId="5" borderId="27" xfId="0" applyFont="1" applyFill="1" applyBorder="1" applyAlignment="1">
      <alignment horizontal="left" vertical="top" wrapText="1"/>
    </xf>
    <xf numFmtId="0" fontId="5" fillId="5" borderId="26" xfId="0" applyFont="1" applyFill="1" applyBorder="1" applyAlignment="1">
      <alignment horizontal="left" vertical="top" wrapText="1"/>
    </xf>
    <xf numFmtId="0" fontId="5" fillId="5" borderId="25" xfId="0" applyFont="1" applyFill="1" applyBorder="1" applyAlignment="1">
      <alignment horizontal="center" vertical="top"/>
    </xf>
    <xf numFmtId="0" fontId="5" fillId="5" borderId="27" xfId="0" applyFont="1" applyFill="1" applyBorder="1" applyAlignment="1">
      <alignment horizontal="center" vertical="top"/>
    </xf>
    <xf numFmtId="0" fontId="5" fillId="5" borderId="26" xfId="0" applyFont="1" applyFill="1" applyBorder="1" applyAlignment="1">
      <alignment horizontal="center" vertical="top"/>
    </xf>
    <xf numFmtId="0" fontId="1" fillId="5" borderId="1" xfId="0" applyFont="1" applyFill="1" applyBorder="1" applyAlignment="1">
      <alignment horizontal="justify" vertical="top" wrapText="1"/>
    </xf>
    <xf numFmtId="0" fontId="16" fillId="5" borderId="1" xfId="0" applyFont="1" applyFill="1" applyBorder="1" applyAlignment="1">
      <alignment horizontal="justify" vertical="top" wrapText="1"/>
    </xf>
    <xf numFmtId="0" fontId="1" fillId="5" borderId="25" xfId="0" applyFont="1" applyFill="1" applyBorder="1" applyAlignment="1">
      <alignment horizontal="center" vertical="top"/>
    </xf>
    <xf numFmtId="0" fontId="1" fillId="5" borderId="27" xfId="0" applyFont="1" applyFill="1" applyBorder="1" applyAlignment="1">
      <alignment horizontal="center" vertical="top"/>
    </xf>
    <xf numFmtId="0" fontId="1" fillId="5" borderId="26" xfId="0" applyFont="1" applyFill="1" applyBorder="1" applyAlignment="1">
      <alignment horizontal="center" vertical="top"/>
    </xf>
    <xf numFmtId="0" fontId="5" fillId="5" borderId="25" xfId="0" applyFont="1" applyFill="1" applyBorder="1" applyAlignment="1">
      <alignment horizontal="justify" vertical="top" wrapText="1"/>
    </xf>
    <xf numFmtId="0" fontId="5" fillId="5" borderId="27" xfId="0" applyFont="1" applyFill="1" applyBorder="1" applyAlignment="1">
      <alignment horizontal="justify" vertical="top" wrapText="1"/>
    </xf>
    <xf numFmtId="0" fontId="5" fillId="5" borderId="26" xfId="0" applyFont="1" applyFill="1" applyBorder="1" applyAlignment="1">
      <alignment horizontal="justify" vertical="top" wrapText="1"/>
    </xf>
    <xf numFmtId="0" fontId="1" fillId="5" borderId="25" xfId="0" applyFont="1" applyFill="1" applyBorder="1" applyAlignment="1">
      <alignment horizontal="left" vertical="top" wrapText="1"/>
    </xf>
    <xf numFmtId="0" fontId="1" fillId="5" borderId="27" xfId="0" applyFont="1" applyFill="1" applyBorder="1" applyAlignment="1">
      <alignment horizontal="left" vertical="top" wrapText="1"/>
    </xf>
    <xf numFmtId="0" fontId="1" fillId="5" borderId="26" xfId="0" applyFont="1" applyFill="1" applyBorder="1" applyAlignment="1">
      <alignment horizontal="left" vertical="top" wrapText="1"/>
    </xf>
    <xf numFmtId="0" fontId="1" fillId="5" borderId="1" xfId="0" applyFont="1" applyFill="1" applyBorder="1" applyAlignment="1">
      <alignment vertical="top" wrapText="1"/>
    </xf>
    <xf numFmtId="49" fontId="5" fillId="5" borderId="25" xfId="0" applyNumberFormat="1" applyFont="1" applyFill="1" applyBorder="1" applyAlignment="1">
      <alignment horizontal="center" vertical="top" wrapText="1"/>
    </xf>
    <xf numFmtId="49" fontId="5" fillId="5" borderId="26" xfId="0" applyNumberFormat="1" applyFont="1" applyFill="1" applyBorder="1" applyAlignment="1">
      <alignment horizontal="center" vertical="top" wrapText="1"/>
    </xf>
    <xf numFmtId="0" fontId="1" fillId="5" borderId="25" xfId="0" applyFont="1" applyFill="1" applyBorder="1" applyAlignment="1">
      <alignment horizontal="justify" vertical="top" wrapText="1"/>
    </xf>
    <xf numFmtId="0" fontId="1" fillId="5" borderId="27" xfId="0" applyFont="1" applyFill="1" applyBorder="1" applyAlignment="1">
      <alignment horizontal="justify" vertical="top" wrapText="1"/>
    </xf>
    <xf numFmtId="0" fontId="1" fillId="5" borderId="26" xfId="0" applyFont="1" applyFill="1" applyBorder="1" applyAlignment="1">
      <alignment horizontal="justify" vertical="top" wrapText="1"/>
    </xf>
    <xf numFmtId="0" fontId="16" fillId="5" borderId="25" xfId="0" applyFont="1" applyFill="1" applyBorder="1" applyAlignment="1">
      <alignment horizontal="left" vertical="top" wrapText="1"/>
    </xf>
    <xf numFmtId="0" fontId="16" fillId="5" borderId="27" xfId="0" applyFont="1" applyFill="1" applyBorder="1" applyAlignment="1">
      <alignment horizontal="left" vertical="top" wrapText="1"/>
    </xf>
    <xf numFmtId="0" fontId="16" fillId="5" borderId="26" xfId="0" applyFont="1" applyFill="1" applyBorder="1" applyAlignment="1">
      <alignment horizontal="left" vertical="top" wrapText="1"/>
    </xf>
    <xf numFmtId="49" fontId="5" fillId="5" borderId="27" xfId="0" applyNumberFormat="1" applyFont="1" applyFill="1" applyBorder="1" applyAlignment="1">
      <alignment horizontal="center" vertical="top" wrapText="1"/>
    </xf>
    <xf numFmtId="0" fontId="1" fillId="5" borderId="25" xfId="0" applyFont="1" applyFill="1" applyBorder="1" applyAlignment="1">
      <alignment horizontal="center" vertical="top" wrapText="1"/>
    </xf>
    <xf numFmtId="0" fontId="1" fillId="5" borderId="27" xfId="0" applyFont="1" applyFill="1" applyBorder="1" applyAlignment="1">
      <alignment horizontal="center" vertical="top" wrapText="1"/>
    </xf>
    <xf numFmtId="0" fontId="1" fillId="5" borderId="26"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1"/>
  <sheetViews>
    <sheetView tabSelected="1" zoomScaleNormal="100" workbookViewId="0"/>
  </sheetViews>
  <sheetFormatPr defaultColWidth="10.85546875" defaultRowHeight="15.75" x14ac:dyDescent="0.25"/>
  <cols>
    <col min="1" max="1" width="10.85546875" style="12"/>
    <col min="2" max="2" width="31.28515625" style="14" customWidth="1"/>
    <col min="3" max="3" width="49.85546875" style="15" customWidth="1"/>
    <col min="4" max="4" width="33.85546875" style="12" bestFit="1" customWidth="1"/>
    <col min="5" max="5" width="19" style="12" customWidth="1"/>
    <col min="6" max="6" width="20.28515625" style="12" bestFit="1" customWidth="1"/>
    <col min="7" max="7" width="20.7109375" style="12" customWidth="1"/>
    <col min="8" max="8" width="33" style="12" customWidth="1"/>
    <col min="9" max="9" width="56.85546875" style="12" customWidth="1"/>
    <col min="10" max="16" width="25.140625" style="12" customWidth="1"/>
    <col min="17" max="16384" width="10.85546875" style="12"/>
  </cols>
  <sheetData>
    <row r="2" spans="2:7" x14ac:dyDescent="0.25">
      <c r="B2" s="16" t="s">
        <v>0</v>
      </c>
      <c r="C2" s="17"/>
    </row>
    <row r="3" spans="2:7" x14ac:dyDescent="0.25">
      <c r="B3" s="16"/>
      <c r="C3" s="17"/>
    </row>
    <row r="4" spans="2:7" x14ac:dyDescent="0.25">
      <c r="B4" s="14" t="s">
        <v>1</v>
      </c>
      <c r="C4" s="16" t="s">
        <v>99</v>
      </c>
    </row>
    <row r="5" spans="2:7" x14ac:dyDescent="0.25">
      <c r="C5" s="17"/>
    </row>
    <row r="6" spans="2:7" x14ac:dyDescent="0.25">
      <c r="B6" s="20" t="s">
        <v>2</v>
      </c>
      <c r="C6" s="33">
        <v>45803</v>
      </c>
    </row>
    <row r="8" spans="2:7" x14ac:dyDescent="0.25">
      <c r="B8" s="87" t="s">
        <v>29</v>
      </c>
      <c r="C8" s="87"/>
      <c r="D8" s="91" t="s">
        <v>503</v>
      </c>
      <c r="E8" s="92"/>
      <c r="F8" s="92"/>
      <c r="G8" s="93"/>
    </row>
    <row r="9" spans="2:7" ht="16.350000000000001" customHeight="1" x14ac:dyDescent="0.25">
      <c r="B9" s="96" t="s">
        <v>32</v>
      </c>
      <c r="C9" s="97"/>
      <c r="D9" s="91" t="s">
        <v>504</v>
      </c>
      <c r="E9" s="92"/>
      <c r="F9" s="92"/>
      <c r="G9" s="93"/>
    </row>
    <row r="10" spans="2:7" ht="16.350000000000001" customHeight="1" x14ac:dyDescent="0.25">
      <c r="B10" s="96" t="s">
        <v>30</v>
      </c>
      <c r="C10" s="97"/>
      <c r="D10" s="91" t="s">
        <v>505</v>
      </c>
      <c r="E10" s="92"/>
      <c r="F10" s="92"/>
      <c r="G10" s="93"/>
    </row>
    <row r="11" spans="2:7" ht="16.350000000000001" customHeight="1" x14ac:dyDescent="0.25">
      <c r="B11" s="87" t="s">
        <v>31</v>
      </c>
      <c r="C11" s="87"/>
      <c r="D11" s="91" t="s">
        <v>506</v>
      </c>
      <c r="E11" s="92"/>
      <c r="F11" s="92"/>
      <c r="G11" s="93"/>
    </row>
    <row r="12" spans="2:7" ht="30.95" customHeight="1" x14ac:dyDescent="0.25">
      <c r="B12" s="94" t="s">
        <v>3</v>
      </c>
      <c r="C12" s="95"/>
      <c r="D12" s="91" t="s">
        <v>507</v>
      </c>
      <c r="E12" s="92"/>
      <c r="F12" s="92"/>
      <c r="G12" s="93"/>
    </row>
    <row r="13" spans="2:7" ht="16.350000000000001" customHeight="1" x14ac:dyDescent="0.25">
      <c r="B13" s="87" t="s">
        <v>4</v>
      </c>
      <c r="C13" s="87"/>
      <c r="D13" s="91" t="s">
        <v>508</v>
      </c>
      <c r="E13" s="89"/>
      <c r="F13" s="89"/>
      <c r="G13" s="90"/>
    </row>
    <row r="14" spans="2:7" ht="16.350000000000001" customHeight="1" x14ac:dyDescent="0.25">
      <c r="B14" s="87" t="s">
        <v>33</v>
      </c>
      <c r="C14" s="87"/>
      <c r="D14" s="88" t="s">
        <v>592</v>
      </c>
      <c r="E14" s="89"/>
      <c r="F14" s="89"/>
      <c r="G14" s="90"/>
    </row>
    <row r="15" spans="2:7" ht="30.95" customHeight="1" x14ac:dyDescent="0.25">
      <c r="B15" s="87" t="s">
        <v>5</v>
      </c>
      <c r="C15" s="87"/>
      <c r="D15" s="91" t="s">
        <v>509</v>
      </c>
      <c r="E15" s="89"/>
      <c r="F15" s="89"/>
      <c r="G15" s="90"/>
    </row>
    <row r="16" spans="2:7" ht="30.95" customHeight="1" x14ac:dyDescent="0.25">
      <c r="B16" s="87" t="s">
        <v>6</v>
      </c>
      <c r="C16" s="87"/>
      <c r="D16" s="91" t="s">
        <v>593</v>
      </c>
      <c r="E16" s="89"/>
      <c r="F16" s="89"/>
      <c r="G16" s="90"/>
    </row>
    <row r="17" spans="2:8" ht="18" customHeight="1" x14ac:dyDescent="0.25">
      <c r="B17" s="15"/>
      <c r="D17" s="19"/>
      <c r="E17" s="19"/>
      <c r="F17" s="19"/>
      <c r="G17" s="19"/>
    </row>
    <row r="18" spans="2:8" x14ac:dyDescent="0.25">
      <c r="B18" s="85" t="s">
        <v>7</v>
      </c>
      <c r="C18" s="85"/>
      <c r="D18" s="85"/>
      <c r="E18" s="85"/>
      <c r="F18" s="85"/>
      <c r="G18" s="85"/>
    </row>
    <row r="19" spans="2:8" x14ac:dyDescent="0.25">
      <c r="B19" s="82" t="s">
        <v>8</v>
      </c>
      <c r="C19" s="86"/>
      <c r="D19" s="86"/>
      <c r="E19" s="86"/>
      <c r="F19" s="86"/>
      <c r="G19" s="86"/>
    </row>
    <row r="20" spans="2:8" x14ac:dyDescent="0.25">
      <c r="B20" s="82" t="s">
        <v>9</v>
      </c>
      <c r="C20" s="86"/>
      <c r="D20" s="86"/>
      <c r="E20" s="86"/>
      <c r="F20" s="86"/>
      <c r="G20" s="86"/>
    </row>
    <row r="21" spans="2:8" x14ac:dyDescent="0.25">
      <c r="B21" s="82" t="s">
        <v>10</v>
      </c>
      <c r="C21" s="86"/>
      <c r="D21" s="86"/>
      <c r="E21" s="86"/>
      <c r="F21" s="86"/>
      <c r="G21" s="86"/>
    </row>
    <row r="22" spans="2:8" x14ac:dyDescent="0.25">
      <c r="B22" s="82" t="s">
        <v>11</v>
      </c>
      <c r="C22" s="82"/>
      <c r="D22" s="82"/>
      <c r="E22" s="82"/>
      <c r="F22" s="82"/>
      <c r="G22" s="82"/>
    </row>
    <row r="23" spans="2:8" x14ac:dyDescent="0.25">
      <c r="B23" s="83" t="s">
        <v>12</v>
      </c>
      <c r="C23" s="83"/>
      <c r="D23" s="83"/>
      <c r="E23" s="83"/>
      <c r="F23" s="83"/>
      <c r="G23" s="83"/>
    </row>
    <row r="24" spans="2:8" x14ac:dyDescent="0.25">
      <c r="B24" s="82" t="s">
        <v>13</v>
      </c>
      <c r="C24" s="82"/>
      <c r="D24" s="82"/>
      <c r="E24" s="82"/>
      <c r="F24" s="82"/>
      <c r="G24" s="82"/>
    </row>
    <row r="27" spans="2:8" x14ac:dyDescent="0.25">
      <c r="B27" s="84" t="s">
        <v>62</v>
      </c>
      <c r="C27" s="84"/>
      <c r="D27" s="84"/>
      <c r="E27" s="84"/>
      <c r="F27" s="84"/>
      <c r="G27" s="84"/>
      <c r="H27" s="84"/>
    </row>
    <row r="28" spans="2:8" x14ac:dyDescent="0.25">
      <c r="B28" s="12"/>
      <c r="C28" s="12"/>
    </row>
    <row r="29" spans="2:8" ht="31.5" x14ac:dyDescent="0.25">
      <c r="B29" s="29" t="s">
        <v>16</v>
      </c>
      <c r="C29" s="29" t="s">
        <v>56</v>
      </c>
      <c r="D29" s="29" t="s">
        <v>57</v>
      </c>
      <c r="E29" s="27" t="s">
        <v>58</v>
      </c>
      <c r="F29" s="27" t="s">
        <v>59</v>
      </c>
      <c r="G29" s="27" t="s">
        <v>60</v>
      </c>
      <c r="H29" s="27" t="s">
        <v>61</v>
      </c>
    </row>
    <row r="30" spans="2:8" ht="31.5" x14ac:dyDescent="0.25">
      <c r="B30" s="28" t="s">
        <v>101</v>
      </c>
      <c r="C30" s="34" t="s">
        <v>510</v>
      </c>
      <c r="D30" s="34" t="s">
        <v>511</v>
      </c>
      <c r="E30" s="30">
        <v>1</v>
      </c>
      <c r="F30" s="72">
        <v>330575</v>
      </c>
      <c r="G30" s="45">
        <f>E30*F30</f>
        <v>330575</v>
      </c>
      <c r="H30" s="31">
        <f>G30*1.21</f>
        <v>399995.75</v>
      </c>
    </row>
    <row r="31" spans="2:8" x14ac:dyDescent="0.25">
      <c r="B31" s="12"/>
      <c r="C31" s="12"/>
    </row>
  </sheetData>
  <mergeCells count="26">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22:G22"/>
    <mergeCell ref="B23:G23"/>
    <mergeCell ref="B24:G24"/>
    <mergeCell ref="B27:H27"/>
    <mergeCell ref="B18:G18"/>
    <mergeCell ref="B19:G19"/>
    <mergeCell ref="B20:G20"/>
    <mergeCell ref="B21:G21"/>
  </mergeCells>
  <phoneticPr fontId="17"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2"/>
  <sheetViews>
    <sheetView topLeftCell="A19" zoomScaleNormal="100" workbookViewId="0">
      <selection activeCell="A50" sqref="A50:J50"/>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7" max="16384" width="8.85546875" style="37"/>
  </cols>
  <sheetData>
    <row r="1" spans="1:26" ht="15.75" x14ac:dyDescent="0.25">
      <c r="A1" s="1"/>
      <c r="B1" s="1"/>
      <c r="C1" s="1"/>
      <c r="D1" s="1"/>
      <c r="E1" s="1"/>
      <c r="F1" s="1"/>
      <c r="G1" s="1"/>
      <c r="H1" s="1"/>
      <c r="I1" s="1"/>
      <c r="J1" s="1"/>
      <c r="K1" s="1"/>
      <c r="L1" s="1"/>
      <c r="M1" s="1"/>
      <c r="N1" s="1"/>
      <c r="O1" s="1"/>
      <c r="P1" s="1"/>
      <c r="Q1" s="1"/>
      <c r="R1" s="1"/>
      <c r="S1" s="1"/>
      <c r="T1" s="3"/>
      <c r="U1" s="3"/>
      <c r="V1" s="3"/>
      <c r="W1" s="3"/>
      <c r="X1" s="3"/>
      <c r="Y1" s="3"/>
      <c r="Z1" s="3"/>
    </row>
    <row r="2" spans="1:26" ht="15.75" x14ac:dyDescent="0.25">
      <c r="A2" s="147" t="s">
        <v>17</v>
      </c>
      <c r="B2" s="147"/>
      <c r="C2" s="147"/>
      <c r="D2" s="147"/>
      <c r="E2" s="147"/>
      <c r="F2" s="147"/>
      <c r="G2" s="147"/>
      <c r="H2" s="147"/>
      <c r="I2" s="147"/>
      <c r="J2" s="147"/>
      <c r="K2" s="148"/>
      <c r="L2" s="1"/>
      <c r="M2" s="1"/>
      <c r="N2" s="1"/>
      <c r="O2" s="1"/>
      <c r="P2" s="1"/>
      <c r="Q2" s="1"/>
      <c r="R2" s="1"/>
      <c r="S2" s="1"/>
      <c r="T2" s="3"/>
      <c r="U2" s="3"/>
      <c r="V2" s="3"/>
      <c r="W2" s="3"/>
      <c r="X2" s="3"/>
      <c r="Y2" s="3"/>
      <c r="Z2" s="3"/>
    </row>
    <row r="3" spans="1:26" ht="15.75" x14ac:dyDescent="0.25">
      <c r="A3" s="147"/>
      <c r="B3" s="147"/>
      <c r="C3" s="147"/>
      <c r="D3" s="147"/>
      <c r="E3" s="147"/>
      <c r="F3" s="147"/>
      <c r="G3" s="147"/>
      <c r="H3" s="147"/>
      <c r="I3" s="147"/>
      <c r="J3" s="147"/>
      <c r="K3" s="148"/>
      <c r="L3" s="1"/>
      <c r="M3" s="1"/>
      <c r="N3" s="1"/>
      <c r="O3" s="1"/>
      <c r="P3" s="1"/>
      <c r="Q3" s="1"/>
      <c r="R3" s="1"/>
      <c r="S3" s="1"/>
      <c r="T3" s="3"/>
      <c r="U3" s="3"/>
      <c r="V3" s="3"/>
      <c r="W3" s="3"/>
      <c r="X3" s="3"/>
      <c r="Y3" s="3"/>
      <c r="Z3" s="3"/>
    </row>
    <row r="4" spans="1:26" ht="16.5" thickBot="1" x14ac:dyDescent="0.3">
      <c r="A4" s="4"/>
      <c r="B4" s="4"/>
      <c r="C4" s="4"/>
      <c r="D4" s="4"/>
      <c r="E4" s="4"/>
      <c r="F4" s="4"/>
      <c r="G4" s="4"/>
      <c r="H4" s="4"/>
      <c r="I4" s="4"/>
      <c r="J4" s="4"/>
      <c r="K4" s="1"/>
      <c r="L4" s="1"/>
      <c r="M4" s="1"/>
      <c r="N4" s="1"/>
      <c r="O4" s="1"/>
      <c r="P4" s="1"/>
      <c r="Q4" s="1"/>
      <c r="R4" s="1"/>
      <c r="S4" s="1"/>
      <c r="T4" s="3"/>
      <c r="U4" s="3"/>
      <c r="V4" s="3"/>
      <c r="W4" s="3"/>
      <c r="X4" s="3"/>
      <c r="Y4" s="3"/>
      <c r="Z4" s="3"/>
    </row>
    <row r="5" spans="1:26" ht="65.099999999999994" customHeight="1" x14ac:dyDescent="0.25">
      <c r="A5" s="149" t="s">
        <v>18</v>
      </c>
      <c r="B5" s="150"/>
      <c r="C5" s="150" t="s">
        <v>19</v>
      </c>
      <c r="D5" s="150"/>
      <c r="E5" s="150"/>
      <c r="F5" s="150" t="s">
        <v>20</v>
      </c>
      <c r="G5" s="150"/>
      <c r="H5" s="150"/>
      <c r="I5" s="150" t="s">
        <v>21</v>
      </c>
      <c r="J5" s="143"/>
      <c r="K5" s="5" t="s">
        <v>22</v>
      </c>
      <c r="L5" s="1"/>
      <c r="M5" s="1"/>
      <c r="N5" s="1"/>
      <c r="O5" s="1"/>
      <c r="P5" s="1"/>
      <c r="Q5" s="1"/>
      <c r="R5" s="1"/>
      <c r="S5" s="1"/>
      <c r="T5" s="3"/>
      <c r="U5" s="3"/>
      <c r="V5" s="3"/>
      <c r="W5" s="3"/>
      <c r="X5" s="3"/>
      <c r="Y5" s="3"/>
      <c r="Z5" s="3"/>
    </row>
    <row r="6" spans="1:26" ht="15.75" x14ac:dyDescent="0.25">
      <c r="A6" s="144"/>
      <c r="B6" s="145"/>
      <c r="C6" s="146"/>
      <c r="D6" s="145"/>
      <c r="E6" s="145"/>
      <c r="F6" s="146"/>
      <c r="G6" s="145"/>
      <c r="H6" s="145"/>
      <c r="I6" s="146"/>
      <c r="J6" s="145"/>
      <c r="K6" s="6"/>
      <c r="L6" s="1"/>
      <c r="M6" s="1"/>
      <c r="N6" s="1"/>
      <c r="O6" s="1"/>
      <c r="P6" s="1"/>
      <c r="Q6" s="1"/>
      <c r="R6" s="1"/>
      <c r="S6" s="1"/>
      <c r="T6" s="3"/>
      <c r="U6" s="3"/>
      <c r="V6" s="3"/>
      <c r="W6" s="3"/>
      <c r="X6" s="3"/>
      <c r="Y6" s="3"/>
      <c r="Z6" s="3"/>
    </row>
    <row r="7" spans="1:26" ht="15.75" x14ac:dyDescent="0.25">
      <c r="A7" s="144"/>
      <c r="B7" s="145"/>
      <c r="C7" s="146"/>
      <c r="D7" s="145"/>
      <c r="E7" s="145"/>
      <c r="F7" s="146"/>
      <c r="G7" s="145"/>
      <c r="H7" s="145"/>
      <c r="I7" s="146"/>
      <c r="J7" s="145"/>
      <c r="K7" s="6"/>
      <c r="L7" s="1"/>
      <c r="M7" s="1"/>
      <c r="N7" s="1"/>
      <c r="O7" s="1"/>
      <c r="P7" s="1"/>
      <c r="Q7" s="1"/>
      <c r="R7" s="1"/>
      <c r="S7" s="1"/>
      <c r="T7" s="3"/>
      <c r="U7" s="3"/>
      <c r="V7" s="3"/>
      <c r="W7" s="3"/>
      <c r="X7" s="3"/>
      <c r="Y7" s="3"/>
      <c r="Z7" s="3"/>
    </row>
    <row r="8" spans="1:26" ht="15.75" x14ac:dyDescent="0.25">
      <c r="A8" s="144"/>
      <c r="B8" s="145"/>
      <c r="C8" s="146"/>
      <c r="D8" s="145"/>
      <c r="E8" s="145"/>
      <c r="F8" s="146"/>
      <c r="G8" s="145"/>
      <c r="H8" s="145"/>
      <c r="I8" s="146"/>
      <c r="J8" s="145"/>
      <c r="K8" s="6"/>
      <c r="L8" s="1"/>
      <c r="M8" s="1"/>
      <c r="N8" s="1"/>
      <c r="O8" s="1"/>
      <c r="P8" s="1"/>
      <c r="Q8" s="1"/>
      <c r="R8" s="1"/>
      <c r="S8" s="1"/>
      <c r="T8" s="3"/>
      <c r="U8" s="3"/>
      <c r="V8" s="3"/>
      <c r="W8" s="3"/>
      <c r="X8" s="3"/>
      <c r="Y8" s="3"/>
      <c r="Z8" s="3"/>
    </row>
    <row r="9" spans="1:26" ht="15.75" x14ac:dyDescent="0.25">
      <c r="A9" s="144"/>
      <c r="B9" s="145"/>
      <c r="C9" s="146"/>
      <c r="D9" s="145"/>
      <c r="E9" s="145"/>
      <c r="F9" s="146"/>
      <c r="G9" s="145"/>
      <c r="H9" s="145"/>
      <c r="I9" s="146"/>
      <c r="J9" s="145"/>
      <c r="K9" s="6"/>
      <c r="L9" s="1"/>
      <c r="M9" s="1"/>
      <c r="N9" s="1"/>
      <c r="O9" s="1"/>
      <c r="P9" s="1"/>
      <c r="Q9" s="1"/>
      <c r="R9" s="1"/>
      <c r="S9" s="1"/>
      <c r="T9" s="3"/>
      <c r="U9" s="3"/>
      <c r="V9" s="3"/>
      <c r="W9" s="3"/>
      <c r="X9" s="3"/>
      <c r="Y9" s="3"/>
      <c r="Z9" s="3"/>
    </row>
    <row r="10" spans="1:26" ht="15.75" x14ac:dyDescent="0.25">
      <c r="A10" s="144"/>
      <c r="B10" s="145"/>
      <c r="C10" s="146"/>
      <c r="D10" s="145"/>
      <c r="E10" s="145"/>
      <c r="F10" s="146"/>
      <c r="G10" s="145"/>
      <c r="H10" s="145"/>
      <c r="I10" s="146"/>
      <c r="J10" s="145"/>
      <c r="K10" s="6"/>
      <c r="L10" s="1"/>
      <c r="M10" s="1"/>
      <c r="N10" s="1"/>
      <c r="O10" s="1"/>
      <c r="P10" s="1"/>
      <c r="Q10" s="1"/>
      <c r="R10" s="1"/>
      <c r="S10" s="1"/>
      <c r="T10" s="3"/>
      <c r="U10" s="3"/>
      <c r="V10" s="3"/>
      <c r="W10" s="3"/>
      <c r="X10" s="3"/>
      <c r="Y10" s="3"/>
      <c r="Z10" s="3"/>
    </row>
    <row r="11" spans="1:26" ht="15.75" x14ac:dyDescent="0.25">
      <c r="A11" s="144"/>
      <c r="B11" s="145"/>
      <c r="C11" s="146"/>
      <c r="D11" s="145"/>
      <c r="E11" s="145"/>
      <c r="F11" s="146"/>
      <c r="G11" s="145"/>
      <c r="H11" s="145"/>
      <c r="I11" s="146"/>
      <c r="J11" s="145"/>
      <c r="K11" s="6"/>
      <c r="L11" s="1"/>
      <c r="M11" s="1"/>
      <c r="N11" s="1"/>
      <c r="O11" s="1"/>
      <c r="P11" s="1"/>
      <c r="Q11" s="1"/>
      <c r="R11" s="1"/>
      <c r="S11" s="1"/>
      <c r="T11" s="3"/>
      <c r="U11" s="3"/>
      <c r="V11" s="3"/>
      <c r="W11" s="3"/>
      <c r="X11" s="3"/>
      <c r="Y11" s="3"/>
      <c r="Z11" s="3"/>
    </row>
    <row r="12" spans="1:26" ht="15.75" x14ac:dyDescent="0.25">
      <c r="A12" s="144"/>
      <c r="B12" s="145"/>
      <c r="C12" s="146"/>
      <c r="D12" s="145"/>
      <c r="E12" s="145"/>
      <c r="F12" s="146"/>
      <c r="G12" s="145"/>
      <c r="H12" s="145"/>
      <c r="I12" s="146"/>
      <c r="J12" s="145"/>
      <c r="K12" s="6"/>
      <c r="L12" s="1"/>
      <c r="M12" s="1"/>
      <c r="N12" s="1"/>
      <c r="O12" s="1"/>
      <c r="P12" s="1"/>
      <c r="Q12" s="1"/>
      <c r="R12" s="1"/>
      <c r="S12" s="1"/>
      <c r="T12" s="3"/>
      <c r="U12" s="3"/>
      <c r="V12" s="3"/>
      <c r="W12" s="3"/>
      <c r="X12" s="3"/>
      <c r="Y12" s="3"/>
      <c r="Z12" s="3"/>
    </row>
    <row r="13" spans="1:26" ht="15.75" x14ac:dyDescent="0.25">
      <c r="A13" s="144"/>
      <c r="B13" s="145"/>
      <c r="C13" s="146"/>
      <c r="D13" s="145"/>
      <c r="E13" s="145"/>
      <c r="F13" s="146"/>
      <c r="G13" s="145"/>
      <c r="H13" s="145"/>
      <c r="I13" s="146"/>
      <c r="J13" s="145"/>
      <c r="K13" s="6"/>
      <c r="L13" s="1"/>
      <c r="M13" s="1"/>
      <c r="N13" s="1"/>
      <c r="O13" s="1"/>
      <c r="P13" s="1"/>
      <c r="Q13" s="1"/>
      <c r="R13" s="1"/>
      <c r="S13" s="1"/>
      <c r="T13" s="3"/>
      <c r="U13" s="3"/>
      <c r="V13" s="3"/>
      <c r="W13" s="3"/>
      <c r="X13" s="3"/>
      <c r="Y13" s="3"/>
      <c r="Z13" s="3"/>
    </row>
    <row r="14" spans="1:26" ht="15.75" x14ac:dyDescent="0.25">
      <c r="A14" s="144"/>
      <c r="B14" s="145"/>
      <c r="C14" s="146"/>
      <c r="D14" s="145"/>
      <c r="E14" s="145"/>
      <c r="F14" s="146"/>
      <c r="G14" s="145"/>
      <c r="H14" s="145"/>
      <c r="I14" s="146"/>
      <c r="J14" s="145"/>
      <c r="K14" s="6"/>
      <c r="L14" s="1"/>
      <c r="M14" s="1"/>
      <c r="N14" s="1"/>
      <c r="O14" s="1"/>
      <c r="P14" s="1"/>
      <c r="Q14" s="1"/>
      <c r="R14" s="1"/>
      <c r="S14" s="1"/>
      <c r="T14" s="3"/>
      <c r="U14" s="3"/>
      <c r="V14" s="3"/>
      <c r="W14" s="3"/>
      <c r="X14" s="3"/>
      <c r="Y14" s="3"/>
      <c r="Z14" s="3"/>
    </row>
    <row r="15" spans="1:26" ht="16.5" thickBot="1" x14ac:dyDescent="0.3">
      <c r="A15" s="138"/>
      <c r="B15" s="139"/>
      <c r="C15" s="140"/>
      <c r="D15" s="139"/>
      <c r="E15" s="139"/>
      <c r="F15" s="140"/>
      <c r="G15" s="139"/>
      <c r="H15" s="139"/>
      <c r="I15" s="140"/>
      <c r="J15" s="139"/>
      <c r="K15" s="7"/>
      <c r="L15" s="1"/>
      <c r="M15" s="1"/>
      <c r="N15" s="1"/>
      <c r="O15" s="1"/>
      <c r="P15" s="1"/>
      <c r="Q15" s="1"/>
      <c r="R15" s="1"/>
      <c r="S15" s="1"/>
      <c r="T15" s="3"/>
      <c r="U15" s="3"/>
      <c r="V15" s="3"/>
      <c r="W15" s="3"/>
      <c r="X15" s="3"/>
      <c r="Y15" s="3"/>
      <c r="Z15" s="3"/>
    </row>
    <row r="16" spans="1:26"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5.75" x14ac:dyDescent="0.25">
      <c r="A17" s="141" t="s">
        <v>23</v>
      </c>
      <c r="B17" s="141"/>
      <c r="C17" s="141"/>
      <c r="D17" s="141"/>
      <c r="E17" s="141"/>
      <c r="F17" s="141"/>
      <c r="G17" s="141"/>
      <c r="H17" s="141"/>
      <c r="I17" s="141"/>
      <c r="J17" s="141"/>
      <c r="K17" s="141"/>
      <c r="L17" s="1"/>
      <c r="M17" s="1"/>
      <c r="N17" s="1"/>
      <c r="O17" s="1"/>
      <c r="P17" s="1"/>
      <c r="Q17" s="1"/>
      <c r="R17" s="1"/>
      <c r="S17" s="1"/>
      <c r="T17" s="3"/>
      <c r="U17" s="3"/>
      <c r="V17" s="3"/>
      <c r="W17" s="3"/>
      <c r="X17" s="3"/>
      <c r="Y17" s="3"/>
      <c r="Z17" s="3"/>
    </row>
    <row r="18" spans="1:26"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1.95" customHeight="1" x14ac:dyDescent="0.25">
      <c r="A19" s="142" t="s">
        <v>16</v>
      </c>
      <c r="B19" s="134"/>
      <c r="C19" s="143" t="s">
        <v>19</v>
      </c>
      <c r="D19" s="133"/>
      <c r="E19" s="134"/>
      <c r="F19" s="143" t="s">
        <v>24</v>
      </c>
      <c r="G19" s="133"/>
      <c r="H19" s="134"/>
      <c r="I19" s="143" t="s">
        <v>21</v>
      </c>
      <c r="J19" s="135"/>
      <c r="K19" s="9"/>
      <c r="L19" s="1"/>
      <c r="M19" s="1"/>
      <c r="N19" s="1"/>
      <c r="O19" s="1"/>
      <c r="P19" s="1"/>
      <c r="Q19" s="1"/>
      <c r="R19" s="1"/>
      <c r="S19" s="1"/>
      <c r="T19" s="3"/>
      <c r="U19" s="3"/>
      <c r="V19" s="3"/>
      <c r="W19" s="3"/>
      <c r="X19" s="3"/>
      <c r="Y19" s="3"/>
      <c r="Z19" s="3"/>
    </row>
    <row r="20" spans="1:26" ht="15.75" x14ac:dyDescent="0.25">
      <c r="A20" s="136"/>
      <c r="B20" s="137"/>
      <c r="C20" s="130"/>
      <c r="D20" s="113"/>
      <c r="E20" s="137"/>
      <c r="F20" s="130"/>
      <c r="G20" s="113"/>
      <c r="H20" s="137"/>
      <c r="I20" s="130"/>
      <c r="J20" s="114"/>
      <c r="K20" s="9"/>
      <c r="L20" s="1"/>
      <c r="M20" s="1"/>
      <c r="N20" s="1"/>
      <c r="O20" s="1"/>
      <c r="P20" s="1"/>
      <c r="Q20" s="1"/>
      <c r="R20" s="1"/>
      <c r="S20" s="1"/>
      <c r="T20" s="3"/>
      <c r="U20" s="3"/>
      <c r="V20" s="3"/>
      <c r="W20" s="3"/>
      <c r="X20" s="3"/>
      <c r="Y20" s="3"/>
      <c r="Z20" s="3"/>
    </row>
    <row r="21" spans="1:26" ht="15.75" x14ac:dyDescent="0.25">
      <c r="A21" s="136"/>
      <c r="B21" s="137"/>
      <c r="C21" s="130"/>
      <c r="D21" s="113"/>
      <c r="E21" s="137"/>
      <c r="F21" s="130"/>
      <c r="G21" s="113"/>
      <c r="H21" s="137"/>
      <c r="I21" s="130"/>
      <c r="J21" s="114"/>
      <c r="K21" s="9"/>
      <c r="L21" s="1"/>
      <c r="M21" s="1"/>
      <c r="N21" s="1"/>
      <c r="O21" s="1"/>
      <c r="P21" s="1"/>
      <c r="Q21" s="1"/>
      <c r="R21" s="1"/>
      <c r="S21" s="1"/>
      <c r="T21" s="3"/>
      <c r="U21" s="3"/>
      <c r="V21" s="3"/>
      <c r="W21" s="3"/>
      <c r="X21" s="3"/>
      <c r="Y21" s="3"/>
      <c r="Z21" s="3"/>
    </row>
    <row r="22" spans="1:26" ht="15.75" x14ac:dyDescent="0.25">
      <c r="A22" s="136"/>
      <c r="B22" s="137"/>
      <c r="C22" s="130"/>
      <c r="D22" s="113"/>
      <c r="E22" s="137"/>
      <c r="F22" s="130"/>
      <c r="G22" s="113"/>
      <c r="H22" s="137"/>
      <c r="I22" s="130"/>
      <c r="J22" s="114"/>
      <c r="K22" s="9"/>
      <c r="L22" s="1"/>
      <c r="M22" s="1"/>
      <c r="N22" s="1"/>
      <c r="O22" s="1"/>
      <c r="P22" s="1"/>
      <c r="Q22" s="1"/>
      <c r="R22" s="1"/>
      <c r="S22" s="1"/>
      <c r="T22" s="3"/>
      <c r="U22" s="3"/>
      <c r="V22" s="3"/>
      <c r="W22" s="3"/>
      <c r="X22" s="3"/>
      <c r="Y22" s="3"/>
      <c r="Z22" s="3"/>
    </row>
    <row r="23" spans="1:26" ht="15.75" x14ac:dyDescent="0.25">
      <c r="A23" s="136"/>
      <c r="B23" s="137"/>
      <c r="C23" s="130"/>
      <c r="D23" s="113"/>
      <c r="E23" s="137"/>
      <c r="F23" s="130"/>
      <c r="G23" s="113"/>
      <c r="H23" s="137"/>
      <c r="I23" s="130"/>
      <c r="J23" s="114"/>
      <c r="K23" s="9"/>
      <c r="L23" s="1"/>
      <c r="M23" s="1"/>
      <c r="N23" s="1"/>
      <c r="O23" s="1"/>
      <c r="P23" s="1"/>
      <c r="Q23" s="1"/>
      <c r="R23" s="1"/>
      <c r="S23" s="1"/>
      <c r="T23" s="3"/>
      <c r="U23" s="3"/>
      <c r="V23" s="3"/>
      <c r="W23" s="3"/>
      <c r="X23" s="3"/>
      <c r="Y23" s="3"/>
      <c r="Z23" s="3"/>
    </row>
    <row r="24" spans="1:26" ht="15.75" x14ac:dyDescent="0.25">
      <c r="A24" s="136"/>
      <c r="B24" s="137"/>
      <c r="C24" s="130"/>
      <c r="D24" s="113"/>
      <c r="E24" s="137"/>
      <c r="F24" s="130"/>
      <c r="G24" s="113"/>
      <c r="H24" s="137"/>
      <c r="I24" s="130"/>
      <c r="J24" s="114"/>
      <c r="K24" s="9"/>
      <c r="L24" s="1"/>
      <c r="M24" s="1"/>
      <c r="N24" s="1"/>
      <c r="O24" s="1"/>
      <c r="P24" s="1"/>
      <c r="Q24" s="1"/>
      <c r="R24" s="1"/>
      <c r="S24" s="1"/>
      <c r="T24" s="3"/>
      <c r="U24" s="3"/>
      <c r="V24" s="3"/>
      <c r="W24" s="3"/>
      <c r="X24" s="3"/>
      <c r="Y24" s="3"/>
      <c r="Z24" s="3"/>
    </row>
    <row r="25" spans="1:26" ht="15.75" x14ac:dyDescent="0.25">
      <c r="A25" s="136"/>
      <c r="B25" s="137"/>
      <c r="C25" s="130"/>
      <c r="D25" s="113"/>
      <c r="E25" s="137"/>
      <c r="F25" s="130"/>
      <c r="G25" s="113"/>
      <c r="H25" s="137"/>
      <c r="I25" s="130"/>
      <c r="J25" s="114"/>
      <c r="K25" s="9"/>
      <c r="L25" s="1"/>
      <c r="M25" s="1"/>
      <c r="N25" s="1"/>
      <c r="O25" s="1"/>
      <c r="P25" s="1"/>
      <c r="Q25" s="1"/>
      <c r="R25" s="1"/>
      <c r="S25" s="1"/>
      <c r="T25" s="3"/>
      <c r="U25" s="3"/>
      <c r="V25" s="3"/>
      <c r="W25" s="3"/>
      <c r="X25" s="3"/>
      <c r="Y25" s="3"/>
      <c r="Z25" s="3"/>
    </row>
    <row r="26" spans="1:26" ht="15.75" x14ac:dyDescent="0.25">
      <c r="A26" s="136"/>
      <c r="B26" s="137"/>
      <c r="C26" s="130"/>
      <c r="D26" s="113"/>
      <c r="E26" s="137"/>
      <c r="F26" s="130"/>
      <c r="G26" s="113"/>
      <c r="H26" s="137"/>
      <c r="I26" s="130"/>
      <c r="J26" s="114"/>
      <c r="K26" s="9"/>
      <c r="L26" s="1"/>
      <c r="M26" s="1"/>
      <c r="N26" s="1"/>
      <c r="O26" s="1"/>
      <c r="P26" s="1"/>
      <c r="Q26" s="1"/>
      <c r="R26" s="1"/>
      <c r="S26" s="1"/>
      <c r="T26" s="3"/>
      <c r="U26" s="3"/>
      <c r="V26" s="3"/>
      <c r="W26" s="3"/>
      <c r="X26" s="3"/>
      <c r="Y26" s="3"/>
      <c r="Z26" s="3"/>
    </row>
    <row r="27" spans="1:26" ht="15.75" x14ac:dyDescent="0.25">
      <c r="A27" s="136"/>
      <c r="B27" s="137"/>
      <c r="C27" s="130"/>
      <c r="D27" s="113"/>
      <c r="E27" s="137"/>
      <c r="F27" s="130"/>
      <c r="G27" s="113"/>
      <c r="H27" s="137"/>
      <c r="I27" s="130"/>
      <c r="J27" s="114"/>
      <c r="K27" s="9"/>
      <c r="L27" s="1"/>
      <c r="M27" s="1"/>
      <c r="N27" s="1"/>
      <c r="O27" s="1"/>
      <c r="P27" s="1"/>
      <c r="Q27" s="1"/>
      <c r="R27" s="1"/>
      <c r="S27" s="1"/>
      <c r="T27" s="3"/>
      <c r="U27" s="3"/>
      <c r="V27" s="3"/>
      <c r="W27" s="3"/>
      <c r="X27" s="3"/>
      <c r="Y27" s="3"/>
      <c r="Z27" s="3"/>
    </row>
    <row r="28" spans="1:26" ht="15.75" x14ac:dyDescent="0.25">
      <c r="A28" s="136"/>
      <c r="B28" s="137"/>
      <c r="C28" s="130"/>
      <c r="D28" s="113"/>
      <c r="E28" s="137"/>
      <c r="F28" s="130"/>
      <c r="G28" s="113"/>
      <c r="H28" s="137"/>
      <c r="I28" s="130"/>
      <c r="J28" s="114"/>
      <c r="K28" s="9"/>
      <c r="L28" s="1"/>
      <c r="M28" s="1"/>
      <c r="N28" s="1"/>
      <c r="O28" s="1"/>
      <c r="P28" s="1"/>
      <c r="Q28" s="1"/>
      <c r="R28" s="1"/>
      <c r="S28" s="1"/>
      <c r="T28" s="3"/>
      <c r="U28" s="3"/>
      <c r="V28" s="3"/>
      <c r="W28" s="3"/>
      <c r="X28" s="3"/>
      <c r="Y28" s="3"/>
      <c r="Z28" s="3"/>
    </row>
    <row r="29" spans="1:26" ht="15.75" x14ac:dyDescent="0.25">
      <c r="A29" s="136"/>
      <c r="B29" s="137"/>
      <c r="C29" s="130"/>
      <c r="D29" s="113"/>
      <c r="E29" s="137"/>
      <c r="F29" s="130"/>
      <c r="G29" s="113"/>
      <c r="H29" s="137"/>
      <c r="I29" s="130"/>
      <c r="J29" s="114"/>
      <c r="K29" s="9"/>
      <c r="L29" s="1"/>
      <c r="M29" s="1"/>
      <c r="N29" s="1"/>
      <c r="O29" s="1"/>
      <c r="P29" s="1"/>
      <c r="Q29" s="1"/>
      <c r="R29" s="1"/>
      <c r="S29" s="1"/>
      <c r="T29" s="3"/>
      <c r="U29" s="3"/>
      <c r="V29" s="3"/>
      <c r="W29" s="3"/>
      <c r="X29" s="3"/>
      <c r="Y29" s="3"/>
      <c r="Z29" s="3"/>
    </row>
    <row r="30" spans="1:26"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5.75" x14ac:dyDescent="0.25">
      <c r="A31" s="132"/>
      <c r="B31" s="132"/>
      <c r="C31" s="132"/>
      <c r="D31" s="132"/>
      <c r="E31" s="132"/>
      <c r="F31" s="132"/>
      <c r="G31" s="132"/>
      <c r="H31" s="132"/>
      <c r="I31" s="132"/>
      <c r="J31" s="132"/>
      <c r="K31" s="1"/>
      <c r="L31" s="1"/>
      <c r="M31" s="1"/>
      <c r="N31" s="1"/>
      <c r="O31" s="1"/>
      <c r="P31" s="1"/>
      <c r="Q31" s="1"/>
      <c r="R31" s="1"/>
      <c r="S31" s="1"/>
      <c r="T31" s="3"/>
      <c r="U31" s="3"/>
      <c r="V31" s="3"/>
      <c r="W31" s="3"/>
      <c r="X31" s="3"/>
      <c r="Y31" s="3"/>
      <c r="Z31" s="3"/>
    </row>
    <row r="32" spans="1:26"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5">
      <c r="A33" s="26" t="s">
        <v>42</v>
      </c>
      <c r="B33" s="25"/>
      <c r="C33" s="25"/>
      <c r="D33" s="25"/>
      <c r="E33" s="25"/>
      <c r="F33" s="25"/>
      <c r="G33" s="25"/>
      <c r="H33" s="25"/>
      <c r="I33" s="25"/>
      <c r="J33" s="25"/>
      <c r="K33" s="1"/>
      <c r="L33" s="1"/>
      <c r="M33" s="1"/>
      <c r="N33" s="1"/>
      <c r="O33" s="1"/>
      <c r="P33" s="1"/>
      <c r="Q33" s="1"/>
      <c r="R33" s="1"/>
      <c r="S33" s="1"/>
      <c r="T33" s="3"/>
      <c r="U33" s="3"/>
      <c r="V33" s="3"/>
      <c r="W33" s="3"/>
      <c r="X33" s="3"/>
      <c r="Y33" s="3"/>
      <c r="Z33" s="3"/>
    </row>
    <row r="34" spans="1:26"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5">
      <c r="A35" s="10" t="s">
        <v>15</v>
      </c>
      <c r="B35" s="133" t="s">
        <v>25</v>
      </c>
      <c r="C35" s="133"/>
      <c r="D35" s="133"/>
      <c r="E35" s="133"/>
      <c r="F35" s="133"/>
      <c r="G35" s="134"/>
      <c r="H35" s="133" t="s">
        <v>43</v>
      </c>
      <c r="I35" s="133"/>
      <c r="J35" s="135"/>
      <c r="K35" s="1"/>
      <c r="L35" s="1"/>
      <c r="M35" s="1"/>
      <c r="N35" s="1"/>
      <c r="O35" s="1"/>
      <c r="P35" s="1"/>
      <c r="Q35" s="1"/>
      <c r="R35" s="1"/>
      <c r="S35" s="1"/>
      <c r="T35" s="3"/>
      <c r="U35" s="3"/>
      <c r="V35" s="3"/>
      <c r="W35" s="3"/>
      <c r="X35" s="3"/>
      <c r="Y35" s="3"/>
      <c r="Z35" s="3"/>
    </row>
    <row r="36" spans="1:26" ht="15.75" x14ac:dyDescent="0.25">
      <c r="A36" s="23">
        <v>1</v>
      </c>
      <c r="B36" s="127" t="s">
        <v>577</v>
      </c>
      <c r="C36" s="128"/>
      <c r="D36" s="128"/>
      <c r="E36" s="128"/>
      <c r="F36" s="128"/>
      <c r="G36" s="129"/>
      <c r="H36" s="112" t="s">
        <v>38</v>
      </c>
      <c r="I36" s="113"/>
      <c r="J36" s="114"/>
      <c r="K36" s="1"/>
      <c r="L36" s="1"/>
      <c r="M36" s="1"/>
      <c r="N36" s="1"/>
      <c r="O36" s="1"/>
      <c r="P36" s="1"/>
      <c r="Q36" s="1"/>
      <c r="R36" s="1"/>
      <c r="S36" s="1"/>
      <c r="T36" s="3"/>
      <c r="U36" s="3"/>
      <c r="V36" s="3"/>
      <c r="W36" s="3"/>
      <c r="X36" s="3"/>
      <c r="Y36" s="3"/>
      <c r="Z36" s="3"/>
    </row>
    <row r="37" spans="1:26" ht="15.75" x14ac:dyDescent="0.25">
      <c r="A37" s="23">
        <v>2</v>
      </c>
      <c r="B37" s="127" t="s">
        <v>578</v>
      </c>
      <c r="C37" s="128"/>
      <c r="D37" s="128"/>
      <c r="E37" s="128"/>
      <c r="F37" s="128"/>
      <c r="G37" s="129"/>
      <c r="H37" s="112" t="s">
        <v>38</v>
      </c>
      <c r="I37" s="113"/>
      <c r="J37" s="114"/>
      <c r="K37" s="1"/>
      <c r="L37" s="1"/>
      <c r="M37" s="1"/>
      <c r="N37" s="1"/>
      <c r="O37" s="1"/>
      <c r="P37" s="1"/>
      <c r="Q37" s="1"/>
      <c r="R37" s="1"/>
      <c r="S37" s="1"/>
      <c r="T37" s="3"/>
      <c r="U37" s="3"/>
      <c r="V37" s="3"/>
      <c r="W37" s="3"/>
      <c r="X37" s="3"/>
      <c r="Y37" s="3"/>
      <c r="Z37" s="3"/>
    </row>
    <row r="38" spans="1:26" ht="20.25" customHeight="1" x14ac:dyDescent="0.25">
      <c r="A38" s="23">
        <v>3</v>
      </c>
      <c r="B38" s="127" t="s">
        <v>579</v>
      </c>
      <c r="C38" s="128"/>
      <c r="D38" s="128"/>
      <c r="E38" s="128"/>
      <c r="F38" s="128"/>
      <c r="G38" s="129"/>
      <c r="H38" s="130" t="s">
        <v>38</v>
      </c>
      <c r="I38" s="112"/>
      <c r="J38" s="131"/>
      <c r="K38" s="1"/>
      <c r="L38" s="1"/>
      <c r="M38" s="1"/>
      <c r="N38" s="1"/>
      <c r="O38" s="1"/>
      <c r="P38" s="1"/>
      <c r="Q38" s="1"/>
      <c r="R38" s="1"/>
      <c r="S38" s="1"/>
      <c r="T38" s="3"/>
      <c r="U38" s="3"/>
      <c r="V38" s="3"/>
      <c r="W38" s="3"/>
      <c r="X38" s="3"/>
      <c r="Y38" s="3"/>
      <c r="Z38" s="3"/>
    </row>
    <row r="39" spans="1:26" ht="15" customHeight="1" x14ac:dyDescent="0.25">
      <c r="A39" s="23">
        <v>4</v>
      </c>
      <c r="B39" s="127" t="s">
        <v>580</v>
      </c>
      <c r="C39" s="128"/>
      <c r="D39" s="128"/>
      <c r="E39" s="128"/>
      <c r="F39" s="128"/>
      <c r="G39" s="129"/>
      <c r="H39" s="112" t="s">
        <v>38</v>
      </c>
      <c r="I39" s="113"/>
      <c r="J39" s="114"/>
      <c r="K39" s="1"/>
      <c r="L39" s="1"/>
      <c r="M39" s="1"/>
      <c r="N39" s="1"/>
      <c r="O39" s="1"/>
      <c r="P39" s="1"/>
      <c r="Q39" s="1"/>
      <c r="R39" s="1"/>
      <c r="S39" s="1"/>
      <c r="T39" s="3"/>
      <c r="U39" s="3"/>
      <c r="V39" s="3"/>
      <c r="W39" s="3"/>
      <c r="X39" s="3"/>
      <c r="Y39" s="3"/>
      <c r="Z39" s="3"/>
    </row>
    <row r="40" spans="1:26" ht="15.75" x14ac:dyDescent="0.25">
      <c r="A40" s="24">
        <v>5</v>
      </c>
      <c r="B40" s="124" t="s">
        <v>581</v>
      </c>
      <c r="C40" s="125"/>
      <c r="D40" s="125"/>
      <c r="E40" s="125"/>
      <c r="F40" s="125"/>
      <c r="G40" s="126"/>
      <c r="H40" s="112" t="s">
        <v>38</v>
      </c>
      <c r="I40" s="113"/>
      <c r="J40" s="114"/>
      <c r="K40" s="1"/>
      <c r="L40" s="1"/>
      <c r="M40" s="1"/>
      <c r="N40" s="1"/>
      <c r="O40" s="1"/>
      <c r="P40" s="1"/>
      <c r="Q40" s="1"/>
      <c r="R40" s="1"/>
      <c r="S40" s="1"/>
      <c r="T40" s="3"/>
      <c r="U40" s="3"/>
      <c r="V40" s="3"/>
      <c r="W40" s="3"/>
      <c r="X40" s="3"/>
      <c r="Y40" s="3"/>
      <c r="Z40" s="3"/>
    </row>
    <row r="41" spans="1:26" ht="15.75" x14ac:dyDescent="0.25">
      <c r="A41" s="11">
        <v>6</v>
      </c>
      <c r="B41" s="109" t="s">
        <v>582</v>
      </c>
      <c r="C41" s="110"/>
      <c r="D41" s="110"/>
      <c r="E41" s="110"/>
      <c r="F41" s="110"/>
      <c r="G41" s="111"/>
      <c r="H41" s="112" t="s">
        <v>38</v>
      </c>
      <c r="I41" s="113"/>
      <c r="J41" s="114"/>
      <c r="K41" s="1"/>
      <c r="L41" s="1"/>
      <c r="M41" s="1"/>
      <c r="N41" s="1"/>
      <c r="O41" s="1"/>
      <c r="P41" s="1"/>
      <c r="Q41" s="1"/>
      <c r="R41" s="1"/>
      <c r="S41" s="1"/>
      <c r="T41" s="3"/>
      <c r="U41" s="3"/>
      <c r="V41" s="3"/>
      <c r="W41" s="3"/>
      <c r="X41" s="3"/>
      <c r="Y41" s="3"/>
      <c r="Z41" s="3"/>
    </row>
    <row r="42" spans="1:26" ht="15.75" x14ac:dyDescent="0.25">
      <c r="A42" s="11">
        <v>7</v>
      </c>
      <c r="B42" s="109" t="s">
        <v>583</v>
      </c>
      <c r="C42" s="110"/>
      <c r="D42" s="110"/>
      <c r="E42" s="110"/>
      <c r="F42" s="110"/>
      <c r="G42" s="111"/>
      <c r="H42" s="112" t="s">
        <v>38</v>
      </c>
      <c r="I42" s="113"/>
      <c r="J42" s="114"/>
      <c r="K42" s="1"/>
      <c r="L42" s="1"/>
      <c r="M42" s="1"/>
      <c r="N42" s="1"/>
      <c r="O42" s="1"/>
      <c r="P42" s="1"/>
      <c r="Q42" s="1"/>
      <c r="R42" s="1"/>
      <c r="S42" s="1"/>
      <c r="T42" s="3"/>
      <c r="U42" s="3"/>
      <c r="V42" s="3"/>
      <c r="W42" s="3"/>
      <c r="X42" s="3"/>
      <c r="Y42" s="3"/>
      <c r="Z42" s="3"/>
    </row>
    <row r="43" spans="1:26" ht="15.75" x14ac:dyDescent="0.25">
      <c r="A43" s="11">
        <v>8</v>
      </c>
      <c r="B43" s="109" t="s">
        <v>584</v>
      </c>
      <c r="C43" s="110"/>
      <c r="D43" s="110"/>
      <c r="E43" s="110"/>
      <c r="F43" s="110"/>
      <c r="G43" s="111"/>
      <c r="H43" s="112" t="s">
        <v>38</v>
      </c>
      <c r="I43" s="113"/>
      <c r="J43" s="114"/>
      <c r="K43" s="1"/>
      <c r="L43" s="1"/>
      <c r="M43" s="1"/>
      <c r="N43" s="1"/>
      <c r="O43" s="1"/>
      <c r="P43" s="1"/>
      <c r="Q43" s="1"/>
      <c r="R43" s="1"/>
      <c r="S43" s="1"/>
      <c r="T43" s="3"/>
      <c r="U43" s="3"/>
      <c r="V43" s="3"/>
      <c r="W43" s="3"/>
      <c r="X43" s="3"/>
      <c r="Y43" s="3"/>
      <c r="Z43" s="3"/>
    </row>
    <row r="44" spans="1:26" ht="15.75" x14ac:dyDescent="0.25">
      <c r="A44" s="11">
        <v>9</v>
      </c>
      <c r="B44" s="109" t="s">
        <v>585</v>
      </c>
      <c r="C44" s="110"/>
      <c r="D44" s="110"/>
      <c r="E44" s="110"/>
      <c r="F44" s="110"/>
      <c r="G44" s="111"/>
      <c r="H44" s="112" t="s">
        <v>38</v>
      </c>
      <c r="I44" s="113"/>
      <c r="J44" s="114"/>
      <c r="K44" s="1"/>
      <c r="L44" s="1"/>
      <c r="M44" s="1"/>
      <c r="N44" s="1"/>
      <c r="O44" s="1"/>
      <c r="P44" s="1"/>
      <c r="Q44" s="1"/>
      <c r="R44" s="1"/>
      <c r="S44" s="1"/>
      <c r="T44" s="3"/>
      <c r="U44" s="3"/>
      <c r="V44" s="3"/>
      <c r="W44" s="3"/>
      <c r="X44" s="3"/>
      <c r="Y44" s="3"/>
      <c r="Z44" s="3"/>
    </row>
    <row r="45" spans="1:26" ht="15.75" x14ac:dyDescent="0.25">
      <c r="A45" s="11">
        <v>10</v>
      </c>
      <c r="B45" s="109" t="s">
        <v>586</v>
      </c>
      <c r="C45" s="110"/>
      <c r="D45" s="110"/>
      <c r="E45" s="110"/>
      <c r="F45" s="110"/>
      <c r="G45" s="111"/>
      <c r="H45" s="112" t="s">
        <v>38</v>
      </c>
      <c r="I45" s="113"/>
      <c r="J45" s="114"/>
      <c r="K45" s="1"/>
      <c r="L45" s="1"/>
      <c r="M45" s="1"/>
      <c r="N45" s="1"/>
      <c r="O45" s="1"/>
      <c r="P45" s="1"/>
      <c r="Q45" s="1"/>
      <c r="R45" s="1"/>
      <c r="S45" s="1"/>
      <c r="T45" s="3"/>
      <c r="U45" s="3"/>
      <c r="V45" s="3"/>
      <c r="W45" s="3"/>
      <c r="X45" s="3"/>
      <c r="Y45" s="3"/>
      <c r="Z45" s="3"/>
    </row>
    <row r="46" spans="1:26" ht="15.75" x14ac:dyDescent="0.25">
      <c r="A46" s="11">
        <v>11</v>
      </c>
      <c r="B46" s="115" t="s">
        <v>587</v>
      </c>
      <c r="C46" s="116"/>
      <c r="D46" s="116"/>
      <c r="E46" s="116"/>
      <c r="F46" s="116"/>
      <c r="G46" s="117"/>
      <c r="H46" s="118" t="s">
        <v>38</v>
      </c>
      <c r="I46" s="119"/>
      <c r="J46" s="120"/>
      <c r="K46" s="1"/>
      <c r="L46" s="1"/>
      <c r="M46" s="1"/>
      <c r="N46" s="1"/>
      <c r="O46" s="1"/>
      <c r="P46" s="1"/>
      <c r="Q46" s="1"/>
      <c r="R46" s="1"/>
      <c r="S46" s="1"/>
      <c r="T46" s="3"/>
      <c r="U46" s="3"/>
      <c r="V46" s="3"/>
      <c r="W46" s="3"/>
      <c r="X46" s="3"/>
      <c r="Y46" s="3"/>
      <c r="Z46" s="3"/>
    </row>
    <row r="47" spans="1:26" ht="17.100000000000001" customHeight="1" x14ac:dyDescent="0.25">
      <c r="A47" s="11">
        <v>12</v>
      </c>
      <c r="B47" s="115" t="s">
        <v>588</v>
      </c>
      <c r="C47" s="116"/>
      <c r="D47" s="116"/>
      <c r="E47" s="116"/>
      <c r="F47" s="116"/>
      <c r="G47" s="117"/>
      <c r="H47" s="121" t="s">
        <v>38</v>
      </c>
      <c r="I47" s="122"/>
      <c r="J47" s="123"/>
      <c r="K47" s="1"/>
      <c r="L47" s="1"/>
      <c r="M47" s="1"/>
      <c r="N47" s="1"/>
      <c r="O47" s="1"/>
      <c r="P47" s="1"/>
      <c r="Q47" s="1"/>
      <c r="R47" s="1"/>
      <c r="S47" s="1"/>
      <c r="T47" s="3"/>
      <c r="U47" s="3"/>
      <c r="V47" s="3"/>
      <c r="W47" s="3"/>
      <c r="X47" s="3"/>
      <c r="Y47" s="3"/>
      <c r="Z47" s="3"/>
    </row>
    <row r="48" spans="1:26" ht="16.5" thickBot="1" x14ac:dyDescent="0.3">
      <c r="A48" s="11">
        <v>13</v>
      </c>
      <c r="B48" s="98" t="s">
        <v>589</v>
      </c>
      <c r="C48" s="99"/>
      <c r="D48" s="99"/>
      <c r="E48" s="99"/>
      <c r="F48" s="99"/>
      <c r="G48" s="100"/>
      <c r="H48" s="101" t="s">
        <v>38</v>
      </c>
      <c r="I48" s="102"/>
      <c r="J48" s="103"/>
      <c r="K48" s="1"/>
      <c r="L48" s="1"/>
      <c r="M48" s="1"/>
      <c r="N48" s="1"/>
      <c r="O48" s="1"/>
      <c r="P48" s="1"/>
      <c r="Q48" s="1"/>
      <c r="R48" s="1"/>
      <c r="S48" s="1"/>
      <c r="T48" s="3"/>
      <c r="U48" s="3"/>
      <c r="V48" s="3"/>
      <c r="W48" s="3"/>
      <c r="X48" s="3"/>
      <c r="Y48" s="3"/>
      <c r="Z48" s="3"/>
    </row>
    <row r="49" spans="1:26"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00.5" customHeight="1" x14ac:dyDescent="0.25">
      <c r="A50" s="104" t="s">
        <v>26</v>
      </c>
      <c r="B50" s="104"/>
      <c r="C50" s="104"/>
      <c r="D50" s="104"/>
      <c r="E50" s="104"/>
      <c r="F50" s="104"/>
      <c r="G50" s="104"/>
      <c r="H50" s="104"/>
      <c r="I50" s="104"/>
      <c r="J50" s="104"/>
      <c r="K50" s="1"/>
      <c r="L50" s="1"/>
      <c r="M50" s="1"/>
      <c r="N50" s="1"/>
      <c r="O50" s="1"/>
      <c r="P50" s="1"/>
      <c r="Q50" s="1"/>
      <c r="R50" s="1"/>
      <c r="S50" s="1"/>
      <c r="T50" s="3"/>
      <c r="U50" s="3"/>
      <c r="V50" s="3"/>
      <c r="W50" s="3"/>
      <c r="X50" s="3"/>
      <c r="Y50" s="3"/>
      <c r="Z50" s="3"/>
    </row>
    <row r="51" spans="1:26" ht="15.75" x14ac:dyDescent="0.25">
      <c r="A51" s="1"/>
      <c r="B51" s="1"/>
      <c r="C51" s="1"/>
      <c r="D51" s="1"/>
      <c r="E51" s="1"/>
      <c r="F51" s="1"/>
      <c r="G51" s="1"/>
      <c r="H51" s="1"/>
      <c r="I51" s="1"/>
      <c r="J51" s="1"/>
      <c r="K51" s="1"/>
      <c r="L51" s="1"/>
      <c r="M51" s="1"/>
      <c r="N51" s="1"/>
      <c r="O51" s="1"/>
      <c r="P51" s="1"/>
      <c r="Q51" s="1"/>
      <c r="R51" s="1"/>
      <c r="S51" s="1"/>
      <c r="T51" s="3"/>
      <c r="U51" s="3"/>
      <c r="V51" s="3"/>
      <c r="W51" s="3"/>
      <c r="X51" s="3"/>
      <c r="Y51" s="3"/>
      <c r="Z51" s="3"/>
    </row>
    <row r="52" spans="1:26"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5.75" x14ac:dyDescent="0.25">
      <c r="A53" s="105" t="s">
        <v>27</v>
      </c>
      <c r="B53" s="105"/>
      <c r="C53" s="105"/>
      <c r="D53" s="105"/>
      <c r="E53" s="106" t="s">
        <v>590</v>
      </c>
      <c r="F53" s="107"/>
      <c r="G53" s="107"/>
      <c r="H53" s="107"/>
      <c r="I53" s="107"/>
      <c r="J53" s="107"/>
      <c r="K53" s="1"/>
      <c r="L53" s="1"/>
      <c r="M53" s="1"/>
      <c r="N53" s="1"/>
      <c r="O53" s="1"/>
      <c r="P53" s="1"/>
      <c r="Q53" s="1"/>
      <c r="R53" s="1"/>
      <c r="S53" s="1"/>
      <c r="T53" s="3"/>
      <c r="U53" s="3"/>
      <c r="V53" s="3"/>
      <c r="W53" s="3"/>
      <c r="X53" s="3"/>
      <c r="Y53" s="3"/>
      <c r="Z53" s="3"/>
    </row>
    <row r="54" spans="1:26"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5.75" x14ac:dyDescent="0.25">
      <c r="A55" s="108" t="s">
        <v>28</v>
      </c>
      <c r="B55" s="108"/>
      <c r="C55" s="108"/>
      <c r="D55" s="108"/>
      <c r="E55" s="106" t="s">
        <v>591</v>
      </c>
      <c r="F55" s="107"/>
      <c r="G55" s="107"/>
      <c r="H55" s="107"/>
      <c r="I55" s="107"/>
      <c r="J55" s="107"/>
      <c r="K55" s="1"/>
      <c r="L55" s="1"/>
      <c r="M55" s="1"/>
      <c r="N55" s="1"/>
      <c r="O55" s="1"/>
      <c r="P55" s="1"/>
      <c r="Q55" s="1"/>
      <c r="R55" s="1"/>
      <c r="S55" s="1"/>
      <c r="T55" s="3"/>
      <c r="U55" s="3"/>
      <c r="V55" s="3"/>
      <c r="W55" s="3"/>
      <c r="X55" s="3"/>
      <c r="Y55" s="3"/>
      <c r="Z55" s="3"/>
    </row>
    <row r="56" spans="1:26"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5.75" x14ac:dyDescent="0.25">
      <c r="A100" s="1"/>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5.75" x14ac:dyDescent="0.25">
      <c r="A102" s="3"/>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row r="301" spans="1:26" ht="15.75" x14ac:dyDescent="0.25">
      <c r="A301" s="1"/>
      <c r="B301" s="1"/>
      <c r="C301" s="1"/>
      <c r="D301" s="1"/>
      <c r="E301" s="1"/>
      <c r="F301" s="1"/>
      <c r="G301" s="1"/>
      <c r="H301" s="1"/>
      <c r="I301" s="1"/>
      <c r="J301" s="1"/>
      <c r="K301" s="1"/>
      <c r="L301" s="1"/>
      <c r="M301" s="1"/>
      <c r="N301" s="1"/>
      <c r="O301" s="1"/>
      <c r="P301" s="1"/>
      <c r="Q301" s="1"/>
      <c r="R301" s="1"/>
      <c r="S301" s="1"/>
      <c r="T301" s="3"/>
      <c r="U301" s="3"/>
      <c r="V301" s="3"/>
      <c r="W301" s="3"/>
      <c r="X301" s="3"/>
      <c r="Y301" s="3"/>
      <c r="Z301" s="3"/>
    </row>
    <row r="302" spans="1:26" ht="15.75" x14ac:dyDescent="0.25">
      <c r="A302" s="1"/>
      <c r="B302" s="1"/>
      <c r="C302" s="1"/>
      <c r="D302" s="1"/>
      <c r="E302" s="1"/>
      <c r="F302" s="1"/>
      <c r="G302" s="1"/>
      <c r="H302" s="1"/>
      <c r="I302" s="1"/>
      <c r="J302" s="1"/>
      <c r="K302" s="1"/>
      <c r="L302" s="1"/>
      <c r="M302" s="1"/>
      <c r="N302" s="1"/>
      <c r="O302" s="1"/>
      <c r="P302" s="1"/>
      <c r="Q302" s="1"/>
      <c r="R302" s="1"/>
      <c r="S302" s="1"/>
      <c r="T302" s="3"/>
      <c r="U302" s="3"/>
      <c r="V302" s="3"/>
      <c r="W302" s="3"/>
      <c r="X302" s="3"/>
      <c r="Y302" s="3"/>
      <c r="Z302" s="3"/>
    </row>
  </sheetData>
  <mergeCells count="124">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8:G48"/>
    <mergeCell ref="H48:J48"/>
    <mergeCell ref="A50:J50"/>
    <mergeCell ref="A53:D53"/>
    <mergeCell ref="E53:J53"/>
    <mergeCell ref="A55:D55"/>
    <mergeCell ref="E55:J55"/>
    <mergeCell ref="B43:G43"/>
    <mergeCell ref="H43:J43"/>
    <mergeCell ref="B44:G44"/>
    <mergeCell ref="H44:J44"/>
    <mergeCell ref="B45:G45"/>
    <mergeCell ref="H45:J45"/>
    <mergeCell ref="B46:G46"/>
    <mergeCell ref="B47:G47"/>
    <mergeCell ref="H46:J46"/>
    <mergeCell ref="H47:J47"/>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H36:H48 I36:J45 I48:J48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39"/>
  <sheetViews>
    <sheetView topLeftCell="A19" zoomScaleNormal="100" workbookViewId="0">
      <selection activeCell="R22" sqref="R22"/>
    </sheetView>
  </sheetViews>
  <sheetFormatPr defaultColWidth="9.140625" defaultRowHeight="15.75" x14ac:dyDescent="0.25"/>
  <cols>
    <col min="1" max="1" width="2.140625" style="12" bestFit="1" customWidth="1"/>
    <col min="2" max="16384" width="9.140625" style="12"/>
  </cols>
  <sheetData>
    <row r="1" spans="1:15" ht="18.75" customHeight="1" x14ac:dyDescent="0.25">
      <c r="A1" s="155" t="s">
        <v>63</v>
      </c>
      <c r="B1" s="155"/>
      <c r="C1" s="155"/>
      <c r="D1" s="155"/>
      <c r="E1" s="155"/>
      <c r="F1" s="155"/>
      <c r="G1" s="155"/>
      <c r="H1" s="155"/>
      <c r="I1" s="155"/>
      <c r="J1" s="155"/>
      <c r="K1" s="155"/>
      <c r="L1" s="155"/>
      <c r="M1" s="155"/>
      <c r="N1" s="155"/>
      <c r="O1" s="155"/>
    </row>
    <row r="2" spans="1:15" ht="18.75" customHeight="1" x14ac:dyDescent="0.25">
      <c r="A2" s="155"/>
      <c r="B2" s="155"/>
      <c r="C2" s="155"/>
      <c r="D2" s="155"/>
      <c r="E2" s="155"/>
      <c r="F2" s="155"/>
      <c r="G2" s="155"/>
      <c r="H2" s="155"/>
      <c r="I2" s="155"/>
      <c r="J2" s="155"/>
      <c r="K2" s="155"/>
      <c r="L2" s="155"/>
      <c r="M2" s="155"/>
      <c r="N2" s="155"/>
      <c r="O2" s="155"/>
    </row>
    <row r="3" spans="1:15" x14ac:dyDescent="0.25">
      <c r="A3" s="21" t="s">
        <v>41</v>
      </c>
      <c r="B3" s="153" t="s">
        <v>39</v>
      </c>
      <c r="C3" s="153"/>
      <c r="D3" s="153"/>
      <c r="E3" s="153"/>
      <c r="F3" s="153"/>
      <c r="G3" s="153"/>
      <c r="H3" s="153"/>
      <c r="I3" s="153"/>
      <c r="J3" s="153"/>
      <c r="K3" s="153"/>
      <c r="L3" s="153"/>
      <c r="M3" s="153"/>
      <c r="N3" s="153"/>
      <c r="O3" s="153"/>
    </row>
    <row r="4" spans="1:15" x14ac:dyDescent="0.25">
      <c r="A4" s="21"/>
      <c r="B4" s="153"/>
      <c r="C4" s="153"/>
      <c r="D4" s="153"/>
      <c r="E4" s="153"/>
      <c r="F4" s="153"/>
      <c r="G4" s="153"/>
      <c r="H4" s="153"/>
      <c r="I4" s="153"/>
      <c r="J4" s="153"/>
      <c r="K4" s="153"/>
      <c r="L4" s="153"/>
      <c r="M4" s="153"/>
      <c r="N4" s="153"/>
      <c r="O4" s="153"/>
    </row>
    <row r="5" spans="1:15" x14ac:dyDescent="0.25">
      <c r="A5" s="21"/>
      <c r="B5" s="153"/>
      <c r="C5" s="153"/>
      <c r="D5" s="153"/>
      <c r="E5" s="153"/>
      <c r="F5" s="153"/>
      <c r="G5" s="153"/>
      <c r="H5" s="153"/>
      <c r="I5" s="153"/>
      <c r="J5" s="153"/>
      <c r="K5" s="153"/>
      <c r="L5" s="153"/>
      <c r="M5" s="153"/>
      <c r="N5" s="153"/>
      <c r="O5" s="153"/>
    </row>
    <row r="6" spans="1:15" x14ac:dyDescent="0.25">
      <c r="A6" s="21"/>
      <c r="B6" s="153"/>
      <c r="C6" s="153"/>
      <c r="D6" s="153"/>
      <c r="E6" s="153"/>
      <c r="F6" s="153"/>
      <c r="G6" s="153"/>
      <c r="H6" s="153"/>
      <c r="I6" s="153"/>
      <c r="J6" s="153"/>
      <c r="K6" s="153"/>
      <c r="L6" s="153"/>
      <c r="M6" s="153"/>
      <c r="N6" s="153"/>
      <c r="O6" s="153"/>
    </row>
    <row r="7" spans="1:15" x14ac:dyDescent="0.25">
      <c r="A7" s="21"/>
      <c r="B7" s="153"/>
      <c r="C7" s="153"/>
      <c r="D7" s="153"/>
      <c r="E7" s="153"/>
      <c r="F7" s="153"/>
      <c r="G7" s="153"/>
      <c r="H7" s="153"/>
      <c r="I7" s="153"/>
      <c r="J7" s="153"/>
      <c r="K7" s="153"/>
      <c r="L7" s="153"/>
      <c r="M7" s="153"/>
      <c r="N7" s="153"/>
      <c r="O7" s="153"/>
    </row>
    <row r="8" spans="1:15" x14ac:dyDescent="0.25">
      <c r="A8" s="21"/>
      <c r="B8" s="153"/>
      <c r="C8" s="153"/>
      <c r="D8" s="153"/>
      <c r="E8" s="153"/>
      <c r="F8" s="153"/>
      <c r="G8" s="153"/>
      <c r="H8" s="153"/>
      <c r="I8" s="153"/>
      <c r="J8" s="153"/>
      <c r="K8" s="153"/>
      <c r="L8" s="153"/>
      <c r="M8" s="153"/>
      <c r="N8" s="153"/>
      <c r="O8" s="153"/>
    </row>
    <row r="9" spans="1:15" x14ac:dyDescent="0.25">
      <c r="A9" s="21"/>
      <c r="B9" s="153"/>
      <c r="C9" s="153"/>
      <c r="D9" s="153"/>
      <c r="E9" s="153"/>
      <c r="F9" s="153"/>
      <c r="G9" s="153"/>
      <c r="H9" s="153"/>
      <c r="I9" s="153"/>
      <c r="J9" s="153"/>
      <c r="K9" s="153"/>
      <c r="L9" s="153"/>
      <c r="M9" s="153"/>
      <c r="N9" s="153"/>
      <c r="O9" s="153"/>
    </row>
    <row r="10" spans="1:15" x14ac:dyDescent="0.25">
      <c r="A10" s="21"/>
      <c r="B10" s="153"/>
      <c r="C10" s="153"/>
      <c r="D10" s="153"/>
      <c r="E10" s="153"/>
      <c r="F10" s="153"/>
      <c r="G10" s="153"/>
      <c r="H10" s="153"/>
      <c r="I10" s="153"/>
      <c r="J10" s="153"/>
      <c r="K10" s="153"/>
      <c r="L10" s="153"/>
      <c r="M10" s="153"/>
      <c r="N10" s="153"/>
      <c r="O10" s="153"/>
    </row>
    <row r="11" spans="1:15" x14ac:dyDescent="0.25">
      <c r="A11" s="21" t="s">
        <v>44</v>
      </c>
      <c r="B11" s="153" t="s">
        <v>66</v>
      </c>
      <c r="C11" s="153"/>
      <c r="D11" s="153"/>
      <c r="E11" s="153"/>
      <c r="F11" s="153"/>
      <c r="G11" s="153"/>
      <c r="H11" s="153"/>
      <c r="I11" s="153"/>
      <c r="J11" s="153"/>
      <c r="K11" s="153"/>
      <c r="L11" s="153"/>
      <c r="M11" s="153"/>
      <c r="N11" s="153"/>
      <c r="O11" s="153"/>
    </row>
    <row r="12" spans="1:15" x14ac:dyDescent="0.25">
      <c r="A12" s="21"/>
      <c r="B12" s="153"/>
      <c r="C12" s="153"/>
      <c r="D12" s="153"/>
      <c r="E12" s="153"/>
      <c r="F12" s="153"/>
      <c r="G12" s="153"/>
      <c r="H12" s="153"/>
      <c r="I12" s="153"/>
      <c r="J12" s="153"/>
      <c r="K12" s="153"/>
      <c r="L12" s="153"/>
      <c r="M12" s="153"/>
      <c r="N12" s="153"/>
      <c r="O12" s="153"/>
    </row>
    <row r="13" spans="1:15" x14ac:dyDescent="0.25">
      <c r="A13" s="21"/>
      <c r="B13" s="153"/>
      <c r="C13" s="153"/>
      <c r="D13" s="153"/>
      <c r="E13" s="153"/>
      <c r="F13" s="153"/>
      <c r="G13" s="153"/>
      <c r="H13" s="153"/>
      <c r="I13" s="153"/>
      <c r="J13" s="153"/>
      <c r="K13" s="153"/>
      <c r="L13" s="153"/>
      <c r="M13" s="153"/>
      <c r="N13" s="153"/>
      <c r="O13" s="153"/>
    </row>
    <row r="14" spans="1:15" x14ac:dyDescent="0.25">
      <c r="A14" s="21" t="s">
        <v>45</v>
      </c>
      <c r="B14" s="153" t="s">
        <v>40</v>
      </c>
      <c r="C14" s="153"/>
      <c r="D14" s="153"/>
      <c r="E14" s="153"/>
      <c r="F14" s="153"/>
      <c r="G14" s="153"/>
      <c r="H14" s="153"/>
      <c r="I14" s="153"/>
      <c r="J14" s="153"/>
      <c r="K14" s="153"/>
      <c r="L14" s="153"/>
      <c r="M14" s="153"/>
      <c r="N14" s="153"/>
      <c r="O14" s="153"/>
    </row>
    <row r="15" spans="1:15" x14ac:dyDescent="0.25">
      <c r="A15" s="21"/>
      <c r="B15" s="153"/>
      <c r="C15" s="153"/>
      <c r="D15" s="153"/>
      <c r="E15" s="153"/>
      <c r="F15" s="153"/>
      <c r="G15" s="153"/>
      <c r="H15" s="153"/>
      <c r="I15" s="153"/>
      <c r="J15" s="153"/>
      <c r="K15" s="153"/>
      <c r="L15" s="153"/>
      <c r="M15" s="153"/>
      <c r="N15" s="153"/>
      <c r="O15" s="153"/>
    </row>
    <row r="16" spans="1:15" x14ac:dyDescent="0.25">
      <c r="A16" s="21"/>
      <c r="B16" s="153"/>
      <c r="C16" s="153"/>
      <c r="D16" s="153"/>
      <c r="E16" s="153"/>
      <c r="F16" s="153"/>
      <c r="G16" s="153"/>
      <c r="H16" s="153"/>
      <c r="I16" s="153"/>
      <c r="J16" s="153"/>
      <c r="K16" s="153"/>
      <c r="L16" s="153"/>
      <c r="M16" s="153"/>
      <c r="N16" s="153"/>
      <c r="O16" s="153"/>
    </row>
    <row r="17" spans="1:15" ht="15.75" customHeight="1" x14ac:dyDescent="0.25">
      <c r="A17" s="21" t="s">
        <v>46</v>
      </c>
      <c r="B17" s="153" t="s">
        <v>409</v>
      </c>
      <c r="C17" s="153"/>
      <c r="D17" s="153"/>
      <c r="E17" s="153"/>
      <c r="F17" s="153"/>
      <c r="G17" s="153"/>
      <c r="H17" s="153"/>
      <c r="I17" s="153"/>
      <c r="J17" s="153"/>
      <c r="K17" s="153"/>
      <c r="L17" s="153"/>
      <c r="M17" s="153"/>
      <c r="N17" s="153"/>
      <c r="O17" s="153"/>
    </row>
    <row r="18" spans="1:15" x14ac:dyDescent="0.25">
      <c r="A18" s="21"/>
      <c r="B18" s="153"/>
      <c r="C18" s="153"/>
      <c r="D18" s="153"/>
      <c r="E18" s="153"/>
      <c r="F18" s="153"/>
      <c r="G18" s="153"/>
      <c r="H18" s="153"/>
      <c r="I18" s="153"/>
      <c r="J18" s="153"/>
      <c r="K18" s="153"/>
      <c r="L18" s="153"/>
      <c r="M18" s="153"/>
      <c r="N18" s="153"/>
      <c r="O18" s="153"/>
    </row>
    <row r="19" spans="1:15" x14ac:dyDescent="0.25">
      <c r="A19" s="21"/>
      <c r="B19" s="153"/>
      <c r="C19" s="153"/>
      <c r="D19" s="153"/>
      <c r="E19" s="153"/>
      <c r="F19" s="153"/>
      <c r="G19" s="153"/>
      <c r="H19" s="153"/>
      <c r="I19" s="153"/>
      <c r="J19" s="153"/>
      <c r="K19" s="153"/>
      <c r="L19" s="153"/>
      <c r="M19" s="153"/>
      <c r="N19" s="153"/>
      <c r="O19" s="153"/>
    </row>
    <row r="20" spans="1:15" x14ac:dyDescent="0.25">
      <c r="A20" s="21"/>
      <c r="B20" s="153"/>
      <c r="C20" s="153"/>
      <c r="D20" s="153"/>
      <c r="E20" s="153"/>
      <c r="F20" s="153"/>
      <c r="G20" s="153"/>
      <c r="H20" s="153"/>
      <c r="I20" s="153"/>
      <c r="J20" s="153"/>
      <c r="K20" s="153"/>
      <c r="L20" s="153"/>
      <c r="M20" s="153"/>
      <c r="N20" s="153"/>
      <c r="O20" s="153"/>
    </row>
    <row r="21" spans="1:15" x14ac:dyDescent="0.25">
      <c r="A21" s="21"/>
      <c r="B21" s="153"/>
      <c r="C21" s="153"/>
      <c r="D21" s="153"/>
      <c r="E21" s="153"/>
      <c r="F21" s="153"/>
      <c r="G21" s="153"/>
      <c r="H21" s="153"/>
      <c r="I21" s="153"/>
      <c r="J21" s="153"/>
      <c r="K21" s="153"/>
      <c r="L21" s="153"/>
      <c r="M21" s="153"/>
      <c r="N21" s="153"/>
      <c r="O21" s="153"/>
    </row>
    <row r="22" spans="1:15" x14ac:dyDescent="0.25">
      <c r="A22" s="21"/>
      <c r="B22" s="153"/>
      <c r="C22" s="153"/>
      <c r="D22" s="153"/>
      <c r="E22" s="153"/>
      <c r="F22" s="153"/>
      <c r="G22" s="153"/>
      <c r="H22" s="153"/>
      <c r="I22" s="153"/>
      <c r="J22" s="153"/>
      <c r="K22" s="153"/>
      <c r="L22" s="153"/>
      <c r="M22" s="153"/>
      <c r="N22" s="153"/>
      <c r="O22" s="153"/>
    </row>
    <row r="23" spans="1:15" x14ac:dyDescent="0.25">
      <c r="A23" s="21"/>
      <c r="B23" s="153"/>
      <c r="C23" s="153"/>
      <c r="D23" s="153"/>
      <c r="E23" s="153"/>
      <c r="F23" s="153"/>
      <c r="G23" s="153"/>
      <c r="H23" s="153"/>
      <c r="I23" s="153"/>
      <c r="J23" s="153"/>
      <c r="K23" s="153"/>
      <c r="L23" s="153"/>
      <c r="M23" s="153"/>
      <c r="N23" s="153"/>
      <c r="O23" s="153"/>
    </row>
    <row r="24" spans="1:15" ht="15.75" customHeight="1" x14ac:dyDescent="0.25">
      <c r="A24" s="21" t="s">
        <v>47</v>
      </c>
      <c r="B24" s="153" t="s">
        <v>100</v>
      </c>
      <c r="C24" s="153"/>
      <c r="D24" s="153"/>
      <c r="E24" s="153"/>
      <c r="F24" s="153"/>
      <c r="G24" s="153"/>
      <c r="H24" s="153"/>
      <c r="I24" s="153"/>
      <c r="J24" s="153"/>
      <c r="K24" s="153"/>
      <c r="L24" s="153"/>
      <c r="M24" s="153"/>
      <c r="N24" s="153"/>
      <c r="O24" s="153"/>
    </row>
    <row r="25" spans="1:15" x14ac:dyDescent="0.25">
      <c r="A25" s="21"/>
      <c r="B25" s="153"/>
      <c r="C25" s="153"/>
      <c r="D25" s="153"/>
      <c r="E25" s="153"/>
      <c r="F25" s="153"/>
      <c r="G25" s="153"/>
      <c r="H25" s="153"/>
      <c r="I25" s="153"/>
      <c r="J25" s="153"/>
      <c r="K25" s="153"/>
      <c r="L25" s="153"/>
      <c r="M25" s="153"/>
      <c r="N25" s="153"/>
      <c r="O25" s="153"/>
    </row>
    <row r="26" spans="1:15" x14ac:dyDescent="0.25">
      <c r="A26" s="21"/>
      <c r="B26" s="153"/>
      <c r="C26" s="153"/>
      <c r="D26" s="153"/>
      <c r="E26" s="153"/>
      <c r="F26" s="153"/>
      <c r="G26" s="153"/>
      <c r="H26" s="153"/>
      <c r="I26" s="153"/>
      <c r="J26" s="153"/>
      <c r="K26" s="153"/>
      <c r="L26" s="153"/>
      <c r="M26" s="153"/>
      <c r="N26" s="153"/>
      <c r="O26" s="153"/>
    </row>
    <row r="27" spans="1:15" x14ac:dyDescent="0.25">
      <c r="A27" s="21" t="s">
        <v>48</v>
      </c>
      <c r="B27" s="153" t="s">
        <v>51</v>
      </c>
      <c r="C27" s="153"/>
      <c r="D27" s="153"/>
      <c r="E27" s="153"/>
      <c r="F27" s="153"/>
      <c r="G27" s="153"/>
      <c r="H27" s="153"/>
      <c r="I27" s="153"/>
      <c r="J27" s="153"/>
      <c r="K27" s="153"/>
      <c r="L27" s="153"/>
      <c r="M27" s="153"/>
      <c r="N27" s="153"/>
      <c r="O27" s="153"/>
    </row>
    <row r="28" spans="1:15" ht="18.95" customHeight="1" x14ac:dyDescent="0.25">
      <c r="A28" s="21"/>
      <c r="B28" s="154" t="s">
        <v>121</v>
      </c>
      <c r="C28" s="154"/>
      <c r="D28" s="154"/>
      <c r="E28" s="154"/>
      <c r="F28" s="154"/>
      <c r="G28" s="154"/>
      <c r="H28" s="154"/>
      <c r="I28" s="154"/>
      <c r="J28" s="154"/>
      <c r="K28" s="154"/>
      <c r="L28" s="154"/>
      <c r="M28" s="154"/>
      <c r="N28" s="154"/>
      <c r="O28" s="154"/>
    </row>
    <row r="29" spans="1:15" x14ac:dyDescent="0.25">
      <c r="A29" s="21"/>
      <c r="B29" s="153" t="s">
        <v>64</v>
      </c>
      <c r="C29" s="153"/>
      <c r="D29" s="153"/>
      <c r="E29" s="153"/>
      <c r="F29" s="153"/>
      <c r="G29" s="153"/>
      <c r="H29" s="153"/>
      <c r="I29" s="153"/>
      <c r="J29" s="153"/>
      <c r="K29" s="153"/>
      <c r="L29" s="153"/>
      <c r="M29" s="153"/>
      <c r="N29" s="153"/>
      <c r="O29" s="153"/>
    </row>
    <row r="30" spans="1:15" x14ac:dyDescent="0.25">
      <c r="A30" s="21"/>
      <c r="B30" s="153"/>
      <c r="C30" s="153"/>
      <c r="D30" s="153"/>
      <c r="E30" s="153"/>
      <c r="F30" s="153"/>
      <c r="G30" s="153"/>
      <c r="H30" s="153"/>
      <c r="I30" s="153"/>
      <c r="J30" s="153"/>
      <c r="K30" s="153"/>
      <c r="L30" s="153"/>
      <c r="M30" s="153"/>
      <c r="N30" s="153"/>
      <c r="O30" s="153"/>
    </row>
    <row r="31" spans="1:15" x14ac:dyDescent="0.25">
      <c r="A31" s="21"/>
      <c r="B31" s="153"/>
      <c r="C31" s="153"/>
      <c r="D31" s="153"/>
      <c r="E31" s="153"/>
      <c r="F31" s="153"/>
      <c r="G31" s="153"/>
      <c r="H31" s="153"/>
      <c r="I31" s="153"/>
      <c r="J31" s="153"/>
      <c r="K31" s="153"/>
      <c r="L31" s="153"/>
      <c r="M31" s="153"/>
      <c r="N31" s="153"/>
      <c r="O31" s="153"/>
    </row>
    <row r="32" spans="1:15" x14ac:dyDescent="0.25">
      <c r="A32" s="21" t="s">
        <v>49</v>
      </c>
      <c r="B32" s="153" t="s">
        <v>52</v>
      </c>
      <c r="C32" s="153"/>
      <c r="D32" s="153"/>
      <c r="E32" s="153"/>
      <c r="F32" s="153"/>
      <c r="G32" s="153"/>
      <c r="H32" s="153"/>
      <c r="I32" s="153"/>
      <c r="J32" s="153"/>
      <c r="K32" s="153"/>
      <c r="L32" s="153"/>
      <c r="M32" s="153"/>
      <c r="N32" s="153"/>
      <c r="O32" s="153"/>
    </row>
    <row r="33" spans="1:16" x14ac:dyDescent="0.25">
      <c r="A33" s="21"/>
      <c r="B33" s="153" t="s">
        <v>53</v>
      </c>
      <c r="C33" s="153"/>
      <c r="D33" s="153"/>
      <c r="E33" s="153"/>
      <c r="F33" s="153"/>
      <c r="G33" s="153"/>
      <c r="H33" s="153"/>
      <c r="I33" s="153"/>
      <c r="J33" s="153"/>
      <c r="K33" s="153"/>
      <c r="L33" s="153"/>
      <c r="M33" s="153"/>
      <c r="N33" s="153"/>
      <c r="O33" s="153"/>
    </row>
    <row r="34" spans="1:16" x14ac:dyDescent="0.25">
      <c r="A34" s="21"/>
      <c r="B34" s="153" t="s">
        <v>54</v>
      </c>
      <c r="C34" s="153"/>
      <c r="D34" s="153"/>
      <c r="E34" s="153"/>
      <c r="F34" s="153"/>
      <c r="G34" s="153"/>
      <c r="H34" s="153"/>
      <c r="I34" s="153"/>
      <c r="J34" s="153"/>
      <c r="K34" s="153"/>
      <c r="L34" s="153"/>
      <c r="M34" s="153"/>
      <c r="N34" s="153"/>
      <c r="O34" s="153"/>
    </row>
    <row r="35" spans="1:16" x14ac:dyDescent="0.25">
      <c r="A35" s="21"/>
      <c r="B35" s="152" t="s">
        <v>55</v>
      </c>
      <c r="C35" s="152"/>
      <c r="D35" s="152"/>
      <c r="E35" s="152"/>
      <c r="F35" s="152"/>
      <c r="G35" s="152"/>
      <c r="H35" s="152"/>
      <c r="I35" s="152"/>
      <c r="J35" s="152"/>
      <c r="K35" s="152"/>
      <c r="L35" s="152"/>
      <c r="M35" s="152"/>
      <c r="N35" s="152"/>
      <c r="O35" s="152"/>
    </row>
    <row r="36" spans="1:16" x14ac:dyDescent="0.25">
      <c r="A36" s="21"/>
      <c r="B36" s="152"/>
      <c r="C36" s="152"/>
      <c r="D36" s="152"/>
      <c r="E36" s="152"/>
      <c r="F36" s="152"/>
      <c r="G36" s="152"/>
      <c r="H36" s="152"/>
      <c r="I36" s="152"/>
      <c r="J36" s="152"/>
      <c r="K36" s="152"/>
      <c r="L36" s="152"/>
      <c r="M36" s="152"/>
      <c r="N36" s="152"/>
      <c r="O36" s="152"/>
    </row>
    <row r="37" spans="1:16" x14ac:dyDescent="0.25">
      <c r="A37" s="21"/>
      <c r="B37" s="152"/>
      <c r="C37" s="152"/>
      <c r="D37" s="152"/>
      <c r="E37" s="152"/>
      <c r="F37" s="152"/>
      <c r="G37" s="152"/>
      <c r="H37" s="152"/>
      <c r="I37" s="152"/>
      <c r="J37" s="152"/>
      <c r="K37" s="152"/>
      <c r="L37" s="152"/>
      <c r="M37" s="152"/>
      <c r="N37" s="152"/>
      <c r="O37" s="152"/>
    </row>
    <row r="38" spans="1:16" x14ac:dyDescent="0.25">
      <c r="A38" s="32" t="s">
        <v>50</v>
      </c>
      <c r="B38" s="151" t="s">
        <v>65</v>
      </c>
      <c r="C38" s="151"/>
      <c r="D38" s="151"/>
      <c r="E38" s="151"/>
      <c r="F38" s="151"/>
      <c r="G38" s="151"/>
      <c r="H38" s="151"/>
      <c r="I38" s="151"/>
      <c r="J38" s="151"/>
      <c r="K38" s="151"/>
      <c r="L38" s="151"/>
      <c r="M38" s="151"/>
      <c r="N38" s="151"/>
      <c r="O38" s="151"/>
    </row>
    <row r="39" spans="1:16" ht="27.75" x14ac:dyDescent="0.4">
      <c r="A39" s="32"/>
      <c r="B39" s="152" t="s">
        <v>67</v>
      </c>
      <c r="C39" s="152"/>
      <c r="D39" s="152"/>
      <c r="E39" s="152"/>
      <c r="F39" s="152"/>
      <c r="G39" s="152"/>
      <c r="H39" s="152"/>
      <c r="I39" s="152"/>
      <c r="J39" s="152"/>
      <c r="K39" s="152"/>
      <c r="L39" s="152"/>
      <c r="M39" s="152"/>
      <c r="N39" s="152"/>
      <c r="O39" s="152"/>
      <c r="P39" s="38"/>
    </row>
  </sheetData>
  <mergeCells count="15">
    <mergeCell ref="A1:O2"/>
    <mergeCell ref="B3:O10"/>
    <mergeCell ref="B11:O13"/>
    <mergeCell ref="B14:O16"/>
    <mergeCell ref="B17:O23"/>
    <mergeCell ref="B38:O38"/>
    <mergeCell ref="B39:O39"/>
    <mergeCell ref="B24:O26"/>
    <mergeCell ref="B29:O31"/>
    <mergeCell ref="B35:O37"/>
    <mergeCell ref="B27:O27"/>
    <mergeCell ref="B28:O28"/>
    <mergeCell ref="B32:O32"/>
    <mergeCell ref="B33:O33"/>
    <mergeCell ref="B34:O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G181"/>
  <sheetViews>
    <sheetView zoomScaleNormal="100" workbookViewId="0"/>
  </sheetViews>
  <sheetFormatPr defaultColWidth="9.140625" defaultRowHeight="15.75" x14ac:dyDescent="0.25"/>
  <cols>
    <col min="1" max="1" width="10" style="12" customWidth="1"/>
    <col min="2" max="2" width="50" style="12" customWidth="1"/>
    <col min="3" max="3" width="57.85546875" style="12" customWidth="1"/>
    <col min="4" max="4" width="47.42578125" style="12" customWidth="1"/>
    <col min="5" max="16384" width="9.140625" style="12"/>
  </cols>
  <sheetData>
    <row r="1" spans="1:7" x14ac:dyDescent="0.25">
      <c r="B1" s="22"/>
    </row>
    <row r="2" spans="1:7" x14ac:dyDescent="0.25">
      <c r="A2" s="18" t="str">
        <f>'Pasiūlymo forma'!B30</f>
        <v>Dirbtinės kraujo apykaitos aparatas</v>
      </c>
      <c r="B2" s="16"/>
      <c r="C2" s="16"/>
    </row>
    <row r="3" spans="1:7" x14ac:dyDescent="0.25">
      <c r="A3" s="14"/>
      <c r="B3" s="15"/>
      <c r="C3" s="15"/>
    </row>
    <row r="4" spans="1:7" ht="18.75" x14ac:dyDescent="0.25">
      <c r="A4" s="16" t="s">
        <v>14</v>
      </c>
      <c r="B4" s="15"/>
      <c r="C4" s="15"/>
      <c r="D4" s="46"/>
    </row>
    <row r="5" spans="1:7" s="13" customFormat="1" ht="94.5" x14ac:dyDescent="0.25">
      <c r="A5" s="27" t="s">
        <v>34</v>
      </c>
      <c r="B5" s="27" t="s">
        <v>35</v>
      </c>
      <c r="C5" s="27" t="s">
        <v>36</v>
      </c>
      <c r="D5" s="28" t="s">
        <v>98</v>
      </c>
    </row>
    <row r="6" spans="1:7" s="13" customFormat="1" ht="63" x14ac:dyDescent="0.25">
      <c r="A6" s="39">
        <v>1</v>
      </c>
      <c r="B6" s="35" t="s">
        <v>102</v>
      </c>
      <c r="C6" s="35" t="s">
        <v>103</v>
      </c>
      <c r="D6" s="73" t="s">
        <v>512</v>
      </c>
    </row>
    <row r="7" spans="1:7" s="13" customFormat="1" ht="47.25" x14ac:dyDescent="0.25">
      <c r="A7" s="183">
        <v>2</v>
      </c>
      <c r="B7" s="179" t="s">
        <v>104</v>
      </c>
      <c r="C7" s="40" t="s">
        <v>105</v>
      </c>
      <c r="D7" s="73" t="s">
        <v>566</v>
      </c>
    </row>
    <row r="8" spans="1:7" s="13" customFormat="1" ht="47.25" x14ac:dyDescent="0.25">
      <c r="A8" s="184"/>
      <c r="B8" s="180"/>
      <c r="C8" s="40" t="s">
        <v>106</v>
      </c>
      <c r="D8" s="73" t="s">
        <v>567</v>
      </c>
    </row>
    <row r="9" spans="1:7" s="13" customFormat="1" ht="47.25" x14ac:dyDescent="0.25">
      <c r="A9" s="184"/>
      <c r="B9" s="180"/>
      <c r="C9" s="40" t="s">
        <v>107</v>
      </c>
      <c r="D9" s="73" t="s">
        <v>568</v>
      </c>
    </row>
    <row r="10" spans="1:7" s="13" customFormat="1" x14ac:dyDescent="0.25">
      <c r="A10" s="184"/>
      <c r="B10" s="180"/>
      <c r="C10" s="40" t="s">
        <v>108</v>
      </c>
      <c r="D10" s="78"/>
      <c r="E10" s="43"/>
      <c r="G10" s="44"/>
    </row>
    <row r="11" spans="1:7" ht="47.25" x14ac:dyDescent="0.25">
      <c r="A11" s="184"/>
      <c r="B11" s="180"/>
      <c r="C11" s="40" t="s">
        <v>109</v>
      </c>
      <c r="D11" s="74" t="s">
        <v>569</v>
      </c>
    </row>
    <row r="12" spans="1:7" ht="63" x14ac:dyDescent="0.25">
      <c r="A12" s="184"/>
      <c r="B12" s="180"/>
      <c r="C12" s="40" t="s">
        <v>110</v>
      </c>
      <c r="D12" s="74" t="s">
        <v>570</v>
      </c>
    </row>
    <row r="13" spans="1:7" ht="47.25" x14ac:dyDescent="0.25">
      <c r="A13" s="184"/>
      <c r="B13" s="180"/>
      <c r="C13" s="40" t="s">
        <v>115</v>
      </c>
      <c r="D13" s="74" t="s">
        <v>571</v>
      </c>
    </row>
    <row r="14" spans="1:7" ht="47.25" x14ac:dyDescent="0.25">
      <c r="A14" s="184"/>
      <c r="B14" s="180"/>
      <c r="C14" s="40" t="s">
        <v>114</v>
      </c>
      <c r="D14" s="74" t="s">
        <v>572</v>
      </c>
    </row>
    <row r="15" spans="1:7" ht="47.25" x14ac:dyDescent="0.25">
      <c r="A15" s="184"/>
      <c r="B15" s="180"/>
      <c r="C15" s="41" t="s">
        <v>113</v>
      </c>
      <c r="D15" s="74" t="s">
        <v>573</v>
      </c>
    </row>
    <row r="16" spans="1:7" ht="63" x14ac:dyDescent="0.25">
      <c r="A16" s="184"/>
      <c r="B16" s="180"/>
      <c r="C16" s="41" t="s">
        <v>112</v>
      </c>
      <c r="D16" s="74" t="s">
        <v>574</v>
      </c>
    </row>
    <row r="17" spans="1:4" ht="47.25" x14ac:dyDescent="0.25">
      <c r="A17" s="184"/>
      <c r="B17" s="180"/>
      <c r="C17" s="41" t="s">
        <v>111</v>
      </c>
      <c r="D17" s="74" t="s">
        <v>575</v>
      </c>
    </row>
    <row r="18" spans="1:4" ht="47.25" x14ac:dyDescent="0.25">
      <c r="A18" s="184"/>
      <c r="B18" s="180"/>
      <c r="C18" s="35" t="s">
        <v>116</v>
      </c>
      <c r="D18" s="74" t="s">
        <v>576</v>
      </c>
    </row>
    <row r="19" spans="1:4" ht="63" x14ac:dyDescent="0.25">
      <c r="A19" s="184"/>
      <c r="B19" s="180"/>
      <c r="C19" s="40" t="s">
        <v>117</v>
      </c>
      <c r="D19" s="75" t="s">
        <v>513</v>
      </c>
    </row>
    <row r="20" spans="1:4" ht="47.25" x14ac:dyDescent="0.25">
      <c r="A20" s="184"/>
      <c r="B20" s="180"/>
      <c r="C20" s="40" t="s">
        <v>118</v>
      </c>
      <c r="D20" s="76" t="s">
        <v>515</v>
      </c>
    </row>
    <row r="21" spans="1:4" ht="47.25" x14ac:dyDescent="0.25">
      <c r="A21" s="184"/>
      <c r="B21" s="180"/>
      <c r="C21" s="40" t="s">
        <v>119</v>
      </c>
      <c r="D21" s="76" t="s">
        <v>514</v>
      </c>
    </row>
    <row r="22" spans="1:4" ht="47.25" x14ac:dyDescent="0.25">
      <c r="A22" s="185"/>
      <c r="B22" s="181"/>
      <c r="C22" s="40" t="s">
        <v>120</v>
      </c>
      <c r="D22" s="79" t="s">
        <v>516</v>
      </c>
    </row>
    <row r="23" spans="1:4" x14ac:dyDescent="0.25">
      <c r="A23" s="50" t="s">
        <v>122</v>
      </c>
      <c r="B23" s="51" t="s">
        <v>123</v>
      </c>
      <c r="C23" s="40"/>
      <c r="D23" s="76"/>
    </row>
    <row r="24" spans="1:4" ht="47.25" x14ac:dyDescent="0.25">
      <c r="A24" s="174" t="s">
        <v>68</v>
      </c>
      <c r="B24" s="156" t="s">
        <v>124</v>
      </c>
      <c r="C24" s="35" t="s">
        <v>125</v>
      </c>
      <c r="D24" s="76" t="s">
        <v>517</v>
      </c>
    </row>
    <row r="25" spans="1:4" ht="31.5" x14ac:dyDescent="0.25">
      <c r="A25" s="182"/>
      <c r="B25" s="157"/>
      <c r="C25" s="35" t="s">
        <v>126</v>
      </c>
      <c r="D25" s="76" t="s">
        <v>518</v>
      </c>
    </row>
    <row r="26" spans="1:4" ht="31.5" x14ac:dyDescent="0.25">
      <c r="A26" s="182"/>
      <c r="B26" s="157"/>
      <c r="C26" s="40" t="s">
        <v>127</v>
      </c>
      <c r="D26" s="76" t="s">
        <v>519</v>
      </c>
    </row>
    <row r="27" spans="1:4" ht="31.5" x14ac:dyDescent="0.25">
      <c r="A27" s="175"/>
      <c r="B27" s="158"/>
      <c r="C27" s="40" t="s">
        <v>128</v>
      </c>
      <c r="D27" s="76" t="s">
        <v>520</v>
      </c>
    </row>
    <row r="28" spans="1:4" ht="47.25" x14ac:dyDescent="0.25">
      <c r="A28" s="174" t="s">
        <v>69</v>
      </c>
      <c r="B28" s="156" t="s">
        <v>129</v>
      </c>
      <c r="C28" s="40" t="s">
        <v>144</v>
      </c>
      <c r="D28" s="76" t="s">
        <v>521</v>
      </c>
    </row>
    <row r="29" spans="1:4" ht="47.25" x14ac:dyDescent="0.25">
      <c r="A29" s="175"/>
      <c r="B29" s="158"/>
      <c r="C29" s="40" t="s">
        <v>145</v>
      </c>
      <c r="D29" s="76" t="s">
        <v>522</v>
      </c>
    </row>
    <row r="30" spans="1:4" ht="47.25" x14ac:dyDescent="0.25">
      <c r="A30" s="36" t="s">
        <v>70</v>
      </c>
      <c r="B30" s="42" t="s">
        <v>146</v>
      </c>
      <c r="C30" s="40" t="s">
        <v>130</v>
      </c>
      <c r="D30" s="76" t="s">
        <v>523</v>
      </c>
    </row>
    <row r="31" spans="1:4" ht="31.5" x14ac:dyDescent="0.25">
      <c r="A31" s="36" t="s">
        <v>71</v>
      </c>
      <c r="B31" s="40" t="s">
        <v>131</v>
      </c>
      <c r="C31" s="40" t="s">
        <v>132</v>
      </c>
      <c r="D31" s="76" t="s">
        <v>524</v>
      </c>
    </row>
    <row r="32" spans="1:4" ht="31.5" x14ac:dyDescent="0.25">
      <c r="A32" s="36" t="s">
        <v>72</v>
      </c>
      <c r="B32" s="42" t="s">
        <v>133</v>
      </c>
      <c r="C32" s="40" t="s">
        <v>132</v>
      </c>
      <c r="D32" s="76" t="s">
        <v>525</v>
      </c>
    </row>
    <row r="33" spans="1:5" ht="47.25" x14ac:dyDescent="0.25">
      <c r="A33" s="36" t="s">
        <v>73</v>
      </c>
      <c r="B33" s="42" t="s">
        <v>134</v>
      </c>
      <c r="C33" s="40" t="s">
        <v>135</v>
      </c>
      <c r="D33" s="76" t="s">
        <v>526</v>
      </c>
    </row>
    <row r="34" spans="1:5" ht="47.25" x14ac:dyDescent="0.25">
      <c r="A34" s="36" t="s">
        <v>74</v>
      </c>
      <c r="B34" s="40" t="s">
        <v>136</v>
      </c>
      <c r="C34" s="41" t="s">
        <v>137</v>
      </c>
      <c r="D34" s="76" t="s">
        <v>527</v>
      </c>
    </row>
    <row r="35" spans="1:5" ht="47.25" x14ac:dyDescent="0.25">
      <c r="A35" s="36" t="s">
        <v>75</v>
      </c>
      <c r="B35" s="40" t="s">
        <v>138</v>
      </c>
      <c r="C35" s="41" t="s">
        <v>139</v>
      </c>
      <c r="D35" s="76" t="s">
        <v>528</v>
      </c>
    </row>
    <row r="36" spans="1:5" ht="31.5" x14ac:dyDescent="0.25">
      <c r="A36" s="36" t="s">
        <v>76</v>
      </c>
      <c r="B36" s="40" t="s">
        <v>140</v>
      </c>
      <c r="C36" s="40" t="s">
        <v>143</v>
      </c>
      <c r="D36" s="76" t="s">
        <v>529</v>
      </c>
    </row>
    <row r="37" spans="1:5" ht="31.5" x14ac:dyDescent="0.25">
      <c r="A37" s="36" t="s">
        <v>147</v>
      </c>
      <c r="B37" s="35" t="s">
        <v>141</v>
      </c>
      <c r="C37" s="35" t="s">
        <v>142</v>
      </c>
      <c r="D37" s="76" t="s">
        <v>530</v>
      </c>
    </row>
    <row r="38" spans="1:5" ht="31.5" x14ac:dyDescent="0.25">
      <c r="A38" s="50" t="s">
        <v>77</v>
      </c>
      <c r="B38" s="52" t="s">
        <v>148</v>
      </c>
      <c r="C38" s="35"/>
      <c r="D38" s="76"/>
      <c r="E38" s="47"/>
    </row>
    <row r="39" spans="1:5" ht="47.25" x14ac:dyDescent="0.25">
      <c r="A39" s="36" t="s">
        <v>78</v>
      </c>
      <c r="B39" s="49" t="s">
        <v>149</v>
      </c>
      <c r="C39" s="35" t="s">
        <v>150</v>
      </c>
      <c r="D39" s="76" t="s">
        <v>473</v>
      </c>
    </row>
    <row r="40" spans="1:5" ht="31.5" x14ac:dyDescent="0.25">
      <c r="A40" s="36" t="s">
        <v>79</v>
      </c>
      <c r="B40" s="49" t="s">
        <v>151</v>
      </c>
      <c r="C40" s="35" t="s">
        <v>165</v>
      </c>
      <c r="D40" s="76" t="s">
        <v>474</v>
      </c>
    </row>
    <row r="41" spans="1:5" ht="47.25" x14ac:dyDescent="0.25">
      <c r="A41" s="36" t="s">
        <v>80</v>
      </c>
      <c r="B41" s="49" t="s">
        <v>162</v>
      </c>
      <c r="C41" s="35" t="s">
        <v>168</v>
      </c>
      <c r="D41" s="75" t="s">
        <v>531</v>
      </c>
    </row>
    <row r="42" spans="1:5" ht="31.5" x14ac:dyDescent="0.25">
      <c r="A42" s="36" t="s">
        <v>81</v>
      </c>
      <c r="B42" s="49" t="s">
        <v>152</v>
      </c>
      <c r="C42" s="35" t="s">
        <v>166</v>
      </c>
      <c r="D42" s="76" t="s">
        <v>475</v>
      </c>
    </row>
    <row r="43" spans="1:5" ht="47.25" x14ac:dyDescent="0.25">
      <c r="A43" s="36" t="s">
        <v>82</v>
      </c>
      <c r="B43" s="49" t="s">
        <v>153</v>
      </c>
      <c r="C43" s="35" t="s">
        <v>167</v>
      </c>
      <c r="D43" s="75" t="s">
        <v>423</v>
      </c>
    </row>
    <row r="44" spans="1:5" ht="31.5" x14ac:dyDescent="0.25">
      <c r="A44" s="36" t="s">
        <v>83</v>
      </c>
      <c r="B44" s="35" t="s">
        <v>154</v>
      </c>
      <c r="C44" s="35" t="s">
        <v>155</v>
      </c>
      <c r="D44" s="75" t="s">
        <v>476</v>
      </c>
    </row>
    <row r="45" spans="1:5" ht="30.95" customHeight="1" x14ac:dyDescent="0.25">
      <c r="A45" s="174" t="s">
        <v>84</v>
      </c>
      <c r="B45" s="176" t="s">
        <v>156</v>
      </c>
      <c r="C45" s="35" t="s">
        <v>170</v>
      </c>
      <c r="D45" s="76" t="s">
        <v>416</v>
      </c>
    </row>
    <row r="46" spans="1:5" ht="31.5" x14ac:dyDescent="0.25">
      <c r="A46" s="182"/>
      <c r="B46" s="177"/>
      <c r="C46" s="35" t="s">
        <v>171</v>
      </c>
      <c r="D46" s="75" t="s">
        <v>415</v>
      </c>
    </row>
    <row r="47" spans="1:5" ht="31.5" x14ac:dyDescent="0.25">
      <c r="A47" s="175"/>
      <c r="B47" s="178"/>
      <c r="C47" s="41" t="s">
        <v>172</v>
      </c>
      <c r="D47" s="75" t="s">
        <v>477</v>
      </c>
    </row>
    <row r="48" spans="1:5" ht="33" customHeight="1" x14ac:dyDescent="0.25">
      <c r="A48" s="174" t="s">
        <v>85</v>
      </c>
      <c r="B48" s="179" t="s">
        <v>163</v>
      </c>
      <c r="C48" s="41" t="s">
        <v>173</v>
      </c>
      <c r="D48" s="76" t="s">
        <v>414</v>
      </c>
    </row>
    <row r="49" spans="1:4" ht="47.25" x14ac:dyDescent="0.25">
      <c r="A49" s="182"/>
      <c r="B49" s="180"/>
      <c r="C49" s="41" t="s">
        <v>169</v>
      </c>
      <c r="D49" s="75" t="s">
        <v>413</v>
      </c>
    </row>
    <row r="50" spans="1:4" ht="47.25" x14ac:dyDescent="0.25">
      <c r="A50" s="182"/>
      <c r="B50" s="180"/>
      <c r="C50" s="41" t="s">
        <v>174</v>
      </c>
      <c r="D50" s="75" t="s">
        <v>412</v>
      </c>
    </row>
    <row r="51" spans="1:4" ht="47.25" x14ac:dyDescent="0.25">
      <c r="A51" s="175"/>
      <c r="B51" s="181"/>
      <c r="C51" s="41" t="s">
        <v>175</v>
      </c>
      <c r="D51" s="76" t="s">
        <v>411</v>
      </c>
    </row>
    <row r="52" spans="1:4" ht="51.95" customHeight="1" x14ac:dyDescent="0.25">
      <c r="A52" s="36" t="s">
        <v>86</v>
      </c>
      <c r="B52" s="42" t="s">
        <v>157</v>
      </c>
      <c r="C52" s="41" t="s">
        <v>164</v>
      </c>
      <c r="D52" s="76" t="s">
        <v>532</v>
      </c>
    </row>
    <row r="53" spans="1:4" ht="47.25" x14ac:dyDescent="0.25">
      <c r="A53" s="36" t="s">
        <v>87</v>
      </c>
      <c r="B53" s="40" t="s">
        <v>158</v>
      </c>
      <c r="C53" s="41" t="s">
        <v>176</v>
      </c>
      <c r="D53" s="76" t="s">
        <v>533</v>
      </c>
    </row>
    <row r="54" spans="1:4" ht="31.5" x14ac:dyDescent="0.25">
      <c r="A54" s="57" t="s">
        <v>88</v>
      </c>
      <c r="B54" s="48" t="s">
        <v>159</v>
      </c>
      <c r="C54" s="35" t="s">
        <v>160</v>
      </c>
      <c r="D54" s="76" t="s">
        <v>534</v>
      </c>
    </row>
    <row r="55" spans="1:4" ht="47.25" x14ac:dyDescent="0.25">
      <c r="A55" s="57" t="s">
        <v>178</v>
      </c>
      <c r="B55" s="56" t="s">
        <v>161</v>
      </c>
      <c r="C55" s="48" t="s">
        <v>132</v>
      </c>
      <c r="D55" s="76" t="s">
        <v>417</v>
      </c>
    </row>
    <row r="56" spans="1:4" ht="35.1" customHeight="1" x14ac:dyDescent="0.25">
      <c r="A56" s="58">
        <v>5</v>
      </c>
      <c r="B56" s="60" t="s">
        <v>177</v>
      </c>
      <c r="C56" s="61"/>
      <c r="D56" s="76"/>
    </row>
    <row r="57" spans="1:4" x14ac:dyDescent="0.25">
      <c r="A57" s="59" t="s">
        <v>89</v>
      </c>
      <c r="B57" s="40" t="s">
        <v>149</v>
      </c>
      <c r="C57" s="40" t="s">
        <v>150</v>
      </c>
      <c r="D57" s="80"/>
    </row>
    <row r="58" spans="1:4" ht="47.25" x14ac:dyDescent="0.25">
      <c r="A58" s="59" t="s">
        <v>90</v>
      </c>
      <c r="B58" s="40" t="s">
        <v>150</v>
      </c>
      <c r="C58" s="35" t="s">
        <v>132</v>
      </c>
      <c r="D58" s="76" t="s">
        <v>472</v>
      </c>
    </row>
    <row r="59" spans="1:4" ht="31.5" x14ac:dyDescent="0.25">
      <c r="A59" s="59" t="s">
        <v>91</v>
      </c>
      <c r="B59" s="40" t="s">
        <v>151</v>
      </c>
      <c r="C59" s="62" t="s">
        <v>184</v>
      </c>
      <c r="D59" s="76" t="s">
        <v>535</v>
      </c>
    </row>
    <row r="60" spans="1:4" ht="47.25" x14ac:dyDescent="0.25">
      <c r="A60" s="59" t="s">
        <v>92</v>
      </c>
      <c r="B60" s="40" t="s">
        <v>185</v>
      </c>
      <c r="C60" s="40" t="s">
        <v>168</v>
      </c>
      <c r="D60" s="77" t="s">
        <v>531</v>
      </c>
    </row>
    <row r="61" spans="1:4" ht="31.5" x14ac:dyDescent="0.25">
      <c r="A61" s="59" t="s">
        <v>93</v>
      </c>
      <c r="B61" s="40" t="s">
        <v>152</v>
      </c>
      <c r="C61" s="62" t="s">
        <v>186</v>
      </c>
      <c r="D61" s="77" t="s">
        <v>410</v>
      </c>
    </row>
    <row r="62" spans="1:4" ht="47.25" x14ac:dyDescent="0.25">
      <c r="A62" s="59" t="s">
        <v>94</v>
      </c>
      <c r="B62" s="40" t="s">
        <v>179</v>
      </c>
      <c r="C62" s="62" t="s">
        <v>187</v>
      </c>
      <c r="D62" s="77" t="s">
        <v>422</v>
      </c>
    </row>
    <row r="63" spans="1:4" ht="48.95" customHeight="1" x14ac:dyDescent="0.25">
      <c r="A63" s="164" t="s">
        <v>191</v>
      </c>
      <c r="B63" s="162" t="s">
        <v>188</v>
      </c>
      <c r="C63" s="35" t="s">
        <v>180</v>
      </c>
      <c r="D63" s="77" t="s">
        <v>418</v>
      </c>
    </row>
    <row r="64" spans="1:4" ht="47.25" x14ac:dyDescent="0.25">
      <c r="A64" s="165"/>
      <c r="B64" s="162"/>
      <c r="C64" s="35" t="s">
        <v>181</v>
      </c>
      <c r="D64" s="77" t="s">
        <v>419</v>
      </c>
    </row>
    <row r="65" spans="1:4" ht="31.5" x14ac:dyDescent="0.25">
      <c r="A65" s="165"/>
      <c r="B65" s="162"/>
      <c r="C65" s="35" t="s">
        <v>182</v>
      </c>
      <c r="D65" s="77" t="s">
        <v>420</v>
      </c>
    </row>
    <row r="66" spans="1:4" ht="31.5" x14ac:dyDescent="0.25">
      <c r="A66" s="166"/>
      <c r="B66" s="162"/>
      <c r="C66" s="35" t="s">
        <v>183</v>
      </c>
      <c r="D66" s="76" t="s">
        <v>421</v>
      </c>
    </row>
    <row r="67" spans="1:4" ht="47.25" x14ac:dyDescent="0.25">
      <c r="A67" s="59" t="s">
        <v>192</v>
      </c>
      <c r="B67" s="35" t="s">
        <v>157</v>
      </c>
      <c r="C67" s="35" t="s">
        <v>189</v>
      </c>
      <c r="D67" s="76" t="s">
        <v>532</v>
      </c>
    </row>
    <row r="68" spans="1:4" ht="47.25" x14ac:dyDescent="0.25">
      <c r="A68" s="59" t="s">
        <v>193</v>
      </c>
      <c r="B68" s="40" t="s">
        <v>158</v>
      </c>
      <c r="C68" s="40" t="s">
        <v>190</v>
      </c>
      <c r="D68" s="76" t="s">
        <v>536</v>
      </c>
    </row>
    <row r="69" spans="1:4" x14ac:dyDescent="0.25">
      <c r="A69" s="58">
        <v>6</v>
      </c>
      <c r="B69" s="63" t="s">
        <v>194</v>
      </c>
      <c r="C69" s="64"/>
      <c r="D69" s="76"/>
    </row>
    <row r="70" spans="1:4" ht="31.5" x14ac:dyDescent="0.25">
      <c r="A70" s="59" t="s">
        <v>95</v>
      </c>
      <c r="B70" s="42" t="s">
        <v>195</v>
      </c>
      <c r="C70" s="42" t="s">
        <v>206</v>
      </c>
      <c r="D70" s="76" t="s">
        <v>537</v>
      </c>
    </row>
    <row r="71" spans="1:4" ht="31.5" x14ac:dyDescent="0.25">
      <c r="A71" s="59" t="s">
        <v>96</v>
      </c>
      <c r="B71" s="49" t="s">
        <v>197</v>
      </c>
      <c r="C71" s="49" t="s">
        <v>207</v>
      </c>
      <c r="D71" s="76" t="s">
        <v>424</v>
      </c>
    </row>
    <row r="72" spans="1:4" ht="31.5" x14ac:dyDescent="0.25">
      <c r="A72" s="59" t="s">
        <v>97</v>
      </c>
      <c r="B72" s="49" t="s">
        <v>218</v>
      </c>
      <c r="C72" s="49" t="s">
        <v>208</v>
      </c>
      <c r="D72" s="76" t="s">
        <v>425</v>
      </c>
    </row>
    <row r="73" spans="1:4" ht="31.5" x14ac:dyDescent="0.25">
      <c r="A73" s="164" t="s">
        <v>214</v>
      </c>
      <c r="B73" s="173" t="s">
        <v>219</v>
      </c>
      <c r="C73" s="49" t="s">
        <v>220</v>
      </c>
      <c r="D73" s="76" t="s">
        <v>426</v>
      </c>
    </row>
    <row r="74" spans="1:4" ht="31.5" x14ac:dyDescent="0.25">
      <c r="A74" s="165"/>
      <c r="B74" s="173"/>
      <c r="C74" s="49" t="s">
        <v>221</v>
      </c>
      <c r="D74" s="76" t="s">
        <v>427</v>
      </c>
    </row>
    <row r="75" spans="1:4" ht="31.5" x14ac:dyDescent="0.25">
      <c r="A75" s="166"/>
      <c r="B75" s="173"/>
      <c r="C75" s="49" t="s">
        <v>222</v>
      </c>
      <c r="D75" s="76" t="s">
        <v>428</v>
      </c>
    </row>
    <row r="76" spans="1:4" ht="48.95" customHeight="1" x14ac:dyDescent="0.25">
      <c r="A76" s="59" t="s">
        <v>215</v>
      </c>
      <c r="B76" s="49" t="s">
        <v>212</v>
      </c>
      <c r="C76" s="42" t="s">
        <v>210</v>
      </c>
      <c r="D76" s="76" t="s">
        <v>538</v>
      </c>
    </row>
    <row r="77" spans="1:4" ht="31.5" x14ac:dyDescent="0.25">
      <c r="A77" s="59" t="s">
        <v>216</v>
      </c>
      <c r="B77" s="49" t="s">
        <v>211</v>
      </c>
      <c r="C77" s="49" t="s">
        <v>213</v>
      </c>
      <c r="D77" s="76" t="s">
        <v>429</v>
      </c>
    </row>
    <row r="78" spans="1:4" ht="31.5" x14ac:dyDescent="0.25">
      <c r="A78" s="58">
        <v>7</v>
      </c>
      <c r="B78" s="65" t="s">
        <v>217</v>
      </c>
      <c r="C78" s="64"/>
      <c r="D78" s="76"/>
    </row>
    <row r="79" spans="1:4" ht="31.5" x14ac:dyDescent="0.25">
      <c r="A79" s="59" t="s">
        <v>225</v>
      </c>
      <c r="B79" s="40" t="s">
        <v>195</v>
      </c>
      <c r="C79" s="40" t="s">
        <v>196</v>
      </c>
      <c r="D79" s="76" t="s">
        <v>539</v>
      </c>
    </row>
    <row r="80" spans="1:4" ht="31.5" x14ac:dyDescent="0.25">
      <c r="A80" s="59" t="s">
        <v>226</v>
      </c>
      <c r="B80" s="35" t="s">
        <v>197</v>
      </c>
      <c r="C80" s="35" t="s">
        <v>231</v>
      </c>
      <c r="D80" s="76" t="s">
        <v>430</v>
      </c>
    </row>
    <row r="81" spans="1:4" ht="31.5" x14ac:dyDescent="0.25">
      <c r="A81" s="59" t="s">
        <v>227</v>
      </c>
      <c r="B81" s="35" t="s">
        <v>198</v>
      </c>
      <c r="C81" s="35" t="s">
        <v>223</v>
      </c>
      <c r="D81" s="76" t="s">
        <v>431</v>
      </c>
    </row>
    <row r="82" spans="1:4" ht="31.5" x14ac:dyDescent="0.25">
      <c r="A82" s="59" t="s">
        <v>228</v>
      </c>
      <c r="B82" s="35" t="s">
        <v>209</v>
      </c>
      <c r="C82" s="35" t="s">
        <v>224</v>
      </c>
      <c r="D82" s="76" t="s">
        <v>432</v>
      </c>
    </row>
    <row r="83" spans="1:4" ht="47.25" x14ac:dyDescent="0.25">
      <c r="A83" s="59" t="s">
        <v>229</v>
      </c>
      <c r="B83" s="40" t="s">
        <v>199</v>
      </c>
      <c r="C83" s="40" t="s">
        <v>200</v>
      </c>
      <c r="D83" s="76" t="s">
        <v>540</v>
      </c>
    </row>
    <row r="84" spans="1:4" ht="31.5" x14ac:dyDescent="0.25">
      <c r="A84" s="59" t="s">
        <v>230</v>
      </c>
      <c r="B84" s="35" t="s">
        <v>201</v>
      </c>
      <c r="C84" s="35" t="s">
        <v>202</v>
      </c>
      <c r="D84" s="76" t="s">
        <v>478</v>
      </c>
    </row>
    <row r="85" spans="1:4" ht="47.25" x14ac:dyDescent="0.25">
      <c r="A85" s="164" t="s">
        <v>232</v>
      </c>
      <c r="B85" s="162" t="s">
        <v>205</v>
      </c>
      <c r="C85" s="35" t="s">
        <v>233</v>
      </c>
      <c r="D85" s="76" t="s">
        <v>439</v>
      </c>
    </row>
    <row r="86" spans="1:4" ht="63" x14ac:dyDescent="0.25">
      <c r="A86" s="165"/>
      <c r="B86" s="162"/>
      <c r="C86" s="35" t="s">
        <v>203</v>
      </c>
      <c r="D86" s="76" t="s">
        <v>541</v>
      </c>
    </row>
    <row r="87" spans="1:4" ht="63" x14ac:dyDescent="0.25">
      <c r="A87" s="166"/>
      <c r="B87" s="162"/>
      <c r="C87" s="35" t="s">
        <v>204</v>
      </c>
      <c r="D87" s="76" t="s">
        <v>542</v>
      </c>
    </row>
    <row r="88" spans="1:4" x14ac:dyDescent="0.25">
      <c r="A88" s="58">
        <v>8</v>
      </c>
      <c r="B88" s="63" t="s">
        <v>234</v>
      </c>
      <c r="C88" s="64"/>
      <c r="D88" s="76"/>
    </row>
    <row r="89" spans="1:4" ht="47.25" x14ac:dyDescent="0.25">
      <c r="A89" s="59" t="s">
        <v>242</v>
      </c>
      <c r="B89" s="40" t="s">
        <v>195</v>
      </c>
      <c r="C89" s="40" t="s">
        <v>235</v>
      </c>
      <c r="D89" s="76" t="s">
        <v>543</v>
      </c>
    </row>
    <row r="90" spans="1:4" ht="31.5" x14ac:dyDescent="0.25">
      <c r="A90" s="164" t="s">
        <v>243</v>
      </c>
      <c r="B90" s="162" t="s">
        <v>198</v>
      </c>
      <c r="C90" s="35" t="s">
        <v>236</v>
      </c>
      <c r="D90" s="76" t="s">
        <v>433</v>
      </c>
    </row>
    <row r="91" spans="1:4" ht="45.95" customHeight="1" x14ac:dyDescent="0.25">
      <c r="A91" s="166"/>
      <c r="B91" s="162"/>
      <c r="C91" s="35" t="s">
        <v>237</v>
      </c>
      <c r="D91" s="76" t="s">
        <v>544</v>
      </c>
    </row>
    <row r="92" spans="1:4" ht="31.5" x14ac:dyDescent="0.25">
      <c r="A92" s="164" t="s">
        <v>244</v>
      </c>
      <c r="B92" s="162" t="s">
        <v>238</v>
      </c>
      <c r="C92" s="35" t="s">
        <v>240</v>
      </c>
      <c r="D92" s="76" t="s">
        <v>434</v>
      </c>
    </row>
    <row r="93" spans="1:4" ht="31.5" x14ac:dyDescent="0.25">
      <c r="A93" s="166"/>
      <c r="B93" s="162"/>
      <c r="C93" s="35" t="s">
        <v>241</v>
      </c>
      <c r="D93" s="76" t="s">
        <v>435</v>
      </c>
    </row>
    <row r="94" spans="1:4" ht="31.5" x14ac:dyDescent="0.25">
      <c r="A94" s="59" t="s">
        <v>245</v>
      </c>
      <c r="B94" s="40" t="s">
        <v>303</v>
      </c>
      <c r="C94" s="40" t="s">
        <v>239</v>
      </c>
      <c r="D94" s="76" t="s">
        <v>436</v>
      </c>
    </row>
    <row r="95" spans="1:4" ht="47.25" x14ac:dyDescent="0.25">
      <c r="A95" s="59" t="s">
        <v>246</v>
      </c>
      <c r="B95" s="35" t="s">
        <v>205</v>
      </c>
      <c r="C95" s="35" t="s">
        <v>132</v>
      </c>
      <c r="D95" s="76" t="s">
        <v>480</v>
      </c>
    </row>
    <row r="96" spans="1:4" ht="31.5" x14ac:dyDescent="0.25">
      <c r="A96" s="58">
        <v>9</v>
      </c>
      <c r="B96" s="63" t="s">
        <v>247</v>
      </c>
      <c r="C96" s="64"/>
      <c r="D96" s="76"/>
    </row>
    <row r="97" spans="1:4" ht="47.25" x14ac:dyDescent="0.25">
      <c r="A97" s="59" t="s">
        <v>269</v>
      </c>
      <c r="B97" s="40" t="s">
        <v>149</v>
      </c>
      <c r="C97" s="40" t="s">
        <v>248</v>
      </c>
      <c r="D97" s="76" t="s">
        <v>481</v>
      </c>
    </row>
    <row r="98" spans="1:4" ht="31.5" x14ac:dyDescent="0.25">
      <c r="A98" s="59" t="s">
        <v>270</v>
      </c>
      <c r="B98" s="40" t="s">
        <v>249</v>
      </c>
      <c r="C98" s="40" t="s">
        <v>196</v>
      </c>
      <c r="D98" s="76" t="s">
        <v>482</v>
      </c>
    </row>
    <row r="99" spans="1:4" ht="78.75" x14ac:dyDescent="0.25">
      <c r="A99" s="59" t="s">
        <v>271</v>
      </c>
      <c r="B99" s="35" t="s">
        <v>263</v>
      </c>
      <c r="C99" s="35" t="s">
        <v>250</v>
      </c>
      <c r="D99" s="76" t="s">
        <v>545</v>
      </c>
    </row>
    <row r="100" spans="1:4" ht="47.25" x14ac:dyDescent="0.25">
      <c r="A100" s="59" t="s">
        <v>272</v>
      </c>
      <c r="B100" s="35" t="s">
        <v>264</v>
      </c>
      <c r="C100" s="40" t="s">
        <v>239</v>
      </c>
      <c r="D100" s="76" t="s">
        <v>546</v>
      </c>
    </row>
    <row r="101" spans="1:4" ht="47.25" x14ac:dyDescent="0.25">
      <c r="A101" s="59" t="s">
        <v>273</v>
      </c>
      <c r="B101" s="35" t="s">
        <v>265</v>
      </c>
      <c r="C101" s="40" t="s">
        <v>251</v>
      </c>
      <c r="D101" s="76" t="s">
        <v>547</v>
      </c>
    </row>
    <row r="102" spans="1:4" ht="48.95" customHeight="1" x14ac:dyDescent="0.25">
      <c r="A102" s="164" t="s">
        <v>274</v>
      </c>
      <c r="B102" s="170" t="s">
        <v>268</v>
      </c>
      <c r="C102" s="40" t="s">
        <v>252</v>
      </c>
      <c r="D102" s="76" t="s">
        <v>483</v>
      </c>
    </row>
    <row r="103" spans="1:4" ht="47.25" x14ac:dyDescent="0.25">
      <c r="A103" s="165"/>
      <c r="B103" s="171"/>
      <c r="C103" s="40" t="s">
        <v>484</v>
      </c>
      <c r="D103" s="76" t="s">
        <v>485</v>
      </c>
    </row>
    <row r="104" spans="1:4" ht="47.25" x14ac:dyDescent="0.25">
      <c r="A104" s="165"/>
      <c r="B104" s="171"/>
      <c r="C104" s="40" t="s">
        <v>253</v>
      </c>
      <c r="D104" s="76" t="s">
        <v>486</v>
      </c>
    </row>
    <row r="105" spans="1:4" ht="47.25" x14ac:dyDescent="0.25">
      <c r="A105" s="166"/>
      <c r="B105" s="172"/>
      <c r="C105" s="35" t="s">
        <v>254</v>
      </c>
      <c r="D105" s="76" t="s">
        <v>487</v>
      </c>
    </row>
    <row r="106" spans="1:4" ht="63" x14ac:dyDescent="0.25">
      <c r="A106" s="164" t="s">
        <v>275</v>
      </c>
      <c r="B106" s="162" t="s">
        <v>266</v>
      </c>
      <c r="C106" s="35" t="s">
        <v>255</v>
      </c>
      <c r="D106" s="75" t="s">
        <v>548</v>
      </c>
    </row>
    <row r="107" spans="1:4" ht="63" x14ac:dyDescent="0.25">
      <c r="A107" s="165"/>
      <c r="B107" s="162"/>
      <c r="C107" s="35" t="s">
        <v>203</v>
      </c>
      <c r="D107" s="76" t="s">
        <v>479</v>
      </c>
    </row>
    <row r="108" spans="1:4" ht="63.95" customHeight="1" x14ac:dyDescent="0.25">
      <c r="A108" s="165"/>
      <c r="B108" s="162"/>
      <c r="C108" s="35" t="s">
        <v>256</v>
      </c>
      <c r="D108" s="76" t="s">
        <v>488</v>
      </c>
    </row>
    <row r="109" spans="1:4" ht="63" x14ac:dyDescent="0.25">
      <c r="A109" s="166"/>
      <c r="B109" s="162"/>
      <c r="C109" s="35" t="s">
        <v>257</v>
      </c>
      <c r="D109" s="76" t="s">
        <v>549</v>
      </c>
    </row>
    <row r="110" spans="1:4" ht="31.5" x14ac:dyDescent="0.25">
      <c r="A110" s="59" t="s">
        <v>276</v>
      </c>
      <c r="B110" s="40" t="s">
        <v>258</v>
      </c>
      <c r="C110" s="40" t="s">
        <v>132</v>
      </c>
      <c r="D110" s="76" t="s">
        <v>489</v>
      </c>
    </row>
    <row r="111" spans="1:4" ht="31.5" x14ac:dyDescent="0.25">
      <c r="A111" s="164" t="s">
        <v>277</v>
      </c>
      <c r="B111" s="162" t="s">
        <v>259</v>
      </c>
      <c r="C111" s="35" t="s">
        <v>260</v>
      </c>
      <c r="D111" s="76" t="s">
        <v>490</v>
      </c>
    </row>
    <row r="112" spans="1:4" ht="31.5" x14ac:dyDescent="0.25">
      <c r="A112" s="165"/>
      <c r="B112" s="162"/>
      <c r="C112" s="35" t="s">
        <v>267</v>
      </c>
      <c r="D112" s="76" t="s">
        <v>491</v>
      </c>
    </row>
    <row r="113" spans="1:4" ht="31.5" x14ac:dyDescent="0.25">
      <c r="A113" s="166"/>
      <c r="B113" s="162"/>
      <c r="C113" s="35" t="s">
        <v>261</v>
      </c>
      <c r="D113" s="76" t="s">
        <v>492</v>
      </c>
    </row>
    <row r="114" spans="1:4" ht="31.5" x14ac:dyDescent="0.25">
      <c r="A114" s="59" t="s">
        <v>278</v>
      </c>
      <c r="B114" s="35" t="s">
        <v>262</v>
      </c>
      <c r="C114" s="40" t="s">
        <v>279</v>
      </c>
      <c r="D114" s="76" t="s">
        <v>493</v>
      </c>
    </row>
    <row r="115" spans="1:4" ht="31.5" x14ac:dyDescent="0.25">
      <c r="A115" s="58">
        <v>10</v>
      </c>
      <c r="B115" s="63" t="s">
        <v>280</v>
      </c>
      <c r="C115" s="64"/>
      <c r="D115" s="76"/>
    </row>
    <row r="116" spans="1:4" ht="47.25" x14ac:dyDescent="0.25">
      <c r="A116" s="59" t="s">
        <v>287</v>
      </c>
      <c r="B116" s="40" t="s">
        <v>149</v>
      </c>
      <c r="C116" s="40" t="s">
        <v>281</v>
      </c>
      <c r="D116" s="76" t="s">
        <v>440</v>
      </c>
    </row>
    <row r="117" spans="1:4" ht="47.25" x14ac:dyDescent="0.25">
      <c r="A117" s="59" t="s">
        <v>288</v>
      </c>
      <c r="B117" s="40" t="s">
        <v>195</v>
      </c>
      <c r="C117" s="40" t="s">
        <v>282</v>
      </c>
      <c r="D117" s="75" t="s">
        <v>438</v>
      </c>
    </row>
    <row r="118" spans="1:4" ht="94.5" x14ac:dyDescent="0.25">
      <c r="A118" s="59" t="s">
        <v>289</v>
      </c>
      <c r="B118" s="35" t="s">
        <v>286</v>
      </c>
      <c r="C118" s="40" t="s">
        <v>132</v>
      </c>
      <c r="D118" s="76" t="s">
        <v>437</v>
      </c>
    </row>
    <row r="119" spans="1:4" ht="47.25" x14ac:dyDescent="0.25">
      <c r="A119" s="59" t="s">
        <v>290</v>
      </c>
      <c r="B119" s="40" t="s">
        <v>283</v>
      </c>
      <c r="C119" s="40" t="s">
        <v>284</v>
      </c>
      <c r="D119" s="76" t="s">
        <v>550</v>
      </c>
    </row>
    <row r="120" spans="1:4" ht="47.25" x14ac:dyDescent="0.25">
      <c r="A120" s="59" t="s">
        <v>291</v>
      </c>
      <c r="B120" s="40" t="s">
        <v>285</v>
      </c>
      <c r="C120" s="40" t="s">
        <v>132</v>
      </c>
      <c r="D120" s="76" t="s">
        <v>439</v>
      </c>
    </row>
    <row r="121" spans="1:4" x14ac:dyDescent="0.25">
      <c r="A121" s="58">
        <v>11</v>
      </c>
      <c r="B121" s="63" t="s">
        <v>292</v>
      </c>
      <c r="C121" s="64"/>
      <c r="D121" s="76"/>
    </row>
    <row r="122" spans="1:4" ht="63" x14ac:dyDescent="0.25">
      <c r="A122" s="59" t="s">
        <v>297</v>
      </c>
      <c r="B122" s="40" t="s">
        <v>149</v>
      </c>
      <c r="C122" s="40" t="s">
        <v>293</v>
      </c>
      <c r="D122" s="76" t="s">
        <v>551</v>
      </c>
    </row>
    <row r="123" spans="1:4" ht="31.5" x14ac:dyDescent="0.25">
      <c r="A123" s="59" t="s">
        <v>298</v>
      </c>
      <c r="B123" s="40" t="s">
        <v>195</v>
      </c>
      <c r="C123" s="40" t="s">
        <v>206</v>
      </c>
      <c r="D123" s="76" t="s">
        <v>442</v>
      </c>
    </row>
    <row r="124" spans="1:4" ht="47.25" x14ac:dyDescent="0.25">
      <c r="A124" s="59" t="s">
        <v>299</v>
      </c>
      <c r="B124" s="35" t="s">
        <v>302</v>
      </c>
      <c r="C124" s="40" t="s">
        <v>251</v>
      </c>
      <c r="D124" s="76" t="s">
        <v>441</v>
      </c>
    </row>
    <row r="125" spans="1:4" ht="47.25" x14ac:dyDescent="0.25">
      <c r="A125" s="59" t="s">
        <v>300</v>
      </c>
      <c r="B125" s="40" t="s">
        <v>294</v>
      </c>
      <c r="C125" s="40" t="s">
        <v>132</v>
      </c>
      <c r="D125" s="76" t="s">
        <v>439</v>
      </c>
    </row>
    <row r="126" spans="1:4" ht="63" x14ac:dyDescent="0.25">
      <c r="A126" s="59" t="s">
        <v>301</v>
      </c>
      <c r="B126" s="35" t="s">
        <v>295</v>
      </c>
      <c r="C126" s="35" t="s">
        <v>296</v>
      </c>
      <c r="D126" s="76" t="s">
        <v>443</v>
      </c>
    </row>
    <row r="127" spans="1:4" ht="47.25" x14ac:dyDescent="0.25">
      <c r="A127" s="58">
        <v>12</v>
      </c>
      <c r="B127" s="65" t="s">
        <v>304</v>
      </c>
      <c r="C127" s="64"/>
      <c r="D127" s="76" t="s">
        <v>444</v>
      </c>
    </row>
    <row r="128" spans="1:4" ht="31.5" x14ac:dyDescent="0.25">
      <c r="A128" s="59" t="s">
        <v>336</v>
      </c>
      <c r="B128" s="40" t="s">
        <v>149</v>
      </c>
      <c r="C128" s="40" t="s">
        <v>305</v>
      </c>
      <c r="D128" s="76" t="s">
        <v>552</v>
      </c>
    </row>
    <row r="129" spans="1:4" ht="47.25" x14ac:dyDescent="0.25">
      <c r="A129" s="59" t="s">
        <v>337</v>
      </c>
      <c r="B129" s="35" t="s">
        <v>306</v>
      </c>
      <c r="C129" s="40" t="s">
        <v>239</v>
      </c>
      <c r="D129" s="76" t="s">
        <v>553</v>
      </c>
    </row>
    <row r="130" spans="1:4" ht="31.5" x14ac:dyDescent="0.25">
      <c r="A130" s="59" t="s">
        <v>338</v>
      </c>
      <c r="B130" s="35" t="s">
        <v>328</v>
      </c>
      <c r="C130" s="35" t="s">
        <v>307</v>
      </c>
      <c r="D130" s="76" t="s">
        <v>445</v>
      </c>
    </row>
    <row r="131" spans="1:4" ht="31.5" x14ac:dyDescent="0.25">
      <c r="A131" s="59" t="s">
        <v>339</v>
      </c>
      <c r="B131" s="35" t="s">
        <v>329</v>
      </c>
      <c r="C131" s="35" t="s">
        <v>308</v>
      </c>
      <c r="D131" s="76" t="s">
        <v>446</v>
      </c>
    </row>
    <row r="132" spans="1:4" ht="31.5" x14ac:dyDescent="0.25">
      <c r="A132" s="164" t="s">
        <v>340</v>
      </c>
      <c r="B132" s="162" t="s">
        <v>330</v>
      </c>
      <c r="C132" s="35" t="s">
        <v>309</v>
      </c>
      <c r="D132" s="76" t="s">
        <v>447</v>
      </c>
    </row>
    <row r="133" spans="1:4" ht="31.5" x14ac:dyDescent="0.25">
      <c r="A133" s="165"/>
      <c r="B133" s="162"/>
      <c r="C133" s="35" t="s">
        <v>310</v>
      </c>
      <c r="D133" s="76" t="s">
        <v>448</v>
      </c>
    </row>
    <row r="134" spans="1:4" ht="31.5" x14ac:dyDescent="0.25">
      <c r="A134" s="166"/>
      <c r="B134" s="162"/>
      <c r="C134" s="35" t="s">
        <v>311</v>
      </c>
      <c r="D134" s="76" t="s">
        <v>449</v>
      </c>
    </row>
    <row r="135" spans="1:4" ht="47.25" x14ac:dyDescent="0.25">
      <c r="A135" s="59" t="s">
        <v>341</v>
      </c>
      <c r="B135" s="35" t="s">
        <v>312</v>
      </c>
      <c r="C135" s="40" t="s">
        <v>239</v>
      </c>
      <c r="D135" s="76" t="s">
        <v>554</v>
      </c>
    </row>
    <row r="136" spans="1:4" ht="31.5" x14ac:dyDescent="0.25">
      <c r="A136" s="164" t="s">
        <v>342</v>
      </c>
      <c r="B136" s="162" t="s">
        <v>331</v>
      </c>
      <c r="C136" s="35" t="s">
        <v>313</v>
      </c>
      <c r="D136" s="76" t="s">
        <v>450</v>
      </c>
    </row>
    <row r="137" spans="1:4" ht="31.5" x14ac:dyDescent="0.25">
      <c r="A137" s="166"/>
      <c r="B137" s="162"/>
      <c r="C137" s="35" t="s">
        <v>314</v>
      </c>
      <c r="D137" s="76" t="s">
        <v>451</v>
      </c>
    </row>
    <row r="138" spans="1:4" ht="78.75" x14ac:dyDescent="0.25">
      <c r="A138" s="59" t="s">
        <v>343</v>
      </c>
      <c r="B138" s="40" t="s">
        <v>335</v>
      </c>
      <c r="C138" s="40" t="s">
        <v>284</v>
      </c>
      <c r="D138" s="76" t="s">
        <v>555</v>
      </c>
    </row>
    <row r="139" spans="1:4" ht="47.25" x14ac:dyDescent="0.25">
      <c r="A139" s="59" t="s">
        <v>344</v>
      </c>
      <c r="B139" s="40" t="s">
        <v>285</v>
      </c>
      <c r="C139" s="35" t="s">
        <v>132</v>
      </c>
      <c r="D139" s="76" t="s">
        <v>556</v>
      </c>
    </row>
    <row r="140" spans="1:4" ht="31.5" x14ac:dyDescent="0.25">
      <c r="A140" s="59" t="s">
        <v>345</v>
      </c>
      <c r="B140" s="40" t="s">
        <v>315</v>
      </c>
      <c r="C140" s="40" t="s">
        <v>316</v>
      </c>
      <c r="D140" s="76" t="s">
        <v>452</v>
      </c>
    </row>
    <row r="141" spans="1:4" ht="47.25" x14ac:dyDescent="0.25">
      <c r="A141" s="59" t="s">
        <v>346</v>
      </c>
      <c r="B141" s="40" t="s">
        <v>334</v>
      </c>
      <c r="C141" s="40" t="s">
        <v>239</v>
      </c>
      <c r="D141" s="76" t="s">
        <v>454</v>
      </c>
    </row>
    <row r="142" spans="1:4" ht="47.25" x14ac:dyDescent="0.25">
      <c r="A142" s="59" t="s">
        <v>347</v>
      </c>
      <c r="B142" s="40" t="s">
        <v>149</v>
      </c>
      <c r="C142" s="40" t="s">
        <v>317</v>
      </c>
      <c r="D142" s="76" t="s">
        <v>453</v>
      </c>
    </row>
    <row r="143" spans="1:4" ht="31.5" x14ac:dyDescent="0.25">
      <c r="A143" s="159" t="s">
        <v>349</v>
      </c>
      <c r="B143" s="167" t="s">
        <v>348</v>
      </c>
      <c r="C143" s="35" t="s">
        <v>318</v>
      </c>
      <c r="D143" s="76" t="s">
        <v>456</v>
      </c>
    </row>
    <row r="144" spans="1:4" ht="31.5" x14ac:dyDescent="0.25">
      <c r="A144" s="160"/>
      <c r="B144" s="168"/>
      <c r="C144" s="35" t="s">
        <v>319</v>
      </c>
      <c r="D144" s="76" t="s">
        <v>457</v>
      </c>
    </row>
    <row r="145" spans="1:4" ht="31.5" x14ac:dyDescent="0.25">
      <c r="A145" s="160"/>
      <c r="B145" s="168"/>
      <c r="C145" s="35" t="s">
        <v>320</v>
      </c>
      <c r="D145" s="76" t="s">
        <v>458</v>
      </c>
    </row>
    <row r="146" spans="1:4" ht="31.5" x14ac:dyDescent="0.25">
      <c r="A146" s="160"/>
      <c r="B146" s="168"/>
      <c r="C146" s="35" t="s">
        <v>321</v>
      </c>
      <c r="D146" s="76" t="s">
        <v>459</v>
      </c>
    </row>
    <row r="147" spans="1:4" ht="31.5" x14ac:dyDescent="0.25">
      <c r="A147" s="160"/>
      <c r="B147" s="168"/>
      <c r="C147" s="35" t="s">
        <v>322</v>
      </c>
      <c r="D147" s="76" t="s">
        <v>460</v>
      </c>
    </row>
    <row r="148" spans="1:4" ht="31.5" x14ac:dyDescent="0.25">
      <c r="A148" s="161"/>
      <c r="B148" s="169"/>
      <c r="C148" s="35" t="s">
        <v>323</v>
      </c>
      <c r="D148" s="76" t="s">
        <v>461</v>
      </c>
    </row>
    <row r="149" spans="1:4" ht="31.5" x14ac:dyDescent="0.25">
      <c r="A149" s="66" t="s">
        <v>350</v>
      </c>
      <c r="B149" s="41" t="s">
        <v>324</v>
      </c>
      <c r="C149" s="35" t="s">
        <v>132</v>
      </c>
      <c r="D149" s="76" t="s">
        <v>455</v>
      </c>
    </row>
    <row r="150" spans="1:4" ht="31.5" x14ac:dyDescent="0.25">
      <c r="A150" s="66" t="s">
        <v>351</v>
      </c>
      <c r="B150" s="41" t="s">
        <v>325</v>
      </c>
      <c r="C150" s="35" t="s">
        <v>326</v>
      </c>
      <c r="D150" s="76" t="s">
        <v>462</v>
      </c>
    </row>
    <row r="151" spans="1:4" ht="50.25" x14ac:dyDescent="0.25">
      <c r="A151" s="66" t="s">
        <v>352</v>
      </c>
      <c r="B151" s="41" t="s">
        <v>356</v>
      </c>
      <c r="C151" s="40" t="s">
        <v>239</v>
      </c>
      <c r="D151" s="76" t="s">
        <v>463</v>
      </c>
    </row>
    <row r="152" spans="1:4" ht="47.25" x14ac:dyDescent="0.25">
      <c r="A152" s="66" t="s">
        <v>353</v>
      </c>
      <c r="B152" s="41" t="s">
        <v>327</v>
      </c>
      <c r="C152" s="35" t="s">
        <v>359</v>
      </c>
      <c r="D152" s="76" t="s">
        <v>464</v>
      </c>
    </row>
    <row r="153" spans="1:4" ht="31.5" x14ac:dyDescent="0.25">
      <c r="A153" s="66" t="s">
        <v>354</v>
      </c>
      <c r="B153" s="41" t="s">
        <v>357</v>
      </c>
      <c r="C153" s="35" t="s">
        <v>332</v>
      </c>
      <c r="D153" s="76" t="s">
        <v>465</v>
      </c>
    </row>
    <row r="154" spans="1:4" ht="31.5" x14ac:dyDescent="0.25">
      <c r="A154" s="66" t="s">
        <v>355</v>
      </c>
      <c r="B154" s="41" t="s">
        <v>358</v>
      </c>
      <c r="C154" s="35" t="s">
        <v>333</v>
      </c>
      <c r="D154" s="76" t="s">
        <v>466</v>
      </c>
    </row>
    <row r="155" spans="1:4" x14ac:dyDescent="0.25">
      <c r="A155" s="67">
        <v>13</v>
      </c>
      <c r="B155" s="69" t="s">
        <v>360</v>
      </c>
      <c r="C155" s="53"/>
      <c r="D155" s="76"/>
    </row>
    <row r="156" spans="1:4" ht="63" x14ac:dyDescent="0.25">
      <c r="A156" s="66" t="s">
        <v>374</v>
      </c>
      <c r="B156" s="35" t="s">
        <v>361</v>
      </c>
      <c r="C156" s="35" t="s">
        <v>362</v>
      </c>
      <c r="D156" s="76" t="s">
        <v>557</v>
      </c>
    </row>
    <row r="157" spans="1:4" ht="47.25" x14ac:dyDescent="0.25">
      <c r="A157" s="66" t="s">
        <v>375</v>
      </c>
      <c r="B157" s="35" t="s">
        <v>363</v>
      </c>
      <c r="C157" s="35" t="s">
        <v>364</v>
      </c>
      <c r="D157" s="76" t="s">
        <v>558</v>
      </c>
    </row>
    <row r="158" spans="1:4" ht="47.25" x14ac:dyDescent="0.25">
      <c r="A158" s="159" t="s">
        <v>376</v>
      </c>
      <c r="B158" s="162" t="s">
        <v>369</v>
      </c>
      <c r="C158" s="35" t="s">
        <v>365</v>
      </c>
      <c r="D158" s="75" t="s">
        <v>467</v>
      </c>
    </row>
    <row r="159" spans="1:4" ht="47.25" x14ac:dyDescent="0.25">
      <c r="A159" s="160"/>
      <c r="B159" s="162"/>
      <c r="C159" s="35" t="s">
        <v>366</v>
      </c>
      <c r="D159" s="75" t="s">
        <v>468</v>
      </c>
    </row>
    <row r="160" spans="1:4" ht="47.25" x14ac:dyDescent="0.25">
      <c r="A160" s="161"/>
      <c r="B160" s="162"/>
      <c r="C160" s="35" t="s">
        <v>367</v>
      </c>
      <c r="D160" s="76" t="s">
        <v>469</v>
      </c>
    </row>
    <row r="161" spans="1:4" ht="31.5" x14ac:dyDescent="0.25">
      <c r="A161" s="159" t="s">
        <v>377</v>
      </c>
      <c r="B161" s="162" t="s">
        <v>368</v>
      </c>
      <c r="C161" s="35" t="s">
        <v>370</v>
      </c>
      <c r="D161" s="76" t="s">
        <v>470</v>
      </c>
    </row>
    <row r="162" spans="1:4" ht="31.5" x14ac:dyDescent="0.25">
      <c r="A162" s="160"/>
      <c r="B162" s="162"/>
      <c r="C162" s="35" t="s">
        <v>371</v>
      </c>
      <c r="D162" s="76" t="s">
        <v>471</v>
      </c>
    </row>
    <row r="163" spans="1:4" ht="94.5" x14ac:dyDescent="0.25">
      <c r="A163" s="160"/>
      <c r="B163" s="162"/>
      <c r="C163" s="35" t="s">
        <v>372</v>
      </c>
      <c r="D163" s="76" t="s">
        <v>559</v>
      </c>
    </row>
    <row r="164" spans="1:4" ht="31.5" x14ac:dyDescent="0.25">
      <c r="A164" s="161"/>
      <c r="B164" s="162"/>
      <c r="C164" s="35" t="s">
        <v>373</v>
      </c>
      <c r="D164" s="76" t="s">
        <v>560</v>
      </c>
    </row>
    <row r="165" spans="1:4" ht="31.5" x14ac:dyDescent="0.25">
      <c r="A165" s="67">
        <v>14</v>
      </c>
      <c r="B165" s="71" t="s">
        <v>378</v>
      </c>
      <c r="C165" s="54"/>
      <c r="D165" s="76"/>
    </row>
    <row r="166" spans="1:4" ht="47.25" x14ac:dyDescent="0.25">
      <c r="A166" s="66" t="s">
        <v>389</v>
      </c>
      <c r="B166" s="35" t="s">
        <v>149</v>
      </c>
      <c r="C166" s="35" t="s">
        <v>379</v>
      </c>
      <c r="D166" s="76" t="s">
        <v>561</v>
      </c>
    </row>
    <row r="167" spans="1:4" ht="31.5" x14ac:dyDescent="0.25">
      <c r="A167" s="66" t="s">
        <v>390</v>
      </c>
      <c r="B167" s="35" t="s">
        <v>380</v>
      </c>
      <c r="C167" s="40" t="s">
        <v>381</v>
      </c>
      <c r="D167" s="76" t="s">
        <v>497</v>
      </c>
    </row>
    <row r="168" spans="1:4" ht="110.25" x14ac:dyDescent="0.25">
      <c r="A168" s="66" t="s">
        <v>391</v>
      </c>
      <c r="B168" s="35" t="s">
        <v>382</v>
      </c>
      <c r="C168" s="35" t="s">
        <v>383</v>
      </c>
      <c r="D168" s="76" t="s">
        <v>562</v>
      </c>
    </row>
    <row r="169" spans="1:4" ht="47.25" x14ac:dyDescent="0.25">
      <c r="A169" s="159" t="s">
        <v>392</v>
      </c>
      <c r="B169" s="163" t="s">
        <v>384</v>
      </c>
      <c r="C169" s="40" t="s">
        <v>385</v>
      </c>
      <c r="D169" s="76" t="s">
        <v>498</v>
      </c>
    </row>
    <row r="170" spans="1:4" ht="47.25" x14ac:dyDescent="0.25">
      <c r="A170" s="160"/>
      <c r="B170" s="163"/>
      <c r="C170" s="40" t="s">
        <v>386</v>
      </c>
      <c r="D170" s="76" t="s">
        <v>499</v>
      </c>
    </row>
    <row r="171" spans="1:4" ht="47.25" x14ac:dyDescent="0.25">
      <c r="A171" s="160"/>
      <c r="B171" s="163"/>
      <c r="C171" s="40" t="s">
        <v>387</v>
      </c>
      <c r="D171" s="76" t="s">
        <v>500</v>
      </c>
    </row>
    <row r="172" spans="1:4" ht="47.25" x14ac:dyDescent="0.25">
      <c r="A172" s="161"/>
      <c r="B172" s="163"/>
      <c r="C172" s="40" t="s">
        <v>388</v>
      </c>
      <c r="D172" s="76" t="s">
        <v>501</v>
      </c>
    </row>
    <row r="173" spans="1:4" ht="47.25" x14ac:dyDescent="0.25">
      <c r="A173" s="66" t="s">
        <v>393</v>
      </c>
      <c r="B173" s="40" t="s">
        <v>395</v>
      </c>
      <c r="C173" s="40" t="s">
        <v>394</v>
      </c>
      <c r="D173" s="76" t="s">
        <v>563</v>
      </c>
    </row>
    <row r="174" spans="1:4" x14ac:dyDescent="0.25">
      <c r="A174" s="67">
        <v>15</v>
      </c>
      <c r="B174" s="70" t="s">
        <v>396</v>
      </c>
      <c r="C174" s="55"/>
      <c r="D174" s="76"/>
    </row>
    <row r="175" spans="1:4" ht="47.25" x14ac:dyDescent="0.25">
      <c r="A175" s="66" t="s">
        <v>399</v>
      </c>
      <c r="B175" s="41" t="s">
        <v>397</v>
      </c>
      <c r="C175" s="35" t="s">
        <v>132</v>
      </c>
      <c r="D175" s="76" t="s">
        <v>564</v>
      </c>
    </row>
    <row r="176" spans="1:4" ht="47.25" x14ac:dyDescent="0.25">
      <c r="A176" s="66" t="s">
        <v>400</v>
      </c>
      <c r="B176" s="41" t="s">
        <v>398</v>
      </c>
      <c r="C176" s="35" t="s">
        <v>132</v>
      </c>
      <c r="D176" s="76" t="s">
        <v>514</v>
      </c>
    </row>
    <row r="177" spans="1:4" ht="78.75" x14ac:dyDescent="0.25">
      <c r="A177" s="159" t="s">
        <v>401</v>
      </c>
      <c r="B177" s="156" t="s">
        <v>402</v>
      </c>
      <c r="C177" s="35" t="s">
        <v>403</v>
      </c>
      <c r="D177" s="76" t="s">
        <v>496</v>
      </c>
    </row>
    <row r="178" spans="1:4" ht="31.5" x14ac:dyDescent="0.25">
      <c r="A178" s="160"/>
      <c r="B178" s="157"/>
      <c r="C178" s="35" t="s">
        <v>404</v>
      </c>
      <c r="D178" s="76" t="s">
        <v>565</v>
      </c>
    </row>
    <row r="179" spans="1:4" ht="31.5" x14ac:dyDescent="0.25">
      <c r="A179" s="160"/>
      <c r="B179" s="157"/>
      <c r="C179" s="35" t="s">
        <v>406</v>
      </c>
      <c r="D179" s="81" t="s">
        <v>494</v>
      </c>
    </row>
    <row r="180" spans="1:4" ht="31.5" x14ac:dyDescent="0.25">
      <c r="A180" s="161"/>
      <c r="B180" s="158"/>
      <c r="C180" s="35" t="s">
        <v>405</v>
      </c>
      <c r="D180" s="81" t="s">
        <v>495</v>
      </c>
    </row>
    <row r="181" spans="1:4" ht="47.25" x14ac:dyDescent="0.25">
      <c r="A181" s="67">
        <v>16</v>
      </c>
      <c r="B181" s="68" t="s">
        <v>407</v>
      </c>
      <c r="C181" s="35" t="s">
        <v>408</v>
      </c>
      <c r="D181" s="76" t="s">
        <v>502</v>
      </c>
    </row>
  </sheetData>
  <mergeCells count="40">
    <mergeCell ref="B7:B22"/>
    <mergeCell ref="A7:A22"/>
    <mergeCell ref="B24:B27"/>
    <mergeCell ref="A24:A27"/>
    <mergeCell ref="B63:B66"/>
    <mergeCell ref="A63:A66"/>
    <mergeCell ref="B73:B75"/>
    <mergeCell ref="A73:A75"/>
    <mergeCell ref="B28:B29"/>
    <mergeCell ref="A28:A29"/>
    <mergeCell ref="B45:B47"/>
    <mergeCell ref="B48:B51"/>
    <mergeCell ref="A45:A47"/>
    <mergeCell ref="A48:A51"/>
    <mergeCell ref="B85:B87"/>
    <mergeCell ref="A85:A87"/>
    <mergeCell ref="B90:B91"/>
    <mergeCell ref="B92:B93"/>
    <mergeCell ref="A90:A91"/>
    <mergeCell ref="A92:A93"/>
    <mergeCell ref="B106:B109"/>
    <mergeCell ref="B111:B113"/>
    <mergeCell ref="B102:B105"/>
    <mergeCell ref="A102:A105"/>
    <mergeCell ref="A106:A109"/>
    <mergeCell ref="A111:A113"/>
    <mergeCell ref="B132:B134"/>
    <mergeCell ref="B136:B137"/>
    <mergeCell ref="A132:A134"/>
    <mergeCell ref="A136:A137"/>
    <mergeCell ref="B143:B148"/>
    <mergeCell ref="A143:A148"/>
    <mergeCell ref="B177:B180"/>
    <mergeCell ref="A177:A180"/>
    <mergeCell ref="B158:B160"/>
    <mergeCell ref="B161:B164"/>
    <mergeCell ref="A158:A160"/>
    <mergeCell ref="A161:A164"/>
    <mergeCell ref="B169:B172"/>
    <mergeCell ref="A169:A172"/>
  </mergeCells>
  <phoneticPr fontId="1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37</v>
      </c>
    </row>
    <row r="2" spans="1:1" x14ac:dyDescent="0.25">
      <c r="A2" s="2"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2025-07-31T10:20:41Z</dcterms:created>
  <dcterms:modified xsi:type="dcterms:W3CDTF">2025-07-31T10:26:38Z</dcterms:modified>
</cp:coreProperties>
</file>