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Petras\Desktop\Projektai\VAIKU LIGONINE\KONKURSAS\Cvpis\"/>
    </mc:Choice>
  </mc:AlternateContent>
  <xr:revisionPtr revIDLastSave="0" documentId="13_ncr:1_{2EB8554B-9613-4ACD-9224-89270C015FDC}" xr6:coauthVersionLast="47" xr6:coauthVersionMax="47" xr10:uidLastSave="{00000000-0000-0000-0000-000000000000}"/>
  <bookViews>
    <workbookView xWindow="-108" yWindow="-108" windowWidth="23256" windowHeight="13176" xr2:uid="{00000000-000D-0000-FFFF-FFFF00000000}"/>
  </bookViews>
  <sheets>
    <sheet name="Techninė specifikacij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2" i="2" l="1"/>
  <c r="H201" i="2"/>
  <c r="H186" i="2"/>
  <c r="H187" i="2"/>
  <c r="H188" i="2"/>
  <c r="H189" i="2"/>
  <c r="H190" i="2"/>
  <c r="H191" i="2"/>
  <c r="H192" i="2"/>
  <c r="H193" i="2"/>
  <c r="H194" i="2"/>
  <c r="H195" i="2"/>
  <c r="H196" i="2"/>
  <c r="H197" i="2"/>
  <c r="H198" i="2"/>
  <c r="H199" i="2"/>
  <c r="H185"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46" i="2"/>
  <c r="H139" i="2"/>
  <c r="H140" i="2" s="1"/>
  <c r="H135" i="2"/>
  <c r="H13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04" i="2"/>
  <c r="H100" i="2"/>
  <c r="H99" i="2"/>
  <c r="H88" i="2"/>
  <c r="H89" i="2"/>
  <c r="H98" i="2" s="1"/>
  <c r="H90" i="2"/>
  <c r="H91" i="2"/>
  <c r="H92" i="2"/>
  <c r="H93" i="2"/>
  <c r="H94" i="2"/>
  <c r="H95" i="2"/>
  <c r="H96" i="2"/>
  <c r="H97" i="2"/>
  <c r="H87" i="2"/>
  <c r="H83" i="2"/>
  <c r="H82" i="2"/>
  <c r="H66" i="2"/>
  <c r="H65"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22" i="2"/>
  <c r="H71" i="2"/>
  <c r="H72" i="2"/>
  <c r="H73" i="2"/>
  <c r="H74" i="2"/>
  <c r="H75" i="2"/>
  <c r="H76" i="2"/>
  <c r="H77" i="2"/>
  <c r="H78" i="2"/>
  <c r="H79" i="2"/>
  <c r="H80" i="2"/>
  <c r="H70" i="2"/>
  <c r="H200" i="2" l="1"/>
  <c r="H179" i="2"/>
  <c r="H141" i="2"/>
  <c r="H142" i="2" s="1"/>
  <c r="H133" i="2"/>
  <c r="H81" i="2"/>
  <c r="H64" i="2"/>
  <c r="H180" i="2" l="1"/>
  <c r="H181" i="2" s="1"/>
</calcChain>
</file>

<file path=xl/sharedStrings.xml><?xml version="1.0" encoding="utf-8"?>
<sst xmlns="http://schemas.openxmlformats.org/spreadsheetml/2006/main" count="667" uniqueCount="518">
  <si>
    <t xml:space="preserve">Eil. Nr. </t>
  </si>
  <si>
    <t>Pavadinimas</t>
  </si>
  <si>
    <t>Kiekis</t>
  </si>
  <si>
    <t>1200x800x740H</t>
  </si>
  <si>
    <t xml:space="preserve">Rašomasis stalas su metalinėmis ,,U" tipo kojomis. </t>
  </si>
  <si>
    <t>1400x700x740H</t>
  </si>
  <si>
    <t xml:space="preserve">Rašomasis stalas su metalinėmis ,,U" tipo kojomis (kampinis). </t>
  </si>
  <si>
    <t>1600/800x1200/600x740H</t>
  </si>
  <si>
    <t>1600/800x1600/600x740H</t>
  </si>
  <si>
    <t>1600x800x740H</t>
  </si>
  <si>
    <t>Priimamojo baldas</t>
  </si>
  <si>
    <t>1800x700x740H/1440H</t>
  </si>
  <si>
    <t>1800x800x740H</t>
  </si>
  <si>
    <t>Vadovinio stalo priestalis</t>
  </si>
  <si>
    <t>2000x300x25H</t>
  </si>
  <si>
    <t>2000x800x740H</t>
  </si>
  <si>
    <t xml:space="preserve">Posėdžio stalas su metalinėmis ,,U" tipo kojomis. </t>
  </si>
  <si>
    <t>2000x900x640-860H</t>
  </si>
  <si>
    <t>Posėdžių stalas</t>
  </si>
  <si>
    <t>2600x900x740H</t>
  </si>
  <si>
    <t>2700x1000x740H</t>
  </si>
  <si>
    <t xml:space="preserve">Pasitarimų stalas ovalus su metalinėmis ,,U" tipo kojomis. </t>
  </si>
  <si>
    <t>3000x1400x740H tiesioji dalis 1600x700x740H, o pusapvlė dalis – 1400x700x740H</t>
  </si>
  <si>
    <t>3200x1200x740H</t>
  </si>
  <si>
    <t>3350x2950x1135, tiesioji dalis – 2100x800x1835H; tiesioji dalis – 2500x800x1835H, kampinė dalis – 800x800x1835H</t>
  </si>
  <si>
    <t>4000x2400x1135, tiesioji dalis – 1600x800x1835H; kampinė dalis – 800x800x1835H</t>
  </si>
  <si>
    <t>Registratūros baldas</t>
  </si>
  <si>
    <t>4000x850x1150H Stiklo apsauga – 700mmH</t>
  </si>
  <si>
    <t>Mobilus stalčių blokas</t>
  </si>
  <si>
    <t>420x535x505H</t>
  </si>
  <si>
    <t>Staliukas vaikams (kvadratinis)</t>
  </si>
  <si>
    <t>500x500x450H</t>
  </si>
  <si>
    <t>Staliukas vaikams (kvadratinis) Nr.2</t>
  </si>
  <si>
    <t>Pastatoma mobili spintelė prie vadovo stalo</t>
  </si>
  <si>
    <t>1200x565x600H</t>
  </si>
  <si>
    <t>Pasitarimų staliukas (apvalus)</t>
  </si>
  <si>
    <t>600x600x450H</t>
  </si>
  <si>
    <t>Pasitarimų staliukas</t>
  </si>
  <si>
    <t>1200x600x450H</t>
  </si>
  <si>
    <t>700x700x740H</t>
  </si>
  <si>
    <t>Apvalus posėdžių stalas</t>
  </si>
  <si>
    <t>D1500x735H</t>
  </si>
  <si>
    <t xml:space="preserve">Mokyklinis stalas su metalinėmis ,,U" tipo kojomis. </t>
  </si>
  <si>
    <t>1200x600x640-860H</t>
  </si>
  <si>
    <t>Pastatoma spintelė Nr.3</t>
  </si>
  <si>
    <t>600x600x900H</t>
  </si>
  <si>
    <t>Posėdžio stalas</t>
  </si>
  <si>
    <t>1200x600x740H</t>
  </si>
  <si>
    <t>1200x800x640-860H</t>
  </si>
  <si>
    <t xml:space="preserve">Valgyklos stalas su metalinėmis ,,U" tipo kojomis. </t>
  </si>
  <si>
    <t xml:space="preserve">Stalas su metalinėmis ,,U" tipo kojomis. </t>
  </si>
  <si>
    <t>800x600x740H</t>
  </si>
  <si>
    <t xml:space="preserve">Stalas trapecinis su metalinėmis ,,U" tipo kojomis. </t>
  </si>
  <si>
    <t>1400/700x600x740H</t>
  </si>
  <si>
    <t>Staliukas tarp minkštasuolių</t>
  </si>
  <si>
    <t>510x510x18H</t>
  </si>
  <si>
    <t>Auditorinė kėdė su atlenkiamu staliuku</t>
  </si>
  <si>
    <t>Darbo kėdė prie recepcijos</t>
  </si>
  <si>
    <t>700x640x1095H</t>
  </si>
  <si>
    <t>Darbo kėdė su eko oda Nr.1</t>
  </si>
  <si>
    <t>Laboratorinė kėdė</t>
  </si>
  <si>
    <t>Lankytojo kėdė Nr.1 su eko oda</t>
  </si>
  <si>
    <t>Lankytojo kėdė Nr.2</t>
  </si>
  <si>
    <t>Laukiamojo minkštasuolis su eko oda Nr.1</t>
  </si>
  <si>
    <t>540x600x840H</t>
  </si>
  <si>
    <t>Medinė kėdė</t>
  </si>
  <si>
    <t>Medinė taburetė</t>
  </si>
  <si>
    <t>350x350x440H</t>
  </si>
  <si>
    <t>Vadovo kėdė su eko oda</t>
  </si>
  <si>
    <t>400x400x380-430H</t>
  </si>
  <si>
    <t xml:space="preserve">Fotelis </t>
  </si>
  <si>
    <t>Fotelis – su miegojimo funkcija su eko oda</t>
  </si>
  <si>
    <t>Kušetė</t>
  </si>
  <si>
    <t>1950x600x550</t>
  </si>
  <si>
    <t>Laukiamojo minkštasuolis Nr.2 su eko oda, dvivietis jungiamas</t>
  </si>
  <si>
    <t>Laukiamojo minkštasuolis Nr.2 su eko oda, kampinis jungiamas</t>
  </si>
  <si>
    <t>Laukiamojo minkštasuolis Nr.2 su eko oda, trivietis jungiamas</t>
  </si>
  <si>
    <t>Laukiamojo minkštasuolis Nr.2 su eko oda, vienvietis jungiamas</t>
  </si>
  <si>
    <t>Sėdmaišis</t>
  </si>
  <si>
    <t>1000x800x850H</t>
  </si>
  <si>
    <t>Sofa-lova su eko oda</t>
  </si>
  <si>
    <t>Masažinė kėdė su nuline gravitacija pritaikyta paaugliams.</t>
  </si>
  <si>
    <t>Vystymo stalas</t>
  </si>
  <si>
    <t>640x740x900H</t>
  </si>
  <si>
    <t>Medicininė spinta (durelės įstiklintos)</t>
  </si>
  <si>
    <t>1000x435x1950</t>
  </si>
  <si>
    <t>Atvira 2H mobili žaislų lentyna</t>
  </si>
  <si>
    <t>100x600x750H</t>
  </si>
  <si>
    <t>1.K.3005</t>
  </si>
  <si>
    <t>Uždara 2H antresolė</t>
  </si>
  <si>
    <t>800x445x720H</t>
  </si>
  <si>
    <t>1.N.2001; 1.N.2004; 1.N.2005; 1.N.2006; 1.N.2007; 1.N.2008; 1.N.2009; 1.N.2010; 1.N.2011; 1.N.2012; 1.N.2013; 1.N.2019; 1.N.2020; 1.N.2021; 1.N.2022; 1.N.2046</t>
  </si>
  <si>
    <t>Uždara 2H spinta seifui</t>
  </si>
  <si>
    <t>2.O.2041</t>
  </si>
  <si>
    <t>Uždara 2H spinta dokumentams</t>
  </si>
  <si>
    <t>800x445x765H</t>
  </si>
  <si>
    <t>2.O.2033; 1.P.1056; 1.K.3058</t>
  </si>
  <si>
    <t>Atvira 3H spinta dokumentams</t>
  </si>
  <si>
    <t>800x445x1115H</t>
  </si>
  <si>
    <t>1.K.3002; 1.K.3003; 1.K.3004; 1.K.3005; 1.K.3006; 1.K.3039; 1.K.3075</t>
  </si>
  <si>
    <t>Uždara 3H spinta dokumentams</t>
  </si>
  <si>
    <t>1.N.2008; 1.K.3002; 1.K.3075</t>
  </si>
  <si>
    <t>Atvira 4H spinta dokumentams</t>
  </si>
  <si>
    <t>800x445x1470H</t>
  </si>
  <si>
    <t>1.K.3002</t>
  </si>
  <si>
    <t>Pusiau uždara 4H spinta dokumentams</t>
  </si>
  <si>
    <t>Pusiau uždara 4H spinta dokumentams (su stalčiais)</t>
  </si>
  <si>
    <t>Pusiau uždara 5H spinta dokumentams (su stalčiais)</t>
  </si>
  <si>
    <t>800x445x1840H</t>
  </si>
  <si>
    <t>1.K.3021</t>
  </si>
  <si>
    <t>Atvira 5H spinta dokumentams</t>
  </si>
  <si>
    <t>1.P.2002; 1.P.2003; 1.N.2022</t>
  </si>
  <si>
    <t>Pusiau uždara 5H spinta dokumentams</t>
  </si>
  <si>
    <t>2.B.3023; 2.B.3024; 1.K.3044; 1.K.3009; 1.K.3010; 1.K.3012; 1.K.3013; 1.K.3019; 1.K.3021; 1.K.3022; 1.K.3023; 1.K.3024; 1.K.3025; 1.K.3026; 1.K.3027; 1.K.3031; 1.K.3033; 1.K.3034; 1.K.3037; 1.K.3038; 1.K.3039</t>
  </si>
  <si>
    <t>Uždara 5H spinta dokumentams su stumdomomis durimis (nišoje)</t>
  </si>
  <si>
    <t>1330x445x1840H</t>
  </si>
  <si>
    <t>2.O.2011; 2.O.2016; 2.O.2046; 2.O.2052; 2.O.3033</t>
  </si>
  <si>
    <t>Uždara 5H spinta dokumentams su stumdomomis durimis</t>
  </si>
  <si>
    <t>1600x445x1840H</t>
  </si>
  <si>
    <t>Uždara 5H spinta dokumentams su 2 stalčiais</t>
  </si>
  <si>
    <t xml:space="preserve">1.N.2013 </t>
  </si>
  <si>
    <t>Uždara 5H spinta dokumentams 600</t>
  </si>
  <si>
    <t>600x445x1840H</t>
  </si>
  <si>
    <t>Uždara 5H spinta dokumentams</t>
  </si>
  <si>
    <t>Pakabinama lentyna</t>
  </si>
  <si>
    <t>800x300x400H</t>
  </si>
  <si>
    <t>Persirengimo spintelė (dviguba)</t>
  </si>
  <si>
    <t>800x450x1900H</t>
  </si>
  <si>
    <t xml:space="preserve"> 1.P.2033</t>
  </si>
  <si>
    <t>Spintelė su 3 stalčiais (komoda)</t>
  </si>
  <si>
    <t>1.K.3002; 1.K.3075</t>
  </si>
  <si>
    <t>Spintelė su 4 stalčiais (komoda)</t>
  </si>
  <si>
    <t>1.K.3002; 1.K.3003</t>
  </si>
  <si>
    <t>1.N.2022</t>
  </si>
  <si>
    <t>1.P.1026; 1.K.3036</t>
  </si>
  <si>
    <t>450x450x650H</t>
  </si>
  <si>
    <t>2000x800x900H</t>
  </si>
  <si>
    <t>Rūbų spinta su lentynomis šone</t>
  </si>
  <si>
    <t>800x445x1840</t>
  </si>
  <si>
    <t xml:space="preserve">Rūbų spinta </t>
  </si>
  <si>
    <t>Sukamas stovas aplink savo ašį</t>
  </si>
  <si>
    <t>D800x1950H</t>
  </si>
  <si>
    <t>2.O.2042</t>
  </si>
  <si>
    <t>Gėlių stovas</t>
  </si>
  <si>
    <t>2400x370x800H</t>
  </si>
  <si>
    <t>Suoliukas</t>
  </si>
  <si>
    <t>1000x300x400H</t>
  </si>
  <si>
    <t>Kabykla</t>
  </si>
  <si>
    <t>620x620x1860H</t>
  </si>
  <si>
    <t>1.P.1062</t>
  </si>
  <si>
    <t>Pakabinama spintelė Nr.1</t>
  </si>
  <si>
    <t>900x320x700H</t>
  </si>
  <si>
    <t>Pastatoma aukšta spinta Nr.1</t>
  </si>
  <si>
    <t>600x600x2100H</t>
  </si>
  <si>
    <t>Pakabinama spintelė Nr.2</t>
  </si>
  <si>
    <t>600x320x700H</t>
  </si>
  <si>
    <t>Pastatoma spintelė su plautuve ir maišytuvu Nr.2</t>
  </si>
  <si>
    <t>Pastatoma spintelė su stalčiais Nr.5</t>
  </si>
  <si>
    <t>Pakabinama spintelė su vieta mikro bangų krosnelei</t>
  </si>
  <si>
    <t>Metalinė persirengimo spintelė</t>
  </si>
  <si>
    <t>800x500x1800H</t>
  </si>
  <si>
    <t>1200x500x1800H</t>
  </si>
  <si>
    <t>Metalinė daiktų spintelė</t>
  </si>
  <si>
    <t>Metalinis stelažas</t>
  </si>
  <si>
    <t>1200x600x2000H</t>
  </si>
  <si>
    <t>1000x600x2000H</t>
  </si>
  <si>
    <t>1000x400x2000H</t>
  </si>
  <si>
    <t>1200x400x2000H</t>
  </si>
  <si>
    <t>800x300x2000H</t>
  </si>
  <si>
    <t>800x600x2000H</t>
  </si>
  <si>
    <t>Nerūdijančio plieno stalas</t>
  </si>
  <si>
    <t>2000x600x740H</t>
  </si>
  <si>
    <t>Pakabinama metalinė spintelė Nr.1</t>
  </si>
  <si>
    <t>800x350x500H</t>
  </si>
  <si>
    <t>Pakabinama metalinė spintelė Nr.2</t>
  </si>
  <si>
    <t>600x350x500H</t>
  </si>
  <si>
    <t>800x350x450H</t>
  </si>
  <si>
    <t>Metalinė dokumentų spinta</t>
  </si>
  <si>
    <t>800x435x1950</t>
  </si>
  <si>
    <t>Metalinė spinta su lentynomis</t>
  </si>
  <si>
    <t>600x435x1950</t>
  </si>
  <si>
    <t>Pastatoma metalinė spintelė su plautuve ir maišytuvu Nr.1</t>
  </si>
  <si>
    <t>Pastatoma metalinė spintelė Nr.1</t>
  </si>
  <si>
    <t>800x600x900H</t>
  </si>
  <si>
    <t>Pastatoma metalinė spintelė Nr.2</t>
  </si>
  <si>
    <t>Pastatoma metalinė spintelė Nr.3</t>
  </si>
  <si>
    <t>600x600x1800H</t>
  </si>
  <si>
    <t xml:space="preserve">Mobili metalinė spintelė </t>
  </si>
  <si>
    <t>450x550x750H</t>
  </si>
  <si>
    <t>1600x600x740H</t>
  </si>
  <si>
    <t>Nerūdijančio plieno stalas su 3 plautuvėmis</t>
  </si>
  <si>
    <t>1800x600x850H</t>
  </si>
  <si>
    <t>Nerūdijančio plieno stelažas</t>
  </si>
  <si>
    <t>800x400x1900H</t>
  </si>
  <si>
    <t>Pastatoma spintelė su plautuve ir maišytuvu Nr.1</t>
  </si>
  <si>
    <t>Pastatoma aukšta spintelė Nr.2 (šaldytuvui)</t>
  </si>
  <si>
    <t>900x600x900H</t>
  </si>
  <si>
    <t>Pastatoma spintelė Nr.3 (montuojama kaitlentė – ją pateikia užsakovas)</t>
  </si>
  <si>
    <t>Pakabinama spintelė Nr.2 (montuojamas gartraukis – pateikia užsakovas)</t>
  </si>
  <si>
    <t>Pastatoma spintelė su plautuve ir maišytuvu Nr.4</t>
  </si>
  <si>
    <t>Pakabinama spintelė Nr.3</t>
  </si>
  <si>
    <t>800x320x700H</t>
  </si>
  <si>
    <t>Pastatoma spintelė Nr.4</t>
  </si>
  <si>
    <t>700x600x900H</t>
  </si>
  <si>
    <t>Pastatoma spintelė su plautuve ir maišytuvu Nr.3</t>
  </si>
  <si>
    <t xml:space="preserve">1.N.2030, 1.K.3090 </t>
  </si>
  <si>
    <t xml:space="preserve">1.N.2045 </t>
  </si>
  <si>
    <t>1.N.2012</t>
  </si>
  <si>
    <t>1.N.2030</t>
  </si>
  <si>
    <t>1.N.2046</t>
  </si>
  <si>
    <t xml:space="preserve">1.N.2029 </t>
  </si>
  <si>
    <t xml:space="preserve">1.N.2046, 1.K.3035 </t>
  </si>
  <si>
    <t>1.N.2029, 1.N.2046</t>
  </si>
  <si>
    <t xml:space="preserve">1.P.1052 </t>
  </si>
  <si>
    <t>2.S.1003, 2.S.1002</t>
  </si>
  <si>
    <t>2.S.1010, 2.S.1017, 2.S.1021.1, 2. S. 1023, 2.S.1025, 2.O.2020, 2.O.2021, 2.O.2025, 1.P.2016, 1.N.2037,1.N.2042, 1.K.3011,1. K.3018, 1. K.3041, 1. K.3043</t>
  </si>
  <si>
    <t>2.S.1010, 2.S.1021.1, 2.S. 1025, 2.O.2025, 1.P.1057</t>
  </si>
  <si>
    <t>2.S.1010, 2.S.1017, 2.S.1023, 2.S.1025, 2.L.3001,2. L.3002,2.L.3013,2. L.3014, 1.K.3053</t>
  </si>
  <si>
    <t xml:space="preserve">2.L.3013, 2.L.3014 </t>
  </si>
  <si>
    <t>1.P.2008</t>
  </si>
  <si>
    <t>1.P.1009</t>
  </si>
  <si>
    <t xml:space="preserve">2.S.1082, 2.S. 1080, 2.S.1081, 1.N.2030, 1.K.3090 </t>
  </si>
  <si>
    <t xml:space="preserve">2.S.1011, 2.S.1015 </t>
  </si>
  <si>
    <t>2.S.1020,2.S.1021</t>
  </si>
  <si>
    <t>2.S.1082, 2.S.1080, 2.S.1081</t>
  </si>
  <si>
    <t>1.P.2005</t>
  </si>
  <si>
    <t xml:space="preserve"> 2.L.3019</t>
  </si>
  <si>
    <t>2.S.1019</t>
  </si>
  <si>
    <t>1.P.2006,1. P.2031, 1.P.1010</t>
  </si>
  <si>
    <t>2.B.1014, 2.O.2011, 2.O.2012, 2.L.3016, 1.P.2015,1. P.1052, Koridorius prie 1.K.3089</t>
  </si>
  <si>
    <t>Patalpos(ų) Nr.</t>
  </si>
  <si>
    <t>2.O.2026</t>
  </si>
  <si>
    <t xml:space="preserve">2.B.1020; 2.O.2027; 2.O.2028; 2.O.2029; 2.O.2030; </t>
  </si>
  <si>
    <t>2400x445x1840H</t>
  </si>
  <si>
    <t>2.O.2006; 2.O.2038</t>
  </si>
  <si>
    <t>1.P.2008; 1.K.3002; 1.K.3003; 1.K.3004</t>
  </si>
  <si>
    <t>2.S.1079; 1.P.2002; 1.P.2004; 1.P.2009,2010,2011,2012,2013,2014; 1.P.2018; 1.P.2035; 1.P.2036; 1.P.1061; 1.N.2002; 1.N.2007</t>
  </si>
  <si>
    <t>2.S.1004; 1.P.2002; 1.P.2009,2010,2011,2012,2013,2014; 1.P.2018; 1.P.2035; 1.P.1061</t>
  </si>
  <si>
    <t>2.B.3003</t>
  </si>
  <si>
    <t>570x570x500H</t>
  </si>
  <si>
    <t>1.P.2002</t>
  </si>
  <si>
    <t>2.L.3016; 1.P.2015; 1.P.2028; 1.P.2038; 1.P.2040;</t>
  </si>
  <si>
    <t>1200x300x400H</t>
  </si>
  <si>
    <t xml:space="preserve"> 1.P.1052; 1.B.1003</t>
  </si>
  <si>
    <t>21 proc. PVM</t>
  </si>
  <si>
    <t xml:space="preserve">Palatos lova </t>
  </si>
  <si>
    <t>BALDŲ PIRKIMO TECHNINĖ SPECIFIKACIJA</t>
  </si>
  <si>
    <t>1. Bendrieji reikalavimai:</t>
  </si>
  <si>
    <t>4. Visos dalys, kurias naudodamiesi baldais lies vartotojai, turi būti be atplaišų ir aštrių briaunų, neturi būti vamzdžių atvirais galais, vartotojai turi būti apsaugoti nuo sužalojimo.</t>
  </si>
  <si>
    <t>5. Technologinės skylės, kurių skersmuo didesnis kaip 7 mm, turi būti uždengtos.</t>
  </si>
  <si>
    <t>6. Baldų kojos (atramos) turi nebraižyti ir netepti grindų, karkasų metalinės dalys neturi liestis su grindimis ir turi turėti apsaugą nuo braižymosi.</t>
  </si>
  <si>
    <t>7. Baldai turi būti estetiški, tvirti, stabilūs, ergonomiški ir jų kokybė turi atitikti tai prekių grupei keliamas technines sąlygas ir standartus.</t>
  </si>
  <si>
    <t xml:space="preserve">9.Jeigu techninėje specifikacijoje ar kituose pridedamuose dokumentuose nurodomas konkretus modelis ar tiekimo šaltinis, konkretus procesas, būdingas konkretaus tiekėjo teikiamoms prekėms, ar prekės ženklas, patentas, tipai, konkreti kilmė ar gamyba, jie yra tik informacinio pobūdžio ir tiekėjas gali siūlyti lygiavertį objektą nurodytajam. </t>
  </si>
  <si>
    <t>Siūlomi parametrai, gamintojas</t>
  </si>
  <si>
    <t xml:space="preserve">1. Visi baldai turi būti pristatomi ir surenkami tiekėjo lėšomis, perkančiosios organizacijos atstovo nurodytose vietose (pagal numatytus kiekius) adresu: Santariškių g. 7, Vilnius. </t>
  </si>
  <si>
    <t>3.Prekės, jų dalys ir priedai turi būti naujos, nenaudotos, neturėti išorinių mechaninių ir kitokių pažeidimų, gamyklinėje pakuotėje. Prekės turi būti pateikiamos su visais varžtais, lankstais bei kitais priedais ar furnitūra, reikalingais tinkamai eksploatuoti  prekes. (baldus).</t>
  </si>
  <si>
    <t>10.Baldų išmatavimai yra preliminarūs, yra nurodyti leidžiami nuokrypiai (paklaida) nuo nurodytų reikalaujamų matmenų.</t>
  </si>
  <si>
    <t>1.P.2001, 1.B.1008, 1.P.1055</t>
  </si>
  <si>
    <t>1.K.3001, 1.K.3016, 2.S.1005, 1006, 2.S.1012,1013,1014, 2.S.1028, 1029, 1032, 1034, 1036, 1038, 1040, 1042, 1044, 1046, 1047, 1048, 1049, 1050, 1051, 2.S.1053, 1054,1055, 2.O.2005, 2.O.2038, 2.O.2006, 2.O.2011</t>
  </si>
  <si>
    <t>1.P.1061</t>
  </si>
  <si>
    <t xml:space="preserve"> 1.P.2002</t>
  </si>
  <si>
    <t xml:space="preserve"> 1.P.2002, 1.P.1061</t>
  </si>
  <si>
    <t>1.B.1010, 1.P.1012, 1.P.1013</t>
  </si>
  <si>
    <t xml:space="preserve">1.P.2025 </t>
  </si>
  <si>
    <t>2.S.1004</t>
  </si>
  <si>
    <t xml:space="preserve">1.P.1056 </t>
  </si>
  <si>
    <t>2.S.1052</t>
  </si>
  <si>
    <t xml:space="preserve">1.K.3016 </t>
  </si>
  <si>
    <t xml:space="preserve"> 1.P.2004</t>
  </si>
  <si>
    <t>2.B.3001</t>
  </si>
  <si>
    <t xml:space="preserve">1.P.1026 </t>
  </si>
  <si>
    <t xml:space="preserve">2.S.1027 </t>
  </si>
  <si>
    <t xml:space="preserve">1.N.2012, 1.K.3057  </t>
  </si>
  <si>
    <t xml:space="preserve">2.B.2001, 2.B.2002, 2.B.2004 </t>
  </si>
  <si>
    <t xml:space="preserve">2.B.1012 </t>
  </si>
  <si>
    <t xml:space="preserve">1.P.1038, 1.P.1060, 1.P.1063,1.P.1064 , 1.P.1065 </t>
  </si>
  <si>
    <t xml:space="preserve">1.A.2006, 2007 , 1.A.3003 , 1.A.3004 , 1.A.3005, 1.K.3002, 1.K.3003, 1.K.3004, 1.K.3009 , 1.K.3010 , 1.K.3012 , 1.K.3013 , 1.K.3014 , 1.K.3015 , 1.K.3019 , 1.K.3022 , 1.K.3023, 1.K.3024 , 1.K.3025, 1.K.3026 , 1.K.3027 , 1.K.3031, 1.K.3033 , 1.K.3034, 1.K.3037 , 1.K.3044, 1.K.3045, 3048, 3049, 3052, 1.K.3060, 3061, 3064, 3065, 3068, 3069, 3072, 3073, 1.K.3075 , 1.K.3077, 3078, 3081, 3082, 3085, 3086, 3089, 1.K.3091, 3094, 3095, 3098 </t>
  </si>
  <si>
    <t>1.B.1009, 1.B.1010 , 1.P.1012, 1.P.1013, 1.P.1028 , 1.P.1060, 1.P.1063, 1.P.1064 , 1.P.1065 , 1.A.2006, 2007, 1.A.3003 , 1.A.3004, 1.K.3001, 1.K.3014 , 1.K.3015 , 1.K.3025 , 1.K.3026 , 1.K.3028 , 1.K.3035, 1.K.3054 , 2.O.2027 , 2.O.2028 , 2.O.2030, 2.B.3023, 2.B.3024, 2.L.3011, 2.L.3021 , 2.L.3022, 2.L.3030</t>
  </si>
  <si>
    <t>1.A.1005, 1.A.1008 ,1.P.1010, 1.P.1036, 1.P.1059, 1.P.1064-1.P.1065</t>
  </si>
  <si>
    <t xml:space="preserve">1.P.2002,1.P.2004, 1.A.2003, 1.P.2009,2010,2011,2012,2013,2014 , 1.P.2033, 1.P.2035, 1.P.1061, 2.S.1002, 2.S.1003, 2.B.3003 </t>
  </si>
  <si>
    <t xml:space="preserve">1.P.2031 1.P.2036, 1.A.1049, 1.B.1009, 1.P.1014 , 1.P.1050 , 1.P.1051, 1.N.2022 </t>
  </si>
  <si>
    <t>1.B.1004, 1.B.1005, 1.B.1006, 1.B.1007</t>
  </si>
  <si>
    <t>2.O.3014</t>
  </si>
  <si>
    <t>1.P.1028</t>
  </si>
  <si>
    <t xml:space="preserve"> 1.P.2034, 2.S.1079</t>
  </si>
  <si>
    <t xml:space="preserve">1.K.3036 </t>
  </si>
  <si>
    <t xml:space="preserve">1.N.2042, 1.N.2045 </t>
  </si>
  <si>
    <t>1.K.3002, 1.K.3021</t>
  </si>
  <si>
    <t>2.B.2001</t>
  </si>
  <si>
    <t>1.N.2032, 2033, 2035, 1.K.3029, 1.K.3037, 1.K.3045, 3048, 3049, 3052, 1.K.3060, 3061, 3064, 3065, 3068, 3069, 3072, 3073, 2.S.1059, 2.S.1060, 2.S.1068, 2.S.1072, 2.S.1076 , 2.O.2002</t>
  </si>
  <si>
    <t xml:space="preserve">1.P.2001, 1.P.1055 </t>
  </si>
  <si>
    <t>2.B.1012</t>
  </si>
  <si>
    <t>2.S.1063,1064,1065, 2.S.1067, 2.S.1070</t>
  </si>
  <si>
    <t>1.P.2002, 1.P.1061</t>
  </si>
  <si>
    <t>1.P.1038, 1.P.1060, 1.P.1063, 1.P.1064, 1.P.1065, 1.K.3029, 1.K.3031, 1.K.3033, 1.K.3034</t>
  </si>
  <si>
    <t>1.A.2006, 2007, 1.A.3003, 1.A.3004 , 1.A.3005, 1.K.3002, 1.K.3003, 1.K.3004, 1.K.3009, 1.K.3010, 1.K.3012, 1.K.3013, 1.K.3014, 1.K.3015, 1.K.3019, 1.K.3022, 1.K.3023, 1.K.3024, 1.K.3025, 1.K.3026, 1.K.3027, 1.K.3037, 1.K.3038, 1.K.3039, 1.K.3044, 1.K.3045, 3048, 3049, 3052, 1.K.3060, 3061, 3064, 3065, 3068, 3069, 3072, 3073, 1.K.3075, 1.K.3077, 3078, 3081, 3082, 3085, 3086, 3089, 1.K.3091, 3094, 3095, 3098</t>
  </si>
  <si>
    <t xml:space="preserve">440x475x990H </t>
  </si>
  <si>
    <t xml:space="preserve">700x700x1200-1335H </t>
  </si>
  <si>
    <t>400x400x500H</t>
  </si>
  <si>
    <t xml:space="preserve">490x500x850H </t>
  </si>
  <si>
    <t xml:space="preserve">630x630x990-1120H </t>
  </si>
  <si>
    <t xml:space="preserve">680x680x945-1250H </t>
  </si>
  <si>
    <t>1.K.3044</t>
  </si>
  <si>
    <t>1.P.1028, 1.N.2002, 1.N.2006, 1.N.2020, 1.A.3003 1.K.3002, 1.K.3006, 1.K.3020</t>
  </si>
  <si>
    <t>1.A.2003, 1.P.1028 , 1.A.2006, 2007, 1.K.3014, 1.K.3015 , 2.S.1002, 2.S.1003</t>
  </si>
  <si>
    <t xml:space="preserve">730x780x860H, </t>
  </si>
  <si>
    <t xml:space="preserve">810-1020x1950x1000H </t>
  </si>
  <si>
    <t>1200x700x730H</t>
  </si>
  <si>
    <t>700x700x730H</t>
  </si>
  <si>
    <t>1800x700x730H</t>
  </si>
  <si>
    <t>2210x890x750H</t>
  </si>
  <si>
    <t>1270x770x840H</t>
  </si>
  <si>
    <t xml:space="preserve">1.A.2003, 1.A.1005 , 1.A.1008  1.P.1010,1.P.1036, 1.P.1059, 1.P.1064-1.P.1065, 1.A.2006, 2007, 1.N.2021, 1.A.3003, 1.A.3004, 1.A.3005 , 1.K.3014, 1.K.3015, 1.K.3075 , 2.S.1068 </t>
  </si>
  <si>
    <t xml:space="preserve">1.P.2002, 1.P.2009,2010,2011,2012,2013,2014 , 1.P.2035, 1.P.1060, 1.P.1061, 1.P.1064, 1.P.1065, 1.K.3025 , 1.K.3026, 1.K.3028, 1.K.3035, 1.K.3054, 2.S.1002, 2.S.1056 , 2.S.1062, 2.B.2001, 2.B.2002 , 2.B.2004, 2.O.2002, 2.O.2027, 2.O.2028 , 2.O.2030 , 2.B.3001, 2.B.3003 , 2.B.3023 , 2.B.3024 </t>
  </si>
  <si>
    <t xml:space="preserve"> 1.P.2003</t>
  </si>
  <si>
    <t xml:space="preserve">2.L.3011, 2.L.3030, 1.N.2022, 1.K.3058 </t>
  </si>
  <si>
    <t>8. Baldams suteikiama  5 metų garantija , kėdėms  2 metų nuo prekių priėmimo-perdavimo akto pasirašymo dienos.</t>
  </si>
  <si>
    <t>Reikalaujami matmenys: (mm)plotis x gylis x aukštis, galima paklaida (+/-10mm) jeigu nenurodyta kitaip</t>
  </si>
  <si>
    <t>Patalpos (ų) Nr.</t>
  </si>
  <si>
    <t>Bendra kaina Eur be PVM</t>
  </si>
  <si>
    <t>Maks. kaina Eur be PVM</t>
  </si>
  <si>
    <t>I</t>
  </si>
  <si>
    <t>1 pirkimo dalis "Stalai ir jų priedai"</t>
  </si>
  <si>
    <t xml:space="preserve">1.N.2006 , 1.N.2008 , 1.N.2020 , 1.K.3028, 1.K.3054 </t>
  </si>
  <si>
    <t xml:space="preserve">2.B.3023, 2.B.3024 , 2.L.3021, 2.L.3022 </t>
  </si>
  <si>
    <t>VISO 1 PIRKIMO DALIAI Eur be PVM</t>
  </si>
  <si>
    <t>VISO 1 PIRKIMO DALIAI Eur su PVM</t>
  </si>
  <si>
    <t>II</t>
  </si>
  <si>
    <t>2 pirkimo dalis. "Kėdės"</t>
  </si>
  <si>
    <t>Reikalaujami matmenys: (mm) plotis x gylis x aukštis, galima paklaida (+/-10mm) jeigu nenurodyta kitaip</t>
  </si>
  <si>
    <t>1 vnt. įkainis Eur be PVM</t>
  </si>
  <si>
    <t xml:space="preserve">545x560x820H </t>
  </si>
  <si>
    <t>Vaikiška kėdutė</t>
  </si>
  <si>
    <t>Vaikiška kėdutė Nr.2</t>
  </si>
  <si>
    <t>VISO 2 PIRKIMO DALIAI Eur be PVM</t>
  </si>
  <si>
    <t>VISO 2 PIRKIMO DALIAI  Eur su PVM</t>
  </si>
  <si>
    <t>III</t>
  </si>
  <si>
    <t>3 pirkimo dalis "Minkšti baldai"</t>
  </si>
  <si>
    <t>Reikalaujami matmenys: (mm)plotis x gylis x aukštis, galima paklaida (+/-10mm) jeigu nenurodyta kitai</t>
  </si>
  <si>
    <t>Patalpos(ų) Nr</t>
  </si>
  <si>
    <t>VISO 3 PIRKIMO DALIAI Eur be PVM</t>
  </si>
  <si>
    <t>VISO 3 PIRKIMO DALIAI  Eur su PVM</t>
  </si>
  <si>
    <t>IV</t>
  </si>
  <si>
    <t>4 pirkimo dalis "Spintos, spintelės, lentynos"</t>
  </si>
  <si>
    <t>VISO 4 PIRKIMO DALIAI Eur be PVM</t>
  </si>
  <si>
    <t>VISO 4 PIRKIMO DALIAI  Eur su PVM</t>
  </si>
  <si>
    <t> V</t>
  </si>
  <si>
    <t>5 pirkimo dalis "Lovos"</t>
  </si>
  <si>
    <t>1 vnt. įkainis Eur (be PVM)</t>
  </si>
  <si>
    <t>Bendra kaina Eur (be PVM)</t>
  </si>
  <si>
    <t>VISO 5 PIRKIMO DALIAI Eur be PVM</t>
  </si>
  <si>
    <t>VISO 5 PIRKIMO DALIAI  Eur su PVM</t>
  </si>
  <si>
    <t>VI</t>
  </si>
  <si>
    <t>VISO 7 PIRKIMO DALIAI Eur be PVM</t>
  </si>
  <si>
    <t xml:space="preserve">2. Į sutarties vykdymo kainą turi būti įskaičiuotos visos išlaidos, reikalingos tinkamam pirkimo sutarties įvykdymui: baldų projektavimo, gamybos, pakavimo, pakrovimo, iškrovimo, transportavimo, sumontavimo, baldų gamyklinių pakuočių išvežimo, garantijos, administraciniai ir bet kurie kiti kaštai . </t>
  </si>
  <si>
    <t xml:space="preserve">Stalas </t>
  </si>
  <si>
    <t>1.P.1055, 1.P.1056, 1.P.1060, 1.P.1061, 1.P.1062, 1.P.1063, 1.P.1064, 1.P.1065, 1.P.2002, 1.B.1004, 1.B.1005, 1.B.1006, 1.B.1007, 1.N.2008, 1.N.2009, 1.N.2020, 1.A.3003, 1.A.3004, 1.A.3005, 1.K.3016, 1.K.3036 , 1.K.3044, 1.K.3054, 1.K.3075 , 2.S.1004</t>
  </si>
  <si>
    <t>Spinta su lentynomis  (rakinama)</t>
  </si>
  <si>
    <t xml:space="preserve">Spintelė prie lovos </t>
  </si>
  <si>
    <t xml:space="preserve">Spinta su lentynomis </t>
  </si>
  <si>
    <t>B.1002, S.1016, S.1019, L.3019, P.2031,1.P.1049, P.1011, N.2022, 1.K.3003,1. K.3004, 1.K.3005,1. K.3009,1. K.3010,1. K.3013, 1. K.3014, 1. K.3015,1. K.3016, 1.K.3018,1.K.3019, 1.K.3021, 1.K.3022, 1.K.3023, 1.K.3024, 1.K.3025,1. K.3026, 1.K.3027 , 1.K.3028 , 1.K.3031, 1.K.3033, 1.K.3034,1.K.3037,1. K.3038, 1.K.3039, 1.K.3043, 1.K.3044, 1.K.3045, 1.K.3048, 1.K.3049, 1.K.3052, 1.K.3053,1.K.3054, 1.K.3057,1.K.3060, 1.K.3061, 1.K.3064, 1.K.3065, 1.K.3068, 1.K.3069, 1.K.3072,1.K.3073,1. K.3075, 1.K.3077,1.K.3078, 1.K.3081, 1. K.3082, 1.K.3085,1. K. 3086,1.K.3089, 1.K.3091,1. K.3094, 1.K.3095, 1.K.3098, 2.O.3029</t>
  </si>
  <si>
    <t xml:space="preserve">2.B.1002, 2.S.1016,  2.O.3029, 2. O.2031,2. L.3019,1. P.2031,1.P.1049, 1.P.1011, 1.N.2022, 1.N.2029, 1.K.3020, </t>
  </si>
  <si>
    <t>2.B.1002,  2.S.1016, 2.O.2031, 2.O.3029  2.L.3019, 1.P.2031,1.P.1049, 1.P.1011,1. N.2022,1. N.2029, 1.K.3003,1. K.3004, 1.K.3005,1. K.3009, 1.K.3010, 1.K.3013,1.K.3014 , 1.K.3015,  1.K.3016,1.K.3018, 1.K.3019, 1.K.3020,1.K.3021,1. K.3022,1.K.3023,1.K.3024,1. K.3025, 1.K.3026, 1.K.3027,1. K.3028, 1.K.3031, 1.K.3033, 1.K.3034, 1.K.3037, 1.K.3038, 1.K.3039, 1.K.3043,1. K.3044, 1.K.3045, 1.K.3048,1. K.3049, 1.K.3052,1. K.3053,1. K.3054, 1.K.3057,1. K.3060,1. K.3061,1.K.3064, 1.K.3065,1.K.3068, 1.K.3069, 1.K.3072, 1.K.3073,1. K.3075, 1.K.3077, 1.K.3078, 1.K.3081,1.K.3082, 1.K.3085, 1.K.3086, 1.K.3089, 1.K.3091, 1.K.3094, 1.K.3095, 1.K.3098</t>
  </si>
  <si>
    <t xml:space="preserve">2.S.1016, 1. K.3020, 2.O.3029 </t>
  </si>
  <si>
    <t>6 pirkimo dalis "Metaliniai ir kiti baldai"</t>
  </si>
  <si>
    <t>VII</t>
  </si>
  <si>
    <t>7 pirkimo dalis "Virtuvinės spintelės, spintelės po kriaukle"</t>
  </si>
  <si>
    <t>VISO 6 PIRKIMO DALIAI Eur be PVM</t>
  </si>
  <si>
    <t>VISO 6 PIRKIMO DALIAI  Eur su PVM</t>
  </si>
  <si>
    <t>VISO  7 PIRKIMO DALIAI  Eur su PVM</t>
  </si>
  <si>
    <r>
      <rPr>
        <sz val="11"/>
        <color rgb="FFFF0000"/>
        <rFont val="Calibri"/>
        <family val="2"/>
        <charset val="186"/>
        <scheme val="minor"/>
      </rPr>
      <t>Pastaba*</t>
    </r>
    <r>
      <rPr>
        <sz val="11"/>
        <color theme="1"/>
        <rFont val="Calibri"/>
        <family val="2"/>
        <charset val="186"/>
        <scheme val="minor"/>
      </rPr>
      <t xml:space="preserve"> Tiekėjo bendra pasiūlymo kaina konkrečiai pirkimo daliai negali viršyti Perkančiosios organizacijos skirtos maksimalios lėšų sumos (pirkimo vertės) Eur (be PVM) tai konkrečiai pirkimo daliai,  pasiūlymai, kuriuose bus didesnės pasiūlymų kainos nei nurodyta perkančiosios organizacijos maksimali lėšų suma (pirkimo vertė) konkrečiai pirkimo daliai, bus atmesti dėl per didelių kainų.</t>
    </r>
  </si>
  <si>
    <t>Maks. kaina Eur be PVM*</t>
  </si>
  <si>
    <t xml:space="preserve">1.P.2009,2010,2011,2012,2013,2014 , 1.P.2017, 1.P.2018 , 1.P.2032 , 1.P.2035,   1.P.2037, 1.B.1008 , 1.P.1038 , 1.P.1050 , 1.P.1051 , 1.P.1060, 1.P.1062  , 1.P.1063 , 1.P.1064  , 1.P.1065 , 1.B.1004 , 1.B.1005 , 1.B.1006 , 1.B.1007,  1.N.2001,  1.N.2002 , 1.N.2004 , 1.N.2005  , 1.N.2009  ,1.N.2010  ,1.N.2012 , 1.N.2019  , 1.N.2021, 1.N.2046,  1.K.3002 ,1.K.3003 , 1.K.3009  ,1.K.3010 , 1.K.3012 , 1.K.3013 , 1.K.3019  , 1.K.3022 , 1.K.3023 , 1.K.3024 , 1.K.3025   1.K.3026 , 1.K.3027 ,  1.K.3031 ,  1.K.3033  , 1.K.3034 ,  1.K.3037 ,  1.K.3044  ,  1.K.3053,  2.S.1063,1064,1065 ,  2.O.2003 ,  2.O.2004 ,  2.O.2007 ,  2.O.2008 ,  2.O.2009 ,  2.O.2010,   2.O.2013 ,  2.O.2014 ,  2.O.2015 ,  2.O.2016 ,  2.O.2017 ,  2.O.2018 ,  2.O.2019 ,  2.O.2022 ,  2.O.2023 ,  2.O.2024  , 2.O.2026  ,2.O.2027 ,  2.O.2028 ,  2.O.2029 ,  2.O.2030 ,  2.O.2032  , 2.O.2034   , 2.O.2035 ,  2.O.2036 ,  2.O.2037 ,  2.O.2039  ,  2.O.2040 ,  2.O.2041, 2.O.2043 ,  2.O.2044 ,  2.O.2045 ,  2.O.2046 ,  2.O.2047 ,  2.O.2048 ,  2.O.2049 ,  2.O.2050 ,  2.O.2051 ,  2.O.2052,  2.O.2053  , 2.O.2054 ,  2.O.2055,  2.O.2056 ,  2.O.2057,  2.O.2058 ,  2.O.2059 ,  2.O.3004,  2.O.3004,  2.O.3005 ,  2.O.3006 ,  2.O.3007 ,  2.O.3008   2.O.3009,  2.O.3010  ,  2.O.3011,  2.O.3012,  2.O.3013, 2.O.3015, 2.O.3016,  2.O.3028, 2.O.3030,  2.O.3031, 2.O.3032 , 2.O.3033, 2.L.3011, 2.L.3015, 2.L.3020, 2.L.3030 </t>
  </si>
  <si>
    <t xml:space="preserve">1.K.3053 ,    1.K.3054,   1.K.3057 ,  2.B.1012 , 2.S.1005, 1006,  2.S.1012,1013,1014 ,  2.S.1019 , 2.S.1027  2.S.1028, 1029, 1032, 1034, 1036, 1038, 1040, 1042, 1044, 1046, 1047, 1048, 1049, 1050, 1051   , 2.S.1052 ,  2.S.1053, 1054,1055 ,  2.S.1063,1064,1065,  2.S.1019 ,  2.S.1079 , 2.B.2001 , 2.B.2002 , 2.B.2004 , 2.O.2003 ,  2.O.2004 ,  2.O.2005 ,   2.O.2006 ,  2.O.2007 ,  2.O.2008 ,    2.O.2009 ,  2.O.2010 ,  2.O.2011 ,  2.O.2013 ,  2.O.2014 ,  2.O.2015 ,  2.O.2016 ,  2.O.2017 ,  2.O.2018   ,2.O.2019   ,2.O.2022 ,  2.O.2023 ,  2.O.2024 ,  2.O.2026 ,  2.O.2027 ,  2.O.2028 ,  2.O.2029 ,   2.O.2030 ,  2.O.2032 ,  2.O.2034 ,  2.O.2035 ,  2.O.2036 ,  2.O.2037 ,  2.O.2038 ,  2.O.2039 ,  2.O.2040 ,  2.O.2041 , 2.O.2042 , 2.O.2043 ,  2.O.2044 ,  2.O.2045 ,  2.O.2046 ,  2.O.2047 ,  2.O.2048 ,  2.O.2049 ,  2.O.2050  , 2.O.2051 ,  2.O.2052 ,  2.O.2053 ,  2.O.2054 ,  2.O.2055 ,  2.O.2056 ,  2.O.2057 ,  2.O.2058 ,  2.O.2059 ,  2.B.3001 ,  2.O.3004,   2.O.3005,   2.O.3006 ,  2.O.3007 ,  2.O.3008 ,  2.O.3009  , 2.O.3010 ,  2.O.3011 ,  2.O.3012 ,  2.O.3013 ,  2.O.3015, 2.O.3016,   2.O.3028, 2.O.3030 ,  2.O.3031 ,  2.O.3032   2.O.3033,   2.L.3011 ,   2.L.3015,     2.L.3020 ,  2.L.3030   </t>
  </si>
  <si>
    <t>1.P.2009, 2010, 2011, 2012, 2013, 2014, 1.P.2017, 1.P.2018, 1.P.2025,  1.P.2032, 1.P.2034,  1.P.2035, 1.P.2037, 1.B.1008, 1.P.1026, 1.P.1038, 1.P.1050, 1.P.1051, 1.P.1060, 1.P.1062, 1.P.1063, 1.P.1064, 1.P.1065, 1B.1004, 1.B.1005, 1.B.1006, 1.B.1007, 1.N.2001, 1.N.2002, 1.N.2004, 1.N.2005, 1.N.2006, 1.N.2008, 1.N.2009, 1.N.2010, 1.N.2012, 1.N.2019, 1.N.2020, 1.N.2021, 1.N.2046, 1.K.3001, 1.K.3002, 1.K.3003 , 1.K.3009, 1.K.3010, 1.K.3012, 1.K.3013, 1.K.3016, 1.K.3019, 1.K.3022 , 1.K.3023, 1.K.3024 , 1.K.3025, 1.K.3026, 1.K.3027 , 1.K.3028, 1.K.3031 , 1.K.3033, 1.K.3034 , 1.K.3036 , 1.K.3037, 1.K.3044, 1.K.3053,1.K.3054 , 1.K.3057 , 2.S.1005, 1006 , 2.S.1012, 1013, 1014, 2.S.1019, 2.S.102, 2.S.1028, 1029, 1032, 1034, 1036, 1038, 1040, 1042, 1044, 1046, 1047, 1048, 1049, 1050, 1051, 2.S.1052 , 2.S.1053, 1054, 1055 , 2.S.1063, 1064, 1065 , 2.S.1019 , 2.S.1079, 2.B.2001 , 2.B.2002 , 2.B.2004, 2.O.2003, 2.O.2004, 2.O.2005, 2.O.2006 , 2.O.2007 , 2.O.2008 , 2.O.2009, 2.O.2010, 2.O.2011 , 2.O.2013, 2.O.2014 , 2.O.2015 , 2.O.2016 , 2.O.2017, 2.O.2018 , 2.O.2019 , 2.O.2022, 2.O.2023, 2.O.2024 , 2.O.2026 , 2.O.2027 , 2.O.2028 , 2.O.2029 , 2.O.2030 , 2.O.2032, 2.O.2034 , 2.O.2035, 2.O.2036, 2.O.2037 , 2.O.2038 , 2.O.2039 , 2.O.2040 , 2.O.2041, 2.O.2042, 2.O.2043 , 2.O.2044, 2.O.2045 , 2.O.2046, 2.O.2047, 2.O.2048 , 2.O.2049 , 2.O.2050 , 2.O.2051 , 2.O.2052 , 2.O.2053 , 2.O.2054, 2.O.2055 , 2.O.2056, 2.O.2057 , 2.O.2058, 2.O.2059, 2.B.3001, 2.B.3023, B.3024  , 2.O.3004 , 2.O.3005, 2.O.3006, 2.O.3007 , 2.O.3008 , 2.O.3009 , 2.O.3010, 2.O.3011, 2.O.3012, 2.O.3013, 2.O.3015, 2.O.3016,   2.O.3028,  2.O.3030, 2.O.3031, 2.O.3032, 2.O.3033, 2.L.3011 , 2.L.3015 , 2.L.3020, 2.L.3021, 2.L.3022, 3.L.3030</t>
  </si>
  <si>
    <t xml:space="preserve">1.P.2009, 2010, 2011, 2012, 2013, 2014,  1.P.2018,  1.P.2033,  1.P.2035, 1.N.2001 ,  1.N.2003 , 1.N.2004 ,  1.N.2005 ,  1.N.2019,  1.K.3001, 1.K.3003 , 1.K.3004 ,  1.K.3005 , 1.K.3006 , 1.K.3009 ,   1.K.3010 , 1.K.3012, 1.K.3013,  1.K.3019 ,  1.K.3020 ,  1.K.3021,   1.K.3022 ,  1.K.3023,   1.K.3024 ,  1.K.3025 ,  1.K.3026 ,  1.K.3027 ,  1.K.3028    , 1.K.3029  1.K.3031   1.K.3033   1.K.3034 ,  1.K.3037 ,  1.K.3039 ,  2.S.1059 , 2.S.1060 , 2.S.1063,1064,1065,  2.O.2003 ,  2.O.2004 ,  2.O.2005 ,  2.O.2007 ,  2.O.2008 ,  2.O.2009 ,  2.O.2010 ,  2.O.2011 ,  2.O.2013 ,  2.O.2014 ,  2.O.2015 ,  2.O.2017 ,  2.O.2018 ,  2.O.2019 ,  2.O.2022 ,  2.O.2023 ,  2.O.2024 ,  2.O.2029 , 2.O.2032 ,   2.O.2034 ,  2.O.2035,  2.O.2036 ,  2.O.2037,  2.O.2039,  2.O.2040,  2.O.2043 ,  2.O.2044 ,  2.O.2045 ,  2.O.2047,  2.O.2048 ,  2.O.2049 ,  2.O.2050 ,  2.O.2051 ,  2.O.2053 ,  2.O.2054 ,  2.O.2055 ,  2.O.2056 ,  2.O.2057 ,  2.O.2058 ,  2.O.2059 ,  2.B.3023 ,   2.O.3004 ,   2.O.3005 ,  2.O.3006 ,  2.O.3007 ,  2.O.3008 ,  2.O.3009 ,  2.O.3010 ,  2.O.3011 ,  2.O.3012  , 2.O.3013 ,  2.O.3014, 2.O.3015, 2.O.3016,   2.O.3028, 2.O.3030 ,  2.O.3031 ,  2.O.3032   2.L.3007 ,   2.L.3021,   2.L.3022     </t>
  </si>
  <si>
    <t>1.P.2032, 1.N.2019, 2.O.2004, 2.O.2005, 2.O.2007, 2.O.2008, 2.O.2009, 2.O.2010, 2.O.2013, 2.O.2014, 2.O.2015, 2.O.2017, 2.O.2018, 2.O.2019, 2.O.2033, 2.O.2034, 2.O.2035, 2.O.2036,  2.O.2037, 2.O.2039, 2.O.2040, 2.O.2043, 2.O.2044, 2.O.2045, 2.O.2047, 2.O.2048, 2.O.2049, 2.O.2050, 2.O.2051, 2.O.2053, 2.O.2054, 2.O.2055, 2.O.2056,  2.O.3004, 2.O.3005, 2.O.3006, 2.O.3007, 2.O.3008, 2.O.3009, 2.O.3010, 2.O.3011, 2.O.3012, 2.O.3013, 2.O.3015, 2.O.3016,   2.O.3028, 2.O.3030 , 2.O.3031, 2.O.3032</t>
  </si>
  <si>
    <t>2.S.1004; 2.O.2006; 2.O.2007; 2.O.2008; 2.O.2009; 2.O.2010; 2.O.2014; 2.O.2015; 2.O.2016; 2.O.2017; 2.O.2018; 2.O.2019; 2.O.2022; 2.O.2023; 2.O.2024; 2.O.2029; 2.O.2030; 2.O.2032; 2.O.2034; 2.O.2035; 2.O.2036; 2.O.2037; 2.O.2038; 2.O.2039; 2.O.2043; 2.O.2044; 2.O.2045; 2.O.2046; 2.O.2047; 2.O.2048; 2.O.2049; 2.O.2050; 2.O.2051; 2.O.2052; 2.O.2053; 2.O.2054; 2.O.2056; 2.O.2057; 2.O.2058; 2.O.2059; 2.O.3004; 2.O.3005; 2.O.3006; 2.O.3007; 2.O.3008; 2.O.3009; 2.O.3010; 2.O.3012; 2.O.3013; 2.O.3015, 2.O.3016,  2.O.3028; 2.O.3030; 2.O.3031; 2.O.3032; 2.O.3033; 2.L.3011; 2.L.3015; 2.L.3020; 2.L.3021; 2.L.3022; 2.L.3030; 1.P.2001; 1.P.2002; 1.P.2003; 1.P.2004; 1.P.2008; 1.P.2009,2010,2011,2012,2013,2014; 1.P.2016; 1.P.2017; 1.P.2018; 1.P.2032; 1.P.2035; 1.P.2036; 1.P.2037; 1.A.1049; 1.B.1008; 1.B.1009; 1.B.1010; 1.P.1009; 1.P.1012; 1.P.1013; 1.P.1014; 1.P.1038; 1.P.1050; 1.P.1051; 1.P.1055; 1.P.1060; 1.P.1061; 1.P.1062; 1.P.1063; 1.P.1064; 1.P.1065; 1.B.1003; 1.B.1004; 1.B.1005; 1.B.1006; 1.B.1007; 1.N.2001; 1.N.2004; 1.N.2005; 1.N.2006; 1.N.2007; 1.N.2008; 1.N.2009; 1.N.2010; 1.N.2011; 1.N.2012; 1.N.2019; 1.N.2020; 1.N.2021; 1.N.2022; 1.N.2046; 1.K.3001; 1.K.3006; 1.K.3006; 1.K.3011; 1.K.3014; 1.K.3015; 1.K.3016; 1.K.3018; 1.K.3028; 1.K.3043; 1.K.3053; 1.K.3054; 1.K.3057; 1.K.3058</t>
  </si>
  <si>
    <t>2.O.2004; 2.O.2005; 2.O.2007; 2.O.2008; 2.O.2009; 2.O.2010; 2.O.2014; 2.O.2015; 2.O.2017; 2.O.2018; 2.O.2019; 2.O.2022; 2.O.2023; 2.O.2024; 2.O.2032; 2.O.2034; 2.O.2035; 2.O.2036; 2.O.2037; 2.O.2039; 2.O.2043; 2.O.2044; 2.O.2045; 2.O.2047; 2.O.2048; 2.O.2049; 2.O.2050; 2.O.2051; 2.O.2053; 2.O.2054; 2.O.2056; 2.O.2057; 2.O.2058; 2.O.2059; 2.B.3023; 2.B.3024; 2.O.3004; 2.O.3005; 2.O.3006; 2.O.3007; 2.O.3008; 2.O.3009; 2.O.3010; 2.O.3012; 2.O.3013; 2.O.3015, 2.O.3016,  2.O.3028; 2.O.3030; 2.O.3031; 2.O.3032; 2.L.3021; 2.L.3022; 1.P.2001; 1.P.1038; 1.P.1050; 1.P.1051; 1.P.1060; 1.P.1062; 1.P.1063; 1.P.1064; 1.P.1065; 1.B.1004; 1.B.1005; 1.B.1006; 1.B.1007; 1.K.3001; 1.K.3009; 1.K.3010; 1.K.3012; 1.K.3013; 1.K.3016; 1.K.3019; 1.K.3021; 1.K.3022; 1.K.3023; 1.K.3024; 1.K.3025; 1.K.3026; 1.K.3027; 1.K.3028; 1.K.3031; 1.K.3033; 1.K.3034; 1.K.3035; 1.K.3037; 1.K.3044; 1.K.3053; 1.K.3054; 1.K.3058</t>
  </si>
  <si>
    <t>1.P.1010, 1.P.1011, 1.P.1028, 2.O.3029, 1.N.2029, 1.K.3058, 2.S.1016, 2.O.2012, 2.O.2031, 2.L.3019</t>
  </si>
  <si>
    <t xml:space="preserve">1.P.2019, 2020, 2021, 2024, 2026, 2027 , 1.P.2022, 2023, 1.P.1021,1024 , 1.P.1025, 1.P.1030,1032,1033,1034,1035, 1.P.1036,1037, 1.N.2023, 2025, 2028, 1.N.2032, 2033, 2035 , 1.N.2038 , 1.N.2041, 1.N.2043 , 1.K.3020, 1.K.3045, 3048, 3049, 3052, 1.K.3060, 3061, 3064, 3065, 3068, 3069, 3072, 3073, 1.K.3077, 3078, 3081, 3082, 3085, 3086, 3089 , 1.K.3091, 3094, 3095, 3098  </t>
  </si>
  <si>
    <t>1.P.2004, 1.P.2006, 1.P.2019,2020,2021,2024,2026,2027, 1.P.2022, 2023, 1.P.2031, 1.P.2036, 1.A.1049, 1.B.1009, 1.B.1010, 1.P.1010, 1.P.1011, 1.P.1012, 1.P.1013, 1.P.1014, 1.P.1021,1024, 1.P.1025, 1.P.1027, 1.P.1028, 1.P.1030,1032,1033,1034,1035, 1.P.1036,1037, 1.P.1050, 1.P.1051, 1.N.2014, 2017, 1.N.2022, 1.N.2023, 2025, 2028, 1.N.2029 , 1.N.2032, 2033, 2035, 1.N.2038, 1.N.2041, 1.N.2043, 1.K.3020, 1.K.3021, 1.K.3045, 3048, 3049, 3052, 1.K.3058, 1.K.3060, 3061, 3064, 3065, 3068, 3069, 3072, 3073, 1.K.3077, 3078, 3081, 3082, 3085, 3086, 3089, 1.K.3091, 3094, 3095, 3098 , 2.S.1005, 1006 , 2.S.1012,1013,1014, 2.S.1016 , 2.S.1028, 1029, 1032, 1034, 1036, 1038, 1040, 1042, 1044, 1046, 1047, 1048, 1049, 1050, 1051, 2.S.1053, 1054,1055, 2.S.1068, 2.S.1072, 2.S.1075 , 2.S.1076, 2.S.1082, 1080, 1081, 2.O.2012, 2.O.2031, 2.O.3029, 2.L.3019</t>
  </si>
  <si>
    <t>1.P.2004, 1.P.2033, 1.A.1049, 1.B.1009, 1.B.1010, 1.P.1012, 1.P.1013, 1.P.1014, 1.P.1050, 1.P.1051, 1.N.2001, 1.N.2004 , 1.N.2008 , 1.N.2009 , 1.N.2010 , 2.S.1002, 2.S.1003 , 2.S.1079, 2.O.2012</t>
  </si>
  <si>
    <t xml:space="preserve">1.P.2019, 2020, 2021, 2024, 2026, 2027, 1.P.2018, 1.P.2022, 2023, 1.P.1021, 1024, 1.P.1030, 1032, 1033,1034, 1035, 1.N.2014, 2017, 1.N.2023, 2025, 2028, 1.N.2038 , 1.N.2041, 1.N.2043, 1.K.3045, 3048, 3049, 3052, 1.K.3060, 3061, 3064, 3065, 3068, 3069, 3072, 3073, 1.K.3077, 3078, 3081, 3082, 3085, 3086, 3089, 1.K.3091, 3094, 3095, 3098, 2.S.1005, 1006, 2.S.1012,1013,1014, 2.S.1028, 1029, 1032, 1034, 1036, 1038, 1040, 1042, 1044, 1046, 1047, 1048, 1049, 1050, 1051, 2.S.1072 , 2.S.1076, </t>
  </si>
  <si>
    <t>2.S.1071; 2.S.1074; 2.B.2001; 2.B.2002; 2.B.2004; 2.B.3001; 1.P.2019,2020,2021,2024,2026,2027; 1.P.2022, 2023;  1.P.2034; 1.P.1021,1024; 1.P.1027; 1.P.1030,1032,1033,1034,1035; 1.P.1036,1037; 1.N.2012; 1.N.2014, 2017; 1.N.2023, 2025, 2028; 1.N.2032, 2033, 2035; 1.N.2038; 1.N.2041; 1.N.2043; 1.K.3045, 3048, 3049, 3052; 1.K.3060, 3061, 3064, 3065, 3068, 3069, 3072, 3073; 1.K.3077, 3078, 3081, 3082, 3085, 3086, 3089; 1.K.3091, 3094, 3095, 3098</t>
  </si>
  <si>
    <t>2.S.1072; 2.S.1076;   1.P.2019, 2020, 2021, 2024, 2026, 2027; 1.P.2022, 2023; 1.P.1021,1024; 1.P.1027; 1.P.1030, 1032, 1033, 1034, 1035; 1.P.1036,1037; 1.N.2032, 2033, 2035; 1.K.3045, 3048, 3049, 3052; 1.K.3060, 3061, 3064, 3065, 3068, 3069, 3072, 3073; 1.K.3077, 3078, 3081, 3082, 3085, 3086, 3089; 1.K.3091, 3094, 3095, 3098</t>
  </si>
  <si>
    <t>2.S.1063, 2.S.1064, 2.S.1065, 2.O.2013, 2.O.2040, 2.O.3011,  1.P.2032, 1.N.2012</t>
  </si>
  <si>
    <t xml:space="preserve">2.O.2012, 1.P.2006,1. P.1010,1. P.1062, 1.K.3020, 1.K.3035 </t>
  </si>
  <si>
    <t xml:space="preserve">2.O.2012, 2.O.2031, 2. L.3019, 2.P.2006, 2.P.2031, 1.P.1049, 1.P.1010, 1.N.2022, 1.N.2029, K.3020 </t>
  </si>
  <si>
    <t xml:space="preserve">2.O.2012,  1.P.2006,1. P.1010, 1.P.1062, 1.K.3020, 1.K.3035 </t>
  </si>
  <si>
    <t xml:space="preserve">1.P.2019, 2020, 2021, 2024, 2026, 2027; 1.P.2022, 2023; 1.P.1021, 1024; 1.P.1027; 1.P.1030, 1032, 1033, 1034, 1035; 1.P.1036, 1037; </t>
  </si>
  <si>
    <t xml:space="preserve">Pasiūlymo vertinimo metu  vertinama įkainių, padaugintų iš preliminarių  kiekių, suma, kuri yra konkrečios pirkimo dalies bendra pasiūlymo kaina. </t>
  </si>
  <si>
    <t xml:space="preserve">Perkančioji organizacija pirkimo dokumentuose  nurodė įsigyjamų prekių sąrašą bei preliminarius prekių kiekius ir maksimalią lėšų sumą, kurią planuoja skirti šiame sąraše konkrečioje pirkimo dalyje nurodytų prekių įsigijimui. Nurodyti preliminarūs prekių kiekiai nebus laikomi maksimaliais. </t>
  </si>
  <si>
    <r>
      <t xml:space="preserve">12.Pardavėjas turi raštu suderinti su Pirkėju tikslius prekių (baldų) išmatavimus, apdailas (kur taikoma), rankenėles (kur taikoma), pateikti Pirkėjui derinimui atspalvių paletes ir gaminamų baldų brėžinius </t>
    </r>
    <r>
      <rPr>
        <b/>
        <sz val="10"/>
        <color indexed="8"/>
        <rFont val="Times New Roman"/>
        <family val="1"/>
        <charset val="186"/>
      </rPr>
      <t>ne vėliau kaip per 10 darbo dienų nuo Sutarties įsigaliojimo dienos</t>
    </r>
    <r>
      <rPr>
        <sz val="10"/>
        <color indexed="8"/>
        <rFont val="Times New Roman"/>
        <family val="1"/>
        <charset val="186"/>
      </rPr>
      <t xml:space="preserve">. Baldų spalvos ir atspalviai turi būti derinami su perkančiosios organizacijos atstovu ir turi atitikti interjero spalvinę koncepciją. </t>
    </r>
    <r>
      <rPr>
        <b/>
        <sz val="10"/>
        <color indexed="8"/>
        <rFont val="Times New Roman"/>
        <family val="1"/>
        <charset val="186"/>
      </rPr>
      <t>Pardavėjo pateikta spalvų paletė turi turėti ne mažiau kaip 10 skirtingų spalvų</t>
    </r>
    <r>
      <rPr>
        <sz val="10"/>
        <color indexed="8"/>
        <rFont val="Times New Roman"/>
        <family val="1"/>
        <charset val="186"/>
      </rPr>
      <t xml:space="preserve">.      </t>
    </r>
  </si>
  <si>
    <r>
      <t xml:space="preserve">11. </t>
    </r>
    <r>
      <rPr>
        <b/>
        <sz val="10"/>
        <color indexed="8"/>
        <rFont val="Times New Roman"/>
        <family val="1"/>
        <charset val="186"/>
      </rPr>
      <t xml:space="preserve">Kartu su pasiūlymu Pardavėjas turi pateikti siūlomų prekių brėžinius (ne mažiau 3-jų projekcijų) ir vizualizacijas ar nuotraukas techninių savybių atitikimui nustatyti. </t>
    </r>
    <r>
      <rPr>
        <b/>
        <sz val="10"/>
        <color rgb="FFFF0000"/>
        <rFont val="Times New Roman"/>
        <family val="1"/>
        <charset val="186"/>
      </rPr>
      <t>Iki pasiūlymų pateikimo termino pabaigos nepateikus reikalaujamų dokumentų pasiūlymai bus atmetami!</t>
    </r>
  </si>
  <si>
    <r>
      <t xml:space="preserve">13.Baldų gamybai naudojama (jei nenurodyta kitaip) medžio drožlių plokštė (LMDP), kurios kenksmingų medžiagų kiekis neviršija Europos Sąjungos normatyvuose leistinų normų – E-1 klasė. Baldams gaminti turi būti naudojamos plokštės, kurios turi atitikti LST EN 14322 standartą arba jam lygiaverčio reikalavimus. Kartu su pasiūlymu privaloma pateikti tai įrodančius dokumentus (gamintojo techniniai nuorašai ar sertifikatai.). </t>
    </r>
    <r>
      <rPr>
        <b/>
        <sz val="10"/>
        <color rgb="FFFF0000"/>
        <rFont val="Times New Roman"/>
        <family val="1"/>
        <charset val="186"/>
      </rPr>
      <t>Su pasiūlymu nepateikus reikalaujamų įrodančių dokumentų pasiūlymai bus atmetami!</t>
    </r>
  </si>
  <si>
    <t>1 vnt įkainis Eur be PVM</t>
  </si>
  <si>
    <t>Vadovinis stalas su metalinėmis  kojomis</t>
  </si>
  <si>
    <t>Vadovinis stalas su metalinėmis kojomis</t>
  </si>
  <si>
    <r>
      <t>3200</t>
    </r>
    <r>
      <rPr>
        <sz val="10"/>
        <color rgb="FF000000"/>
        <rFont val="Times New Roman"/>
        <family val="1"/>
        <charset val="186"/>
      </rPr>
      <t>x2450x1135, tiesioji dalis – 1600x800x1835H; kampinė dalis – 800x800x1835H</t>
    </r>
  </si>
  <si>
    <r>
      <t>2700</t>
    </r>
    <r>
      <rPr>
        <sz val="10"/>
        <color rgb="FF000000"/>
        <rFont val="Times New Roman"/>
        <family val="1"/>
        <charset val="186"/>
      </rPr>
      <t>x2450x1135, tiesioji dalis 2vnt – 1600x800x1835H; 1vnt 1100x800x1835H; kampinė dalis – 800x800x1835H</t>
    </r>
  </si>
  <si>
    <r>
      <t>1400x700x</t>
    </r>
    <r>
      <rPr>
        <b/>
        <sz val="10"/>
        <color theme="1"/>
        <rFont val="Times New Roman"/>
        <family val="1"/>
        <charset val="186"/>
      </rPr>
      <t>1835</t>
    </r>
  </si>
  <si>
    <r>
      <t>1500x800x</t>
    </r>
    <r>
      <rPr>
        <b/>
        <sz val="10"/>
        <color theme="1"/>
        <rFont val="Times New Roman"/>
        <family val="1"/>
        <charset val="186"/>
      </rPr>
      <t>1835</t>
    </r>
  </si>
  <si>
    <r>
      <t>1800x800x</t>
    </r>
    <r>
      <rPr>
        <b/>
        <sz val="10"/>
        <color theme="1"/>
        <rFont val="Times New Roman"/>
        <family val="1"/>
        <charset val="186"/>
      </rPr>
      <t>1835</t>
    </r>
  </si>
  <si>
    <r>
      <t>2100x700x</t>
    </r>
    <r>
      <rPr>
        <b/>
        <sz val="10"/>
        <color theme="1"/>
        <rFont val="Times New Roman"/>
        <family val="1"/>
        <charset val="186"/>
      </rPr>
      <t>1835</t>
    </r>
  </si>
  <si>
    <r>
      <t>3400x800x</t>
    </r>
    <r>
      <rPr>
        <b/>
        <sz val="10"/>
        <color theme="1"/>
        <rFont val="Times New Roman"/>
        <family val="1"/>
        <charset val="186"/>
      </rPr>
      <t>1835</t>
    </r>
  </si>
  <si>
    <t>Įstaigų darbo stalas, tiesus. Pastovaus aukščio, skirtas darbui sėdint. Stalviršis tvirtas, 25 mm storio
LMDP. Stalviršio kraštai padengti 2 mm PVC briauna, kurios spalva sutampa su stalviršio spalva.
Stalviršio kraštai užapvalinti, be aštrių briaunų. Kojos iš 60x25mm stačiakampio plieno vamzdžio,
nudažyto milteliniu būdu. Stalo koją sudaro du vertikalūs vamzdžiai, viršuje sujungti tokiu pačiu
vamzdžiu horizontaliai (U forma). Stalo kojos įgilintos stalviršio atžvilgiu per 25mm. Rėmas prie
stalviršio tvirtinamas sraigtų pagalba. Stalų kojas po stalviršiu jungia du stačiakampio profilio
50x25mm vamzdžio junginiai. Stalų kojos turi įtvirtintas sraigtines reguliuojamo aukščio atramas
grindų nelygumams išlyginti. Siūlomas stalas su ,,U" kojos konstrukcija sertifikuotas baldų bandymų
centro akredituotos įstaigos ir atitinka tarptautinius saugos ir kokybės standartus pagal normas EN
527-1:2011, EN 527 2:2016+A1:2019, EN 1730:2012. Tiekėjas kartu su pasiūlymu pateikia atitiktį
(normų reikalavimams) įrodančius dokumentus t.y. sertifikatą ir bandymų protokolą. Kartu su
pasiūlymu pateikiami metalinių kojų (RAL - metalo dažų spalvų paletė) 5 spalvų variantai. LMDP
spalvos (Egger paletė) derinamos su užsakovu (tiekėjas siūlo 10 melamino spalvų variantų).
Pateikiama sertifikatai ir bandymų protokolai:
SQ_stalai_sertifikatas_LT_vertimas;
SQ_stalai_bandymu_protokolas_stalai1-3_LT_vertimas Gamintojas - Nowy Styl.</t>
  </si>
  <si>
    <t>Įstaigų darbo stalas, tiesus. Pastovaus aukščio, skirtas darbui sėdint. Stalviršis tvirtas, 25 mm storio LMDP. Stalviršio kraštai padengti 2 mm PVC briauna, kurios spalva sutampa su stalviršio spalva. Stalviršio kraštai užapvalinti, be aštrių briaunų. Kojos iš 60x25mm stačiakampio plieno vamzdžio,
nudažyto milteliniu būdu. Stalo koją sudaro du vertikalūs vamzdžiai, viršuje sujungti tokiu pačiu
vamzdžiu horizontaliai (U forma). Stalo kojos įgilintos stalviršio atžvilgiu per 25mm. Rėmas prie
stalviršio tvirtinamas sraigtų pagalba. Stalų kojas po stalviršiu jungia du stačiakampio profilio
50x25mm vamzdžio junginiai. Stalų kojos turi įtvirtintas sraigtines reguliuojamo aukščio atramas
grindų nelygumams išlyginti. Siūlomas stalas su ,,U" kojos konstrukcija sertifikuotas baldų bandymų
centro akredituotos įstaigos ir atitinka tarptautinius saugos ir kokybės standartus pagal normas EN
527-1:2011, EN 527 2:2016+A1:2019, EN 1730:2012. Tiekėjas kartu su pasiūlymu pateikia atitiktį
(normų reikalavimams) įrodančius dokumentus t.y. sertifikatą ir bandymų protokolą. Kartu su
pasiūlymu pateikiami metalinių kojų (RAL - metalo dažų spalvų paletė) 5 spalvų variantai. LMDP
spalvos (Egger paletė) derinamos su užsakovu (tiekėjas siūlo 10 melamino spalvų variantų).
Pateikiama sertifikatai ir bandymų protokolai:
SQ_stalai_sertifikatas_LT_vertimas;
SQ_stalai_bandymu_protokolas_stalai1-3_LT_vertimas Gamintojas - Nowy Styl.</t>
  </si>
  <si>
    <t>Stalviršis tvirtas, 25 mm LMPD.Stalviršio kraštai
padengti 2 mm PVC briauna, kurios spalva sutampa
su stalviršio spalva. Stalviršio kraštai užapvalinti, be
aštrių briaunų. Korpusinės baldo dalys gaminamos iš
18mm LMPD. Antstatas tvirtinamas priekinėje
baldo dalyje. Ant antstato montuojama 4mm
grūdinto stiklo apsauga (aliuminio profilio laikiklių
pagalba) 700mm aukščio (jame numatytas langelis
300x100mm dokumentų padavimui). Nuo stalo
stalviršio iki antstato lentynėlės 395 mm atstumas.
LMDP spalvos (Egger paletė) derinamos su
užsakovu (tiekėjas siūlo 10 melamino spalvų
variantų).</t>
  </si>
  <si>
    <t>Apvalus posėdžio stalas. Pastovaus aukščio, skirtas darbui sėdint. Stalviršis tvirtas, 25 mm storio LMDP, PVC briauna 2mm. Stalviršio
kraštai užapvalinti, be aštrių briaunų. Kojos iš 60x25mm stačiakampio plieno vamzdžio, nudažyto milteliniu būdu. Stalo koją sudaro du
vertikalūs vamzdžiai, viršuje sujungti tokiu pačiu vamzdžiu horizontaliai (U forma). Stalų kojas po stalviršiu jungia du stačiakampio
profilio 50x20mm vamzdžio junginiai. Stalų kojos turi įtvirtintas sraigtines reguliuojamo aukščio atramas grindų nelygumams išlyginti.
Kartu su pasiūlymu pateikiama metalinių dalių (RAL - metalo dažų spalvų paletė) 5 spalvų variantai. Siūlomų LMDP dangų pavyzdžiai
pateikiami kartu su pasiūlymu. LMDP spalvos (Egger paletė) derinamos su užsakovu (tiekėjas pasiūlo 10 melamino spalvų variantų).</t>
  </si>
  <si>
    <t>Stalviršis užapvalintais galais, iš 25mm LMDP, briaunos laminuotos 2mm
PVC briauna, kuri sutampa su stalviršio spalva. Stalų kojos iš stačiakampio
uždaro profilio vamzdžio, 50x25mm, dažyto milteliniu būdu. Stalo koją
sudaro du vertikalūs vamzdžiai, viršuje sujungti tokiu pačiu vamzdžiu
horizontaliai (,,U“ forma). Stalų kojos turi reguliuojamo aukščio pėdeles
grindų nelygumams išlyginti. LMDP spalvos (Egger paletė) derinamos su
užsakovu. Kartu su pasiūlymu pateikiama metalinių kojų (RAL - metalo dažų
spalvų paletė) 5 spalvų variantai ir LMDP spalvų pavyzdžiai 10 spalvų
variantai.</t>
  </si>
  <si>
    <t>Stalviršis kvadrato formos iš 25mm LMDP, briaunos laminuotos 2mm PVC
briauna, kuri sutampa su stalviršio spalva. Stalų kojos iš stačiakampio uždaro
profilio vamzdžio, 50x25mm, dažyto milteliniu būdu. Stalo koją sudaro du
vertikalūs vamzdžiai, viršuje sujungti tokiu pačiu vamzdžiu horizontaliai
(,,U“ forma). Stalų kojos turi reguliuojamo aukščio pėdeles grindų
nelygumams išlyginti. LMDP spalvos (Egger paletė) derinamos su užsakovu.
Kartu su pasiūlymu pateikiama metalinių kojų (RAL - metalo dažų spalvų
paletė) 5 spalvų variantai ir LMDP spalvų pavyzdžiai 10 spalvų variantai.</t>
  </si>
  <si>
    <t>Įstaigų darbo stalas, tiesus. Pastovaus aukščio, skirtas darbui sėdint. Stalviršis tvirtas, 25 mm storio
LMDP. Stalviršio kraštai padengti 2 mm PVC briauna, kurios spalva sutampa su stalviršio spalva.
Stalviršio kraštai užapvalinti, be aštrių briaunų. Kojos iš 60x25mm stačiakampio plieno vamzdžio,
nudažyto milteliniu būdu. Stalo koją sudaro du vertikalūs vamzdžiai, viršuje sujungti tokiu pačiu
vamzdžiu horizontaliai (U forma). Stalo kojos įgilintos stalviršio atžvilgiu per 25mm. Rėmas prie
stalviršio tvirtinamas sraigtų pagalba. Stalų kojas po stalviršiu jungia du stačiakampio profilio
50x25mm vamzdžio junginiai. Stalų kojos turi įtvirtintas sraigtines reguliuojamo aukščio atramas
grindų nelygumams išlyginti. Siūlomas stalas su ,,U" kojos konstrukcija sertifikuotas baldų bandymų
centro akredituotos įstaigos ir atitinka tarptautinius saugos ir kokybės standartus pagal normas EN
527-1:2011, EN 527 2:2016+A1:2019, EN 1730:2012. Tiekėjas kartu su pasiūlymu pateikia atitiktį
(normų reikalavimams) įrodančius dokumentus t.y. sertifikatą ir bandymų protokolą. Kartu su
pasiūlymu pateikiami metalinių kojų (RAL - metalo dažų spalvų paletė) 5 spalvų variantai. LMDP
spalvos (Egger paletė) derinamos su užsakovu (tiekėjas siūlo 10 melamino spalvų variantų).
Pateikiama sertifikatai ir bandymų protokolai:
SQ_stalai_sertifikatas_LT_vertimas;
SQ_stalai_bandymu_protokolas_stalai1-3_LT_vertimas . Gamintojas - Nowy Styl.</t>
  </si>
  <si>
    <t>Įstaigų darbo stalas, kampinis su kojų uždanga. Stalviršis tvirtas, 25 mm storio LMPD.
Stalviršio kraštai padengti 2 mm PVC briauna, kurios spalva sutampa su stalviršio
spalva. Kojos iš 60x25mm stačiakampio plieno vamzdžio, nudažyto milteliniu būdu.
Stalo koją sudaro du vertikalūs vamzdžiai, viršuje sujungti tokiu pačiu vamzdžiu
horizontaliai (U forma). Stalo kojos įgilintos stalviršio atžvilgiu per 25mm. Rėmas prie
stalviršio tvirtinamas sraigtų pagalba (12vnt). Stalų kojas po stalviršiu jungia du
stačiakampio profilio 50x20mm vamzdžio junginiai. Stalų kojos turi įtvirtintas sraigtines
reguliuojamo aukščio atramas grindų nelygumams išlyginti. Siūlomas stalas su ,,U"
kojos konstrukcija sertifikuotas baldų bandymų centro akredituotos įstaigos ir atitinka
tarptautinius saugos ir kokybės standartus pagal normas EN 527-1:2011, EN 527
2:2016+A1:2019, EN 1730:2012. Kartu su pasiūlymu pateikiami metalinių kojų (RAL -
metalo dažų spalvų paletė) 5 spalvų variantai. LMDP spalvos (Egger paletė) derinamos
su užsakovu (tiekėjas siūlo 10 melamino spalvų variantų). Pateikiama sertifikatai ir
bandymų protokolai:
SQ_stalai_sertifikatas_LT_vertimas;
SQ_stalai_bandymu_protokolas_stalai1-3_LT_vertimas Gamintojas - Nowy Styl.</t>
  </si>
  <si>
    <t>Stalviršis tvirtas, 25 mm storio LMPD. Stalviršio kraštai padengti 2 mm PVC briauna,
kurios spalva sutampa su stalviršio spalva. Stalviršio kraštai užapvalinti, be aštrių
briaunų. Korpusinės baldo dalys gaminamos iš 18mm LMPD. Ant stalviršio
montuojama 4mm grūdinto stiklo apsauga (aliuminio profilio laikiklių pagalba) 700mm
aukščio (jame numatytas langelis 300x100mm dokumentų padavimui). LMDP spalvos
(Egger paletė) derinamos su užsakovu (tiekėjas siūlo 10 melamino spalvų variantų). Gamintojas - Nowy Styl.</t>
  </si>
  <si>
    <t>Stalviršis tvirtas, 25 mm LMPD.Stalviršio kraštai
padengti 2 mm PVC briauna, kurios spalva sutampa
su stalviršio spalva. Stalviršio kraštai užapvalinti, be
aštrių briaunų. Korpusinės baldo dalys gaminamos iš
18mm LMPD. Antstatas tvirtinamas priekinėje
baldo dalyje. Ant antstato montuojama 4mm
grūdinto stiklo apsauga (aliuminio profilio laikiklių
pagalba) 700mm aukščio (jame numatytas langelis
300x100mm dokumentų padavimui). Nuo stalo
stalviršio iki antstato lentynėlės 395 mm atstumas.
LMDP spalvos (Egger paletė) derinamos su
užsakovu (tiekėjas siūlo 10 melamino spalvų
variantų). Gamintojas - Nowy Styl.</t>
  </si>
  <si>
    <t>Stalviršis tvirtas, 25 mm LMPD.Stalviršio kraštai
padengti 2 mm PVC briauna, kurios spalva sutampa
su stalviršio spalva. Stalviršio kraštai užapvalinti, be
aštrių briaunų. Korpusinės baldo dalys gaminamos iš
18mm LMPD. Antstatas tvirtinamas priekinėje
baldo dalyje. Ant antstato montuojama 4mm
grūdinto stiklo apsauga (aliuminio profilio laikiklių
pagalba) 700mm aukščio (jame numatytas langelis
300x100mm dokumentų padavimui). Nuo stalo
stalviršio iki antstato lentynėlės 395 mm atstumas.
LMDP spalvos (Egger paletė) derinamos su
užsakovu (tiekėjas siūlo 10 melamino spalvų
variantų) Gamintojas - Nowy Styl.</t>
  </si>
  <si>
    <t>Priimamojo baldas 12, 14 ir 16 poz susideda iš trijų tiesių dalių ir
dviejų - kampinių, 13 poz. iš trijų tiesių dalių ir vienos kampinės, o
15 poz. iš dviejų tiesių dalių ir vienos kampinės. Stalviršis tvirtas, 25
mm storio LMPD. Stalviršio kraštai padengti 2 mm PVC briauna, kurios
spalva sutampa su stalviršio spalva. Stalviršio kraštai užapvalinti, be
aštrių briaunų. Korpusinės baldo dalys gaminamos iš 18mm storio
LMPD. Antstatas tvirtinamas visu baldo perimetru. Ant antstato
montuojama 4mm grūdinto stiklo apsauga (aliuminio profilio laikiklių
pagalba) 700mm aukščio (jame numatyti trys langeliai 300x100mm
dokumentų padavimui). Nuo stalo stalviršio iki antstato lentynėlės 395
mm atstumas. LMDP spalvos (Egger paletė) derinamos su užsakovu
(tiekėjas siūlo 10 melamino spalvų variantų). Gamintojas - Nowy Styl.</t>
  </si>
  <si>
    <t>Priimamojo baldas 12, 14 ir 16 poz susideda iš trijų tiesių dalių ir
dviejų - kampinių, 13 poz. iš trijų tiesių dalių ir vienos kampinės, o
15 poz. iš dviejų tiesių dalių ir vienos kampinės. Stalviršis tvirtas, 25
mm storio LMPD. Stalviršio kraštai padengti 2 mm PVC briauna, kurios
spalva sutampa su stalviršio spalva. Stalviršio kraštai užapvalinti, be
aštrių briaunų. Korpusinės baldo dalys gaminamos iš 18mm storio
LMPD. Antstatas tvirtinamas visu baldo perimetru. Ant antstato
montuojama 4mm grūdinto stiklo apsauga (aliuminio profilio laikiklių
pagalba) 700mm aukščio (jame numatyti trys langeliai 300x100mm
dokumentų padavimui). Nuo stalo stalviršio iki antsta to lentynėlės 395
mm atstumas. LMDP spalvos (Egger paletė) derinamos su užsakovu
(tiekėjas siūlo 10 melamino spalvų variantų). Gamintojas - Nowy Styl.</t>
  </si>
  <si>
    <t>Stalviršis tvirtas, 25 mm storio LMPD. Stalviršio kraštai padengti 2 mm PVC briauna, kurios spalva sutampa su stalviršio spalva.Stalviršio kraštai užapvalinti, be aštrių briaunų. Kojos
iš 60x25mm stačiakampio plieno vamzdžio, nudažyto milteliniu būdu. Stalo koją sudaro du vertikalūs vamzdžiai, viršuje sujungti tokiu pačiu vamzdžiu horizontaliai (U forma). Stalo
kojos įgilintos stalviršio atžvilgiu per 25mm. Rėmas prie stalviršio tvirtinamas sraigtų pagalba. Stalų kojas po stalviršiu jungia du stačiakampio profilio 50x25mm vamzdžio junginiai.
Stalų kojos turi įtvirtintas sraigtines reguliuojamo aukščio atramas grindų nelygumams išlyginti. Stalviršyje numatytas stačiakampio formos 300x120mm atverčiamas aliuminio lizdas
su šepetėliais laidų nuvedimui. Stalas su ,,U" kojos konstrukcija sertifikuotas baldų bandymų centro akredituotos įstaigos ir atitinka tarptautinius saugos ir kokybės standartus pagal
normas EN 527-1:2011, EN 527 2:2016+A1:2019, EN 1730:2012. Tiekėjas kartu su pasiūlymu pateikia atitiktį (normų reikalavimams) įrodančius dokumentus t.y. sertifikatą ir
bandymų protokolą. Kartu su pasiūlymu pateikiami metalinių kojų (RAL - metalo dažų spalvų paletė) 5 spalvų variantai. LMDP spalvos (Egger paletė) derinamos su užsakovu (tiekėjas
pasiūlo 10 melamino spalvų variantų). Pateikiama sertifikatai ir bandymų protokolai:
SQ_stalai_sertifikatas_LT_vertimas;
SQ_stalai_bandymu_protokolas_stalai1-3_LT_vertimas Gamintojas - Nowy Styl.</t>
  </si>
  <si>
    <t>Stalviršis tvirtas, per visą stalo plotį, iš priekio užapvalintas, 25 mm storio
LMPD. Stalviršio kraštai padengti 2 mm PVC briauna, kurios spalva
sutampa su stalviršio spalva. Tvirtinamas metalinių laikiklių pagalba prie
vadovinio stalo. Kartu su pasiūlymu pateikiama metalinių kojų (RAL -
metalo dažų spalvų paletė) 5 spalvų variantai. Gamintojas - Nowy Styl.</t>
  </si>
  <si>
    <t>Posėdžio stalas, tiesus. Stalviršis tvirtas, 25 mm storio LMDP, PVC briauna 2mm. Kojos iš 60x25mm stačiakampio plieno vamzdžio, nudažyto milteliniu būdu. Stalo koją sudaro du
vertikalūs vamzdžiai, viršuje sujungti tokiu pačiu vamzdžiu horizontaliai (U forma). Stalo kojos įgilintos stalviršio atžvilgiu per 25mm. Rėmas prie stalviršio tvirtinamas sraigtų
pagalba (12vnt). Stalų kojas po stalviršiu jungia du stačiakampio profilio 50x20mm vamzdžio junginiai. Stalų kojos turi įtvirtintas sraigtines reguliuojamo aukščio atramas grindų
nelygumams išlyginti. Stalų aukštis pritaikomas skirtingo ūgio vaikams ir turi galimybę reguliuotis 220 mm diapozone. Stalas sertifikuotas baldų bandymų centro akredituotos įstaigos
ir atitinka tarptautinius saugos ir kokybės standartus pagal normas EN 527-1:2011, EN 527 2:2016+A1:2019, EN 1730:2012. Tiekėjas kartu su pasiūlymu pateikia atitiktį (normų
reikalavimams) įrodančius dokumentus t.y. sertifikatą ir bandymų protokolą. Kartu su pasiūlymu pateikiama metalinių kojų (RAL - metalo dažų spalvų paletė) 5 spalvų variantai.
LMDP spalvos (Egger paletė) derinamos su užsakovu (tiekėjas pasiūlo 10 melamino spalvų variantų).Pateikiama sertifikatai ir bandymų protokolai:
SQ_stalai_sertifikatas_LT_vertimas;
SQ_stalai_bandymu_protokolas_stalai1-3_LT_vertimas Gamintojas - Nowy Styl.</t>
  </si>
  <si>
    <t>Stalas, tiesus. Stalviršis tvirtas, 25 mm storio LMDP, PVC briauna 2mm. Kojos iš 60x25mm stačiakampio plieno vamzdžio, nudažyto milteliniu būdu. Stalo koją sudaro du vertikalūs
vamzdžiai, viršuje sujungti tokiu pačiu vamzdžiu horizontaliai (U forma). Stalo kojos įgilintos stalviršio atžvilgiu per 25mm. Rėmas prie stalviršio tvirtinamas sraigtų pagalba (12vnt).
Stalų kojas po stalviršiu jungia du stačiakampio profilio 50x20mm vamzdžio junginiai. Stalų kojos turi įtvirtintas sraigtines reguliuojamo aukščio atramas grindų nelygumams išlyginti.
Stalas sertifikuotas baldų bandymų centro akredituotos įstaigos ir atitinka tarptautinius saugos ir kokybės standartus pagal normas EN 527-1:2011, EN 527 2:2016+A1:2019, EN
1730:2012. Tiekėjas kartu su pasiūlymu pateikia atitiktį (normų reikalavimams) įrodančius dokumentus t.y. sertifikatą ir bandymų protokolą. Kartu su pasiūlymu pateikiama metalinių
kojų (RAL - metalo dažų spalvų paletė) 5 spalvų variantai. LMDP spalvos (Egger paletė) derinamos su užsakovu (tiekėjas pasiūlo 10 melamino spalvų variantų).Pateikiama sertifikatai
ir bandymų protokolai:
SQ_stalai_sertifikatas_LT_vertimas;
SQ_stalai_bandymu_protokolas_stalai1-3_LT_vertimas Gamintojas - Nowy Styl.</t>
  </si>
  <si>
    <t>Stalas, tiesus. Stalviršis tvirtas, 25 mm storio LMDP, PVC briauna 2mm. Kojos iš 60x25mm
stačiakampio plieno vamzdžio, nudažyto milteliniu būdu. Stalo koją sudaro du vertikalūs vamzdžiai,
viršuje sujungti tokiu pačiu vamzdžiu horizontaliai (U forma). Stalo kojos įgilintos stalviršio atžvilgiu
per 25mm. Rėmas prie stalviršio tvirtinamas sraigtų pagalba (12vnt). Stalų kojas po stalviršiu jungia du
stačiakampio profilio 50x20mm vamzdžio junginiai. Stalų kojos turi įtvirtintas sraigtines reguliuojamo
aukščio atramas grindų nelygumams išlyginti. Stalas sertifikuotas baldų bandymų centro akredituotos
įstaigos ir atitinka tarptautinius saugos ir kokybės standartus pagal normas EN 527-1:2011, EN 527
2:2016+A1:2019, EN 1730:2012. Tiekėjas kartu su pasiūlymu pateikia atitiktį (normų reikalavimams)
įrodančius dokumentus t.y. sertifikatą ir bandymų protokolą. Kartu su pasiūlymu pateikiama metalinių
kojų (RAL - metalo dažų spalvų paletė) 5 spalvų variantai. LMDP spalvos (Egger paletė) derinamos su
užsakovu (tiekėjas pasiūlo 10 melamino spalvų variantų).Pateikiama sertifikatai ir bandymų protokolai:
SQ_stalai_sertifikatas_LT_vertimas;
SQ_stalai_bandymu_protokolas_stalai1-3_LT_vertimas Gamintojas - Nowy Styl.</t>
  </si>
  <si>
    <t>Stalas, ovalus, susideda iš dviejų tiesių dalių ir dviejų pusapvalių. Stalviršis tvirtas, 25 mm LMDP, PVC briauna 2mm. Kojos iš
60x25mm stačiakampio plieno vamzdžio, nudažyto milteliniu būdu. Stalo koją sudaro du vertikalūs vamzdžiai, viršuje sujungti tokiu
pačiu vamzdžiu horizontaliai (U forma). Stalo kojos įgilintos stalviršio atžvilgiu per 25mm. Rėmas prie stalviršio tvirtinamas sraigtų
pagalba (12vnt). Stalų kojas po stalviršiu jungia du stačiakampio profilio 50x20mm vamzdžio junginiai. Stalų kojos turi įtvirtintas
sraigtines reguliuojamo aukščio atramas grindų nelygumams išlyginti. Kartu su pasiūlymu pateikiami metalinių kojų (RAL - metalo
dažų spalvų paletė) 5 spalvų variantai. Siūlomų LMDP dangų pavyzdžiai pateikiami kartu su pasiūlymu. LMDP spalvos (Egger paletė)
derinamos su užsakovu (tiekėjas turi pasiūlo 10 melamino spalvų variantų).Gamintojas - Nowy Styl.</t>
  </si>
  <si>
    <t>Stalviršis užapvalintais galais, iš 25mm LMDP, briaunos laminuotos 2mm
PVC briauna, kuri sutampa su stalviršio spalva. Stalų kojos iš stačiakampio
uždaro profilio vamzdžio, 50x25mm, dažyto milteliniu būdu. Stalo koją
sudaro du vertikalūs vamzdžiai, viršuje sujungti tokiu pačiu vamzdžiu
horizontaliai (,,U“ forma). Stalų kojos turi reguliuojamo aukščio pėdeles
grindų nelygumams išlyginti. LMDP spalvos (Egger paletė) derinamos su
užsakovu. Kartu su pasiūlymu pateikiama metalinių kojų (RAL - metalo dažų
spalvų paletė) 5 spalvų variantai ir LMDP spalvų pavyzdžiai 10 spalvų
variantai. Gamintojas - Nowy Styl.</t>
  </si>
  <si>
    <t>Stalviršis iš 25mm LMDP, briaunos laminuotos 2mm PVC briauna, kuri
sutampa su stalviršio spalva. Stalų kojos iš stačiakampio uždaro profilio
vamzdžio, 50x25mm, dažyto milteliniu būdu. Stalo koją sudaro du vertikalūs
vamzdžiai, viršuje sujungti tokiu pačiu vamzdžiu horizontaliai (,,U“ forma).
Stalų kojos turi reguliuojamo aukščio pėdeles grindų nelygumams išlyginti.
LMDP spalvos (Egger paletė) derinamos su užsakovu. Kartu su pasiūlymu
pateikiama metalinių kojų (RAL - metalo dažų spalvų paletė) 5 spalvų
variantai ir LMDP spalvų pavyzdžiai 10 spalvų variantai. Gamintojas - Nowy Styl.</t>
  </si>
  <si>
    <t>Stalas, tiesus. Stalviršis tvirtas, 25 mm LMDP, PVC briauna 2mm. Kojos iš
60x25mm stačiakampio plieno vamzdžio, nudažyto milteliniu būdu. Stalo
koją sudaro du vertikalūs vamzdžiai, viršuje sujungti tokiu pačiu vamzdžiu
horizontaliai (U forma). Stalo kojos įgilintos stalviršio atžvilgiu per 25mm.
Rėmas prie stalviršio tvirtinamas sraigtų pagalba (12vnt). Stalų kojas po
stalviršiu jungia du stačiakampio profilio 50x20mm vamzdžio junginiai.
Stalų kojos turi įtvirtintas sraigtines reguliuojamo aukščio atramas grindų
nelygumams išlyginti. Kartu su pasiūlymu pateikiama metalinių kojų (RAL -
metalo dažų spalvų paletė) 5 spalvų variantai. Siūlomų LMDP dangų
pavyzdžiai pateikiami kartu su pasiūlymu. LMDP spalvos (Egger paletė)
derinamos su užsakovu (tiekėjas siūlo 10 melamino spalvų variantų). Gamintojas - Nowy Styl.</t>
  </si>
  <si>
    <t>Stalviršis kvadrato formos iš 25mm LMDP, briaunos laminuotos 2mm PVC
briauna, kuri sutampa su stalviršio spalva. Stalų kojos iš stačiakampio uždaro
profilio vamzdžio, 50x25mm, dažyto milteliniu būdu. Stalo koją sudaro du
vertikalūs vamzdžiai, viršuje sujungti tokiu pačiu vamzdžiu horizontaliai
(,,U“ forma). Stalų kojos turi reguliuojamo aukščio pėdeles grindų
nelygumams išlyginti. LMDP spalvos (Egger paletė) derinamos su užsakovu.
Kartu su pasiūlymu pateikiama metalinių kojų (RAL - metalo dažų spalvų
paletė) 5 spalvų variantai ir LMDP spalvų pavyzdžiai 10 spalvų variantai. Gamintojas - Nowy Styl.</t>
  </si>
  <si>
    <t>Stalas, trapecinis. Stalviršis tvirtas, 25 mm LMDP, PVC briauna 2mm. Kojos
iš 60x25mm stačiakampio plieno vamzdžio, nudažyto milteliniu būdu. Stalo
koją sudaro du vertikalūs vamzdžiai, viršuje sujungti tokiu pačiu vamzdžiu
horizontaliai (U forma). Stalo kojos įgilintos stalviršio atžvilgiu per 25mm .
Rėmas prie stalviršio tvirtinamas sraigtų pagalba (12vnt). Stalų kojas po
stalviršiu jungia du stačiakampio profilio 50x20mm vamzdžio junginiai.
Stalų kojos turi įtvirtintas sraigtines reguliuojamo aukščio atramas grindų
nelygumams išlyginti. Kartu su pasiūlymu pateikiama metalinių kojų (RAL -
metalo dažų spalvų paletė) 5 spalvų variantai. Siūlomų LMDP dangų
pavyzdžiai pateikiami kartu su pasiūlymu. LMDP spalvos (Egger paletė)
derinamos su užsakovu (tiekėjas pasiūlo 10 melamino spalvų variantų). Gamintojas - Nowy Styl.</t>
  </si>
  <si>
    <t>Valgyklos stalas, tiesus. Stalviršis tvirtas, 25 mm storio LMDP, PVC briauna 2mm. Kojos iš
60x25mm stačiakampio plieno vamzdžio, nudažyto milteliniu būdu. Stalo koją sudaro du vertikalūs
vamzdžiai, viršuje sujungti tokiu pačiu vamzdžiu horizontaliai (U forma). Stalo kojos įgilintos
stalviršio atžvilgiu per 25mm. Rėmas prie stalviršio tvirtinamas sraigtų pagalba (12vnt). Stalų kojas po
stalviršiu jungia du stačiakampio profilio 50x20mm vamzdžio junginiai. Stalų kojos turi įtvirtintas
sraigtines reguliuojamo aukščio atramas grindų nelygumams išlyginti. Stalų aukštis pritaikomas
skirtingo ūgio vaikams ir turi galimybę reguliuotis 200mm diapozone. Stalas su reguliuojamo aukščio
kojų konstrukcija sertifikuotas baldų bandymų centro akredituotos įstaigos ir atitinka tarptautinius
saugos ir kokybės standartus pagal normas LST EN 527-1:2011,LST EN 527-2:2016+A1:2019.
Tiekėjas kartu su pasiūlymu pateikia atitiktį (normų reikalavimams) įrodančius dokumentus t.y.
sertifikatą ir bandymų protokolą. Kartu su pasiūlymu pateikiama metalinių kojų (RAL - metalo dažų
spalvų paletė) 5 spalvų variantai. Siūlomų LMDP dangų pavyzdžiai pateikiami kartu su pasiūlymu.
LMDP spalvos (Egger paletė) derinamos su užsakovu (tiekėjas pasiūlo 10 melamino spalvų variantų).
Pateikiama sertifikatai ir bandymų protokolai:
SQ_stalai_sertifikatas_LT_vertimas;
SQ_stalai_bandymu_protokolas_stalai1-3_LT_vertimas
SQART kolekcijos gamintojo katalogas, įrodymui, jog stalai turi reikalaujamą
aukščio reguliavimo funkciją, Sqart katalogas 37psl. Gamintojas - Nowy Styl.</t>
  </si>
  <si>
    <t>Stiprus, tvirtas medžio masyvo staliukas (kietmedis). Gaminamas iš medžio
masyvo. Stalviršis 25mm storio, kampai užapvalinti, neturi aštrių briaunų.
Kojos tiesios formos, matmenys 40x40mm storio. Baldas gaminamas iš
ąžuolo, padengto skaidriu laku. Konstrukcija ypatingai tvirta. Visi dyginiai
sujungimai klijuojami, papildomai sutvirtinami varžtais. Apatinėje stalviršio
pusėje kojos papildomai sutvirtintos metalinėmis plokštelėmis, kad neišlūžtų. Gamintojas - Nowy Styl.</t>
  </si>
  <si>
    <t>Matmenys tikslinami vietoje pagal suformuotos sienos
matmenis. Priimamojo baldas atspindi pastato eksterjerą ir
interjerą. Baldo anstatas 400mm aukščio. Baldo fasadas
gaminamas iš akrilinio akmens. Fasadinėje anstato pusėje
montuojamas akcentinis paslėptas LED pašvietimas.
Darbastalis - H750 mm, gaminamas iš 25mm medžio drožlių
plokštės, dengtos aukšto slėgio laminatu, briaunos su 2 mm
PVC. Tarp antstato ir darbastalio numatytos lentynėlės
dokumentams ir kanceliarijai laikyti. Balde numatytas dviem
darbo vietoms elektros ir interneto ryšio užmaitinimas. Balde
išspręsta komunikacijų patogus ir estetiškas pasiekimas iš
darbo zonos - įmontuojami atverčiami metaliniai laidų
pravedimo dangteliai (320x120mm), paslėptas laidų pakilimas
iki stalviršio, numatyti metaliniai atlenkiami laidų loviai
(950x239x120H) tvarkingam laidų laikymui po stalviršiu,
numatytas patogus komunikacijų aptarnavimas. Montuojami
taškiniai tvirtinimai su grūdintu išskaidrintu stiklu, kurio storis
ne mažiau 10mm storio. LMDP, akrilinio akmens ir HPL
spalvos derinamos su užsakovu (tiekėjas turi pasiūlo 10
LMDP spalvų, 10 akrilinio akmens ir 10 HPL spalvų
variantų). Siūlomų LMDP ir HPL dangų pavyzdžiai
pateikiami kartu su pasiūlymu. Gamintojas - Nowy Styl.</t>
  </si>
  <si>
    <t>Stalčių blokas su trimis užrakinamais stalčiais ir ratukais. Stalčių bloko korpusas ir fasadai iš
dažyto metalo lankstinio. Korpuso storis - 30mm, fasadų - 20mm ir stogelio - 15mm. Stalčių
bėgeliai guoliniai, kreipiančiosios - metalinės, bėgeliai paslėpti, stalčiai su švelniu uždarymu.
Tiekėjas kartu su pasiūlymu pateikia atitiktį (normų reikalavimams) įrodančius dokumentus t.y.
sertifikatą ir (-ar) bandymų protokolą. Stalčių blokas be rankenėlių su užlaidomis fasadų šonuose
patogiam jų atidarymui. Kartu su pasiūlymu pateikiama metalinių dalių (RAL - metalo dažų spalvų
paletė) 5 spalvų variantai.
Pateikiama:
Sertifikatas ir bandymų protokolai ,,Stalciu_blokai_sertifikatas_BP_KONFIDENCIALU" Gamintojas - Nowy Styl.</t>
  </si>
  <si>
    <t>Spintelė su trimis stalčiais (viršutiniame –
numatytas kanceliarinis dėklas) ir dvejomis
varstomomis durimis. Spintelės korpusas ir
fasadai iš - 18mm LMDP. Korpuso briaunos
storis – 0,8mm, fasado ir stogelio – 2mm
PVC briauna. Stalčių bėgeliai guoliniai,
kreipiančiosios - metalinės, bėgeliai paslėpti,
stalčiai su švelniu uždarymu. Spintelė –
mobili, su D-65mm ratukais (2 iš jų su
stabdžiais). Rakinama. Rankenėlės –
aliuminio profilio, stačiakampio formos,
derinamos su užsakovu. LMDP spalvos
(Egger paletė) derinamos su užsakovu
(tiekėjas pasiūlo 10 melamino spalvų
variantų). Siūlomų LMDP dangų pavyzdžiai
pateikiami kartu su pasiūlymu. Gamintojas - Nowy Styl.</t>
  </si>
  <si>
    <t>Pagaminta iš 18 mm storio melaminu apdailintos medienos drožlių plokštės,
kurios liečiamos briaunos padengtos 0,8mm, o fasadų - 2mm PVC briauna.
Tvirtinama metalinių plokštelių pagalba. LMDP spalvos (Egger paletė)
derinamos su užsakovu (tiekėjas pasiūlo 10 melamino spalvų variantų).
Siūlomų LMDP dangų pavyzdžiai pateikiami kartu su pasiūlymu. Gamintojas - Nowy Styl.</t>
  </si>
  <si>
    <t>Stalas gaminamas iš 25mm storio melaminu apdailintos medienos drožlių plokštės, neturi aštrių kampų. Viduje dvi lentynos. Stalas
atviro tipo, be durelių, įrengta papildoma lentynėlė daiktams sudėti, kuri pritvirtinta 360 mm aukštyje nuo žemės. Viršutinė lentyna,
laikanti čiužinį, 760 mm nuo žemės. Čiužinys paminkštintas, 40mm storio – nuimamas, aptrauktas eko oda, su užtrauktuku,
netvirtinamas prie stalo. Eko odos kokybės parametrai: 88% polivinilchloridas 12% poliesteris bei medvilnė, storis: 1,1 mm, svoris
760 (+/-50) g/m2, atsparumas trinčiai 80.000 ciklų pagal Martindeilo skalę, degumas atitinka normas EN 1021-1, EN 1021-2, BS
5852 Crib 5, NFD 60013. Atsparumas šviesai 6. Eko oda gerai valoma, be ftalatų, neturi specifinio kvapo ir ilgaamžė, naudojama
srityse, kuriose nustatyti tam tikrų cheminių medžiagų apribojimo reikalavimai, skirta vaikų priežiūros įstaigoms, visuomeninės
paskirties objektams. Kartu su pasiūlymu pateikiami eko odos parametrus įrodantys dokumentai (eko odos gamintojo nuorašai).
Galimybė pasirinkti eko odą iš 15 skirtingų spalvų. Siūlomų eko odos dangų pavyzdžiai pateikiami kartu su pasiūlymu.
Pateikiama: Eko odos gamintojo nuorašai ,, Eko_oda_Abaka_gamintojo_nuorasai1_KONFIDENCIALU“
Eko odos gamintojo nuorašai ,, Eko_oda_Abaka_gamintojo_nuorasai2_KONFIDENCIALU“ Gamintojas - Nowy Styl.</t>
  </si>
  <si>
    <t>Vaikiška kėdutė Nr.2.  Matmenys (mm): 400x400x500H, aukštis iki sėdimosios dalies – 300mm. Stipri, tvirta medžio masyvo kėdė (kietmedis). Gaminama iš medžio masyvo. Sėdimoji dalis 20mm storio, kampai užapvalinti, neturi aštrių briaunų. Kojos tiesios formos, matmenys 30x30mm storio. Baldas gaminamas iš kietmedžio, padengto skaidriu laku. konstrukcija ypatingai tvirta. Visi dyginiai sujungimai klijuojami, papildomai sutvirtinami varžtais. Gamintojas - UAB Furnistilius</t>
  </si>
  <si>
    <t>Vaikiška kėdutė. Matmenys (mm): 350x350x440H. Kėdutė gaminama iš medžio masyvo (kietmedis) 20mm storio, lakuoto skaidriu laku, neturi aštrių kampų. Komplektuojama: trijų taškų saugos dirželiai lengvai nuimami, apsauginiai buomeliai vyresniems vaikams, kurie nori kartu valgyti prie tėvų valgomojo stalo, ergonomiškas nugaros atlošas, platus dėkliukas tinkantis lėkštėms ir dubenims. Ant dėkliuko mažylis turi galimybę piešti ir žaisti su kaladėlėmis. Maitinimo kėdutė lengvai paverčiama į įprastą kėdutę vaikams. Kėdutė tarnauja mažyliams nuo 6 mėn. iki 10 metų. Maksimali apkrova naudojant kaip maitinimo kėdutę 15 kg, kaip įprastą kėdutę –35 kg. Reguliuojamas nugaros atlošas 5 pozicijose. Reguliuojama kojų atrama 4 pozicijose. Gamintojas - UAB Furnistilius</t>
  </si>
  <si>
    <t>Vadovo kėdė su eko oda. Matmenys (mm): 700x700x1200-1335H sėdimosios dalies aukštis - reguliuojamas 460 - 595 mm diapazone (reguliuojama pneumatiniu reguliatoriumi); sėdimosios dalies plotis –  505 mm; sėdimosios dalies gylis – 480 mm; kryžmės skersmuo - 700 mm; Konstrukcija ir medžiagos: konstrukcija – chromuota kryžmė (žvaigždė) su penkiais gumuotais ratukais, prie kurio pritvirtintas pneumatinis pakėlėjas (cilindras), leidžiantis reguliuoti sėdimosios dalies aukštį, o prie pastarojo - sėdimosios dalies pagrindas.  Porankiai - reguliuojamo aukščio, T- formos, tvirtinami prie sėdimosios dalies. Sėdynės gylio reguliavimas 60mm. Sėdimoji dalis ir atlošas –pagaminti iš 7 sluoksnių 10,5mm klijuotos faneros, paminkštinti 40kg/m3 tankio, 50 ir 10mm storio porolonu  ir iš visų pusių aptraukti natūralia oda. Atlošo ir sėdimosios dalies posvyrio reguliavimas (sinchroninis mechanizmas 2:1) leidžia pasirinkti 5-ias darbines padėtis. Atlošo pasvyrimo kampas 20 laipsnių, sėdimosios dalies 11 laipsnių. Kėdės reguliavimą galima atlikti sėdint ant kėdės tam skirtomis rankenėlėmis, svirtelėmis. Kėdė sertifikuota baldų bandymų centro akredituotos įstaigos ir atitinka tarptautinius saugos ir kokybės standartus pagal normas LST EN 1335, LST EN 1022. Tiekėjas kartu su pasiūlymu pateikia atitiktį (normų reikalavimams) įrodančius dokumentus t.y. sertifikatą ir bandymų protokolą. Eko odos kokybės parametrai: 100% vinilas, apatinis sluoksnis 100% polisteris, 650 g/m2, atsparumas trinčiai 300.000 ciklų pagal Martindeilo skalę, degumas atitinka normas: EN 1021-1, EN 1021-2, DIN 4102 B2, NF P 92-503 M2, Önorm B 3825, Önorm A 3800-1 Q1, eko oda gerai valoma, pasižymi antistatinėmis, antibakterinėmis ir priešgrybelinėms savybėms. Kartu su pasiūlymu pateikiami eko odos pavyzdžiai su techninėmis savybėmis.
Pridedama:
Sertifiktas ir bandymų protokolai ,, ORLANDO_WYT_02_EN“
Eko odos gamintojo nuorašai ,, Valencia_eko.oda_KONFIDENCIALU“ Gamintojas - Nowy Styl.</t>
  </si>
  <si>
    <t>Medinė taburetė. Matmenys (mm): 350x350x440H. Gaminama iš kietmedžio medžio masyvo, lakuojama skaidriu laku. . Kėdės kojos sujungtos medžio tašais perimetru kėdės sustiprinimui. Visi dyginiai sujungimai klijuojami. Apvalios sėdimosios dalies briaunos apdirbtos, be aštrių kampų. Kėdės sėdimoji dalis papildomai tvirtinama medsraigčių pagalba stiprumui užtikrinti. Gamintojas - UAB Furnistilius</t>
  </si>
  <si>
    <t>Medinė kėdė. Matmenys (mm): 440x475x990H. Aukštis iki sėdimosios dalies – 460mm. Gaminama iš kietmedžio medžio masyvo, lakuojama skaidriu laku. Sėdimoji dalis pakreipta (nuožulnėja) 3,3 laipsnio kampu. Ergonomiškai išformuotas atlošas. Kėdės kojos sujungtos medžio tašais perimetru kėdės sustiprinimui. Visi dyginiai sujungimai klijuojami. Atlošo ir sėdimosios dalies briaunos apdirbtos, be aštrių kampų. Kėdės sėdimoji dalis papildomai tvirtinama medsraigčių pagalba stiprumui užtikrinti. Gamintojas - UAB Furnistilius</t>
  </si>
  <si>
    <t>Lankytojo kėdė Nr.2. Matmenys (mm): 490x500x850H sėdimosios dalies aukštis – 460mm, sėdimosios dalies plotis – 410mm, sėdimosios dalies gylis – 420mm. Lankytojo kėdės sėdimoji dalis ir atlošas gaminami iš vientisos 7 sluoksnių faneros, kurios storis 10mm. Sėdynė paminkštinta storesniu kaip 12mm porolonu, kurio tankis 25-40 kg/m3 ir aptraukta eko oda. Kojos gaminamos iš 22mm apvalaus dažyto vamzdžio, lenkto A forma. Kojos turi plastikines pėdeles grindų apsaugai. Kėdės turi galimybę susidėti viena ant kitos sandėliavimui. Kėdė sertifikuota baldų bandymų centro akredituotos įstaigos ir atitinka tarptautinius saugos ir kokybės standartus pagal normas LST EN 16139:2013, EN 1728:2012, EN 14703:2010, EN 1022:2007. Tiekėjas kartu su pasiūlymu pateikia atitiktį (normų reikalavimams) įrodančius dokumentus t.y. sertifikatą ir bandymų protokolą. Eko odos kokybės parametrai: 100% vinilas, apatinis sluoksnis 100% polisteris, 650 g/m2, atsparumas trinčiai 300.000 ciklų pagal Martindeilo skalę, degumas atitinka normas: EN 1021-1, EN 1021-2, DIN 4102 B2, NF P 92-503 M2, Önorm B 3825, Önorm A 3800-1 Q1, eko oda gerai valoma, pasižymi antistatinėmis, antibakterinėmis ir priešgrybelinėms savybėms. Kartu su pasiūlymu pateikiami eko odos parametrus įrodantys dokumentai (eko odos gamintojo nuorašai). Galimybė pasirinkti eko odą iš 15 skirtingų spalvų. Siūlomų eko odos dangų pavyzdžiai pateikiami kartu su pasiūlymu.
Pridedama:
Sertifiktas ,,AXO_GS_02_EN_KONFIDENCIALU“
Sertifikatas ir bandymų protokolai ,, AXO_WYT_13_EN_KONFIDENCIALU“
Eko odos gamintojo nuorašai ,, Valencia_eko.oda_KONFIDENCIALU“  Gamintojas - Nowy Styl</t>
  </si>
  <si>
    <t>Lankytojo kėdė Nr.1 su eko oda. Matmenys (mm): 545x560x820H.  Aukštis nuo grindų iki sėdynės 470mm. Nugarėlės aukštis 350mm. Sėdynės: plotis 475mm, gylis 425mm. Lankytojo kėdė su minkšta sėdyne ir nugarėle ant keturių metalinių dažytų juodų ovalo formos vamzdžio kojų 30x15m, vamzdžio sienelių storis 1,3mm. Sėdynė ir atlošas paminkštinti ir aptraukti aukštos kokybės eko oda. Kėdės sėdynės ir nugaros atlošo pagrindas pagaminti iš 4 sluoksnių 4,6mm storio faneros, su 20 kg/m3 tankio, 25mm storio paminkštinimu ir uždengta plastiko uždanga iš galinės ir apatinės dalių. Kojų galai, kurie remiasi į grindis, yra su apsauginėmis pagalvėlėmis, saugančiomis grindų dangą nuo subraižymo. Kėdė sertifikuota baldų bandymų centro akredituotos įstaigos ir atitinka tarptautinius saugos ir kokybės standartus pagal normas EN16139, EN1022, EN1728, EN13761, EN15373. Tiekėjas kartu su pasiūlymu pateikia atitiktį (normų reikalavimams) įrodančius dokumentus t.y. sertifikatą ir bandymų protokolą. Eko odos kokybės parametrai: 100% vinilas, apatinis sluoksnis 100% polisteris, 650 g/m2, atsparumas trinčiai 300.000 ciklų pagal Martindeilo skalę, degumas atitinka normas: EN 1021-1, EN 1021-2, DIN 4102 B2, NF P 92-503 M2, Önorm B 3825, Önorm A 3800-1 Q1, eko oda gerai valoma, pasižymi antistatinėmis, antibakterinėmis ir priešgrybelinėms savybėms. Kartu su pasiūlymu pateikiami eko odos parametrus įrodantys dokumentai (eko odos gamintojo nuorašai). Galimybė pasirinkti eko odą iš 15 skirtingų spalvų. Siūlomų eko odos dangų pavyzdžiai pateikiami kartu su pasiūlymu.
Pridedama:
Sertifikatas ir bandymų protokolas ,, ISO_WYT_09_EN_KONFIDENCIALU“
Sertifikatas ir bandymų protokolas ,, ISO_WYT_14_EN_KONFIDENCIALU“
Eko odos gamintojo nuorašai ,, Valencia_eko.oda_KONFIDENCIALU“ Gamintojas - Nowy Styl</t>
  </si>
  <si>
    <t>Laboratorinė kėdė. Matmenys (mm): 680x680x945-1250H, sėdynės plotis -465mm; sėdynės gylis -440mm; sėdynės storis -45mm; atlošo plotis -420mm; atlošo aukštis -315mm; atlošo storis -25mm; atlošas į aukštį reguliuojamas 50mm;  Kėdės sėdynė ir atlošas atskiri, gaminami iš orui pralaidaus putų poliuretano. Atloše numatyta ovalo formos skylė rankai įkišti. Metalinis, juodos spalvos rėmas dengtas plastiku. Kryžmė su pėdelėmis arba ratukais (komplektuojama pagal užsakovo pasirinkimą). Reguliuojamas atlošo pasvyrimo kampas ir fiksuojamas bet kurioje padėtyje. Kėdės aukščio reguliavimas pneumatiniu pakėlėju. Komplektuojamas su metaliniu juodai dažytu lanku kojomis pasidėti (500mm diametras). Gamintojas - Intartools</t>
  </si>
  <si>
    <t>Darbo kėdė su eko oda Nr.1. Matmenys (mm): 630x630x990-1120H Sėdimosios dalies aukštis reguliuojamas diapozone 450-580mm, sėdimosios dalies plotis – 510mm, sėdimosios dalies gylis – 470mm, porankio aukštis reguliuojamas diapozone 190-270mm, atlošo: aukštis – 540mm, plotis – 470mm. Darbo kėdė su porankiais, eko oda ir ratukais. Kėdės bazė plastikinė, kryžmės kojos tiesios, juodos spalvos, prie kurios tvirtinami penki D65mm gumuoti ratukai. Kėdės aukštis reguliuojamas pneumatiniu kėdės aukščio pakelėju, kuris  lengvai valdomas rankenėle esančia po kėdės sėdimąja dalimi. Kėdėje įmontuotas sinchroninis mechanizmas, kurio dėka kėdės atlošas ir sėdynė lengvai prisitaiko prie sėdinčiojo kūno, judesių ir sinchroniškai judėti kartu. Pasvirimo kampą galima fiksuoti bet kurioje iš numatytų pozicijų. Sėdynė ergonomiškai išformuota, platėjanti į priekį, gaminama iš daugiasluoksnės klijuotos faneros, paminkštinta ir aptraukta aukštos kokybės eko oda. Atlošas stačiakampės formos, ergonomiškai išformuotas “S” forma teisingam nugaros prisitaikymui, gaminamas iš išformuotos klijuotos daugiasluoksnės faneros, paminkštintas ir iš visų pusių aptrauktas aukštos kokybės eko oda. Kėdės porankiai ,,T” formos reguliuojami, gaminami iš poliuretano, atramos paminkštintos. Siūlomos kėdės kokybiškos ir atitinka keliamus saugos ir kokybės reikalavimus pagal LST EN1335-1, EN1335-2, EN1335-3, EN1022 normas. Tiekėjas kartu su pasiūlymu pateikia atitiktį (normų reikalavimams) įrodančius dokumentus t.y. sertifikatą ir bandymų protokolą. Eko odos kokybės parametrai: 100% PVC dengtas poliesteris, svoris 650 g/m2, atsparumas trinčiai 300.000 ciklų pagal Martindeilo skalę, degumas atitinka normas EN 1021-1, EN1021-2, BS 5852-1 eko oda gerai valoma, be ftalatų, naudojama srityse, kuriose nustatyti tam tikrų cheminių medžiagų apribojimo reikalavimai, skirta vaikų priežiūros įstaigoms, visuomeninės paskirties objektams. Kartu su pasiūlymu pateikiami eko odos parametrus įrodantys dokumentai (eko odos gamintojo nuorašai). Galimybė pasirinkti eko odą iš 15 skirtingų spalvų. Siūlomų eko odos dangų pavyzdžiai pateikiami kartu su pasiūlymu.
Pridedama:
Sertifikatas ir bandymų protokolas ,, Darbo_kede1_Cosinus_KONFIDENCIALU“
Eko odos gamintojo nuorašai ,, Valencia_eko.oda_KONFIDENCIALU“ Gamintojas - Intartools</t>
  </si>
  <si>
    <t>Darbo kėdė prie recepcijos. Darbuotojo kėdė su ratukais. Matmenys (mm): 700x640x1095H. Sėdimoji dalis ir atlošas trapecinės formos vientisi. Bazė gaminama iš daugiasliuoksnės faneros, paminkštintos ir aptrauktos aukštos kokybės eko oda. Su metaline chromuota baze. Kėdė turi aukščio reguliavimo ir supimosi su 4 fiksuojamomis padėtimis mechanizmus. Su stacionariais chromuotais lenktais porankiais. Kėdė sertifikuota baldų bandymų centro akredituotos įstaigos ir atitinka tarptautinius saugos ir kokybės standartus pagal normas LST EN 1335, LST EN 1022. Tiekėjas kartu su pasiūlymu pateikia atitiktį reikalavimams įrodančius dokumentus t.y. sertifikatą ir bandymų protokolą. Eko odos kokybės parametrai: 100% vinilas, apatinis sluoksnis 100% polisteris, 650 g/m2, atsparumas trinčiai 300.000 ciklų pagal Martindeilo skalę, degumas atitinka normas: EN 1021-1, EN 1021-2, DIN 4102 B2, NF P 92-503 M2, eko oda gerai valoma, pasižymi antistatinėmis, antibakterinėmis ir priešgrybelinėms savybėms. Kartu su pasiūlymu pateikiami eko odos parametrus įrodantys dokumentai (gamintojo nuorašai). Galimybė pasirinkti eko odą iš 15 skirtingų spalvų. Siūlomų eko odos dangų pavyzdžiai pateikiami kartu su pasiūlymu.
Pridedama:
Sertifiktas ,, Lumi_KONFIDENCIALU“
Bandymų protokolai ,, Lumi_KONFIDENCIALU“
Eko odos gamintojo nuorašai ,, Valencia_eko.oda_KONFIDENCIALU“ Gamintojas - Bejot</t>
  </si>
  <si>
    <t>Auditorinė kėdė su atlenkiamu staliuku. Lankytojo kėdė. Matmenys (mm): 490x500x850H sėdimosios dalies aukštis – 450mm, sėdimosios dalies plotis – 410mm, sėdimosios dalies gylis – 420mm.  Staliukas atlenkiamas (dešininis arba kairinis) gaminamas iš 7 sluoksnių faneros, jo storis 10mm, tvirtinamas prie kojų metalinių laikiklių pagalba. Sėdimoji dalis ir atlošas gaminami iš vientisos 7 sluoksnių faneros, kurios storis 10mm. Sėdynė paminkštinta 12 mm porolonu, kurio tankis 25-40 kg/m3 ir aptraukta eko oda. Kojos gaminamos iš 22mm apvalaus dažyto vamzdžio, lenkto A forma. Kojos turi plastikines pėdeles grindų apsaugai. Kėdės turi galimybę susidėti viena ant kitos sandėliavimui. Kėdė sertifikuota baldų bandymų centro akredituotos įstaigos ir atitinka tarptautinius saugos ir kokybės standartus pagal normas LST EN 16139:2013, EN 1728:2012, EN 14703:2010, EN 1022:2007. Tiekėjas kartu su pasiūlymu pateikia atitiktį (normų reikalavimams) įrodančius dokumentus t.y. sertifikatą ir bandymų protokolą. Eko odos kokybės parametrai: 100% vinilas, apatinis sluoksnis 100% polisteris, 650 g/m2, atsparumas trinčiai 300.000 ciklų pagal Martindeilo skalę, degumas atitinka normas: EN 1021-1, EN 1021-2, DIN 4102 B2, NF P 92-503 M2, Önorm B 3825, Önorm A 3800-1 Q1, eko oda gerai valoma, pasižymi antistatinėmis, antibakterinėmis ir priešgrybelinėms savybėms. Kartu su pasiūlymu pateikiami eko odos parametrus įrodantys dokumentai (eko odos gamintojo nuorašai). Galimybė pasirinkti eko odą iš 15 skirtingų spalvų. Siūlomų eko odos dangų pavyzdžiai pateikiami kartu su pasiūlymu.
Pridedama:
Sertifiktas ,,AXO_GS_02_EN_KONFIDENCIALU“
Sertifikatas ir bandymų protokolai ,, AXO_WYT_13_EN_KONFIDENCIALU“
Eko odos gamintojo nuorašai ,, Valencia_eko.oda_KONFIDENCIALU“ Gamintojas - Nowy Styl</t>
  </si>
  <si>
    <t>Mokyklinis stalas, tiesus. Stalviršis tvirtas, 25 mm storio LMDP, PVC briauna 2mm. Kojos iš
60x25mm stačiakampio plieno vamzdžio, nudažyto milteliniu būdu. Stalo koją sudaro du vertikalūs
vamzdžiai, viršuje sujungti tokiu pačiu vamzdžiu horizontaliai (U forma). Stalo kojos įgilintos
stalviršio atžvilgiu per 25mm. Rėmas prie stalviršio tvirtinamas sraigtų pagalba (12vnt). Stalų kojas po
stalviršiu jungia du stačiakampio profilio 50x20mm vamzdžio junginiai. Stalų kojos turi įtvirtintas
sraigtines reguliuojamo aukščio atramas grindų nelygumams išlyginti. Stalų aukštis pritaikomas
skirtingo ūgio vaikams ir turi galimybę reguliuotis 220mm diapozone. Stalas su reguliuojamo aukščio
kojų konstrukcija sertifikuotas baldų bandymų centro akredituotos įstaigos ir atitinka tarptautinius
saugos ir kokybės standartus pagal normas LST EN 1729-1:2016, LST EN 1729-2:2012+A1:2016.
Tiekėjas kartu su pasiūlymu pateikia atitiktį (normų reikalavimams) įrodančius dokumentus t.y.
sertifikatą ir bandymų protokolą. Kartu su pasiūlymu pateikiami metalinių kojų (RAL - metalo dažų
spalvų paletė) 5 spalvų variantai. Siūlomų LMDP dangų pavyzdžiai pateikiami kartu su pasiūlymu.
LMDP spalvos (Egger paletė) derinamos su užsakovu (tiekėjas siūlo 10 melamino spalvų variantų).
Pateikiama:
IFBORD_mokyklinis_stalas_sertifikatas_BP_EN1729 Gamintojas - International Furniture AS</t>
  </si>
  <si>
    <t>Fotelis. Matmenys (mm): 730x780x860H, aukštis iki sėdimosios dalies 460mm. Fotelis su minkštais šonais, medinėmis kojomis. Sėdimoji dalis ir atlošas gaminama iš daugiasluoksnės faneros, paminkštinta porolonu ir aptraukta aukštos kokybės eko oda. Eko odos kokybės parametrai: 88% polivinilchloridas 12% poliesteris bei medvilnė, storis: 1,1 mm, svoris 760 (+/-50) g/m2, atsparumas trinčiai 80.000 ciklų pagal Martindeilo skalę, degumas atitinka normas EN 1021-1, EN 1021-2, BS 5852 Crib 5, NFD 60013. Atsparumas šviesai &gt;6. Eko oda gerai valoma, be ftalatų, neturi specifinio kvapo ir yra ilgaamžė, naudojama srityse, kuriose nustatyti tam tikrų cheminių medžiagų apribojimo reikalavimai, skirta vaikų priežiūros įstaigoms, visuomeninės paskirties objektams. Kartu su pasiūlymu pateikiami eko odos parametrus įrodantys dokumentai (eko odos gamintojo nuorašai). Galimybė pasirinkti eko odą iš 20 skirtingų spalvų. Siūlomų eko odos dangų pavyzdžiai pateikiami kartu su pasiūlymu.  
Pridedama:
Eko odos gamintojo nuorašai ,, Eko_oda_Abaka_gamintojo_nuorasai1_KONFIDENCIALU“
Eko odos gamintojo nuorašai ,, Eko_oda_Abaka_gamintojo_nuorasai2_KONFIDENCIALU“ Gamintojas - Lauksva</t>
  </si>
  <si>
    <t>Fotelis – su miegojimo funkcija su eko oda. Matmenys (mm): 810-1021x1950x1000H. Miegamos dalies matmenys  1940x730m. Fotelis su medžio masyvo (kietmedžio) šonais. Sėdimoji dalis ir atlošas gaminama iš daugiasluoksnės faneros, paminkštinta porolonu ir aptraukta aukštos kokybės eko oda. Fotelis turi galimybę išsiskleisti ir turi megojimo funkciją. Eko odos kokybės parametrai: 88% polivinilchloridas 12% poliesteris bei medvilnė, storis: 1,1 mm, svoris 760 (+/-50) g/m2, atsparumas trinčiai 80.000 ciklų pagal Martindeilo skalę, degumas atitinka normas EN 1021-1, EN 1021-2, BS 5852 Crib 5, NFD 60013. Atsparumas šviesai &gt;6. Eko oda gerai valoma, be ftalatų, neturi specifinio kvapo ir yra ilgaamžė, naudojama srityse, kuriose nustatyti tam tikrų cheminių medžiagų apribojimo reikalavimai, skirta vaikų priežiūros įstaigoms, visuomeninės paskirties objektams. Kartu su pasiūlymu pateikiami eko odos parametrus įrodantys dokumentai (eko odos gamintojo nuorašai). Galimybė pasirinkti eko odą iš 20 skirtingų spalvų. Siūlomų eko odos dangų pavyzdžiai pateikiami kartu su pasiūlymu.  
Pridedama:
Eko odos gamintojo nuorašai ,, Eko_oda_Abaka_gamintojo_nuorasai1_KONFIDENCIALU“
Eko odos gamintojo nuorašai ,, Eko_oda_Abaka_gamintojo_nuorasai2_KONFIDENCIALU“ Gamintojas - Lauksva</t>
  </si>
  <si>
    <t>Kušetė. Matmenys (mm): 1950x600x550H. Kušetė ant metalinių kojų dažytų milteliniu būdu, metaliko spalva. Paminkštinta ir aptraukta aukštos kokybės ekooda. Galvos atlenkimo kampas nuo 0 iki 30 laipsnių. Leistinas svoris iki 130 kg. Eko odos kokybės parametrai: 100% vinilas, apatinis sluoksnis 100% polisteris, 650 g/m2, atsparumas trinčiai 300.000 ciklų pagal Martindeilo skalę, degumas atitinka normas: EN 1021-1, EN 1021-2, DIN 4102 B2, NF P 92-503 M2, eko oda gerai valoma, pasižymi antistatinėmis, antibakterinėmis ir priešgrybelinėms savybėms. Galimybė pasirinkti eko odą iš 15 skirtingų spalvų. Siūlomų eko odos dangų pavyzdžiai pateikiami kartu su pasiūlymu. Kartu su pasiūlymu pateikiami metalinių dalių (RAL - metalo dažų spalvų paletė) 5 spalvų variantai.
Pridedama:
Eko odos gamintojo nuorašai ,, Valencia_eko.oda_KONFIDENCIALU“ Gamintojas - Taneta</t>
  </si>
  <si>
    <t>Laukiamojo minkštasuolis Nr.2 su eko oda, dvivietis jungiamas. 1200x700x730H, sėdimosios dalies gylis – 510mm, aukštis iki dėdimosios dalies – 420mm. Minkštasuolis be porankių, su minkšta sėdyne ir atlošu. Sėdynės pagrindas iš 16mm storio medienos drožlių plokštės, šonai iš 12mm storio faneros. Atlošo karkasas iš 16mm storio medienos drožlių plokštės ir 3,5mm storio medienos plaušų plokštės. Sėdynės minkštoji dalis iš 60mm storio N40/60 tankio ir 20mm storio R44/22 tankio porolono. Atlošo minkštoji dalis iš 40mm storio N21/21 tankio ir 20mm storio N25/38 tankio porolono. Sėdynės ir atlošo minkštosios dalys aptrauktos dirbtine oda. Sėdynės apačioje varžtais pritvirtintos H180mm kojos, suvirintos iš 25mm apvalaus plieno vamzdžio su apvaliomis atramomis. Kojos dažytos milteliniu būdu. Siūlomi minkštasuoliai kokybiški ir atitinka keliamus saugos ir kokybės reikalavimus pagal  EN15373, EN 16139, EN1728, EN 1022 normas. Tiekėjas kartu su pasiūlymu pateikia atitiktį (normų reikalavimams) įrodančius dokumentus t.y. sertifikatą ir bandymų protokolus. Eko odos kokybės parametrai: 88% polivinilchloridas 12% poliesteris bei medvilnė, storis: 1,1 mm, svoris 760 (+/-50) g/m2, atsparumas trinčiai 80.000 ciklų pagal Martindeilo skalę, degumas atitinka normas EN 1021-1, EN 1021-2, BS 5852 Crib 5, NFD 60013. Atsparumas šviesai &gt;6. Eko oda gerai valoma, be ftalatų, neturi specifinio kvapo ir yra ilgaamžė, naudojama srityse, kuriose nustatyti tam tikrų cheminių medžiagų apribojimo reikalavimai, skirta vaikų priežiūros įstaigoms, visuomeninės paskirties objektams. Kartu su pasiūlymu pateikiami eko odos parametrus įrodantys dokumentai (eko odos gamintojo nuorašai). Galimybė pasirinkti eko odą iš 20 skirtingų spalvų. Siūlomų eko odos dangų pavyzdžiai pateikiami kartu su pasiūlymu.  
Pridedama:
Sertifikatas ,, Minkstasuolis_WALL_IN_sertifikatas_KONFIDENCIALU“
Bandymų protokolas ,, Minkstasuolis_WALL_IN_BP_1728_15373_KONFIDENCIALU“
Bandymų protokolas ,, Minkstasuolis_WALL_IN_BP_16139_1022_KONFIDENCIALU“
Eko odos gamintojo nuorašai ,, Eko_oda_Abaka_gamintojo_nuorasai1_KONFIDENCIALU“
Eko odos gamintojo nuorašai ,, Eko_oda_Abaka_gamintojo_nuorasai2_KONFIDENCIALU“ Gamintojas - Profim</t>
  </si>
  <si>
    <t>Laukiamojo minkštasuolis Nr.2 su eko oda, kampinis jungiamas. 700x700x730H, sėdimosios dalies gylis – 510mm, aukštis iki dėdimosios dalies – 420mm. Minkštasuolis be porankių, su minkšta sėdyne ir atlošu. Sėdynės pagrindas iš 16mm storio medienos drožlių plokštės, šonai iš 12mm storio faneros. Atlošo karkasas iš 16mm storio medienos drožlių plokštės ir 3,5mm storio medienos plaušų plokštės. Sėdynės minkštoji dalis iš 60mm storio N40/60 tankio ir 20mm storio R44/22 tankio porolono. Atlošo minkštoji dalis iš 40mm storio N21/21 tankio ir 20mm storio N25/38 tankio porolono. Sėdynės ir atlošo minkštosios dalys aptrauktos dirbtine oda. Sėdynės apačioje varžtais pritvirtintos H180mm kojos, suvirintos iš 25mm apvalaus plieno vamzdžio su apvaliomis atramomis. Kojos dažytos milteliniu būdu. Siūlomi minkštasuoliai kokybiški ir atitinka keliamus saugos ir kokybės reikalavimus pagal  EN15373, EN 16139, EN1728, EN 1022 normas. Tiekėjas kartu su pasiūlymu pateikia atitiktį (normų reikalavimams) įrodančius dokumentus t.y. sertifikatą ir bandymų protokolus. Eko odos kokybės parametrai: 88% polivinilchloridas 12% poliesteris bei medvilnė, storis: 1,1 mm, svoris 760 (+/-50) g/m2, atsparumas trinčiai 80.000 ciklų pagal Martindeilo skalę, degumas atitinka normas EN 1021-1, EN 1021-2, BS 5852 Crib 5, NFD 60013. Atsparumas šviesai &gt;6. Eko oda gerai valoma, be ftalatų, neturi specifinio kvapo ir yra ilgaamžė, naudojama srityse, kuriose nustatyti tam tikrų cheminių medžiagų apribojimo reikalavimai, skirta vaikų priežiūros įstaigoms, visuomeninės paskirties objektams. Kartu su pasiūlymu pateikiami eko odos parametrus įrodantys dokumentai (eko odos gamintojo nuorašai). Galimybė pasirinkti eko odą iš 20 skirtingų spalvų. Siūlomų eko odos dangų pavyzdžiai pateikiami kartu su pasiūlymu.  
Pridedama:
Sertifikatas ,, Minkstasuolis_WALL_IN_sertifikatas_KONFIDENCIALU“
Bandymų protokolas ,, Minkstasuolis_WALL_IN_BP_1728_15373_KONFIDENCIALU“
Bandymų protokolas ,, Minkstasuolis_WALL_IN_BP_16139_1022_KONFIDENCIALU“
Eko odos gamintojo nuorašai ,, Eko_oda_Abaka_gamintojo_nuorasai1_KONFIDENCIALU“
Eko odos gamintojo nuorašai ,, Eko_oda_Abaka_gamintojo_nuorasai2_KONFIDENCIALU“ Gamintojas - Profim</t>
  </si>
  <si>
    <t>Laukiamojo minkštasuolis Nr.2 su eko oda, trivietis jungiamas. 1800x700x730H, sėdimosios dalies gylis – 510mm, aukštis iki dėdimosios dalies – 420mm. Minkštasuolis be porankių, su minkšta sėdyne ir atlošu. Sėdynės pagrindas iš 16mm storio medienos drožlių plokštės, šonai iš 12mm storio faneros. Atlošo karkasas iš 16mm storio medienos drožlių plokštės ir 3,5mm storio medienos plaušų plokštės. Sėdynės minkštoji dalis iš 60mm storio N40/60 tankio ir 20mm storio R44/22 tankio porolono. Atlošo minkštoji dalis iš 40mm storio N21/21 tankio ir 20mm storio N25/38 tankio porolono. Sėdynės ir atlošo minkštosios dalys aptrauktos dirbtine oda. Sėdynės apačioje varžtais pritvirtintos H180mm kojos, suvirintos iš 25mm apvalaus plieno vamzdžio su apvaliomis atramomis. Kojos dažytos milteliniu būdu. Siūlomi minkštasuoliai kokybiški ir atitinka keliamus saugos ir kokybės reikalavimus pagal  EN15373, EN 16139, EN1728, EN 1022 normas. Tiekėjas kartu su pasiūlymu pateikia atitiktį (normų reikalavimams) įrodančius dokumentus t.y. sertifikatą ir bandymų protokolus. Eko odos kokybės parametrai: 88% polivinilchloridas 12% poliesteris bei medvilnė, storis: 1,1 mm, svoris 760 (+/-50) g/m2, atsparumas trinčiai 80.000 ciklų pagal Martindeilo skalę, degumas atitinka normas EN 1021-1, EN 1021-2, BS 5852 Crib 5, NFD 60013. Atsparumas šviesai &gt;6. Eko oda gerai valoma, be ftalatų, neturi specifinio kvapo ir yra ilgaamžė, naudojama srityse, kuriose nustatyti tam tikrų cheminių medžiagų apribojimo reikalavimai, skirta vaikų priežiūros įstaigoms, visuomeninės paskirties objektams. Kartu su pasiūlymu pateikiami eko odos parametrus įrodantys dokumentai (eko odos gamintojo nuorašai). Galimybė pasirinkti eko odą iš 20 skirtingų spalvų. Siūlomų eko odos dangų pavyzdžiai pateikiami kartu su pasiūlymu.  
Pridedama:
Sertifikatas ,, Minkstasuolis_WALL_IN_sertifikatas_KONFIDENCIALU“
Bandymų protokolas ,, Minkstasuolis_WALL_IN_BP_1728_15373_KONFIDENCIALU“
Bandymų protokolas ,, Minkstasuolis_WALL_IN_BP_16139_1022_KONFIDENCIALU“
Eko odos gamintojo nuorašai ,, Eko_oda_Abaka_gamintojo_nuorasai1_KONFIDENCIALU“
Eko odos gamintojo nuorašai ,, Eko_oda_Abaka_gamintojo_nuorasai2_KONFIDENCIALU“ Gamintojas - Profim</t>
  </si>
  <si>
    <t>Laukiamojo minkštasuolis Nr.2 su eko oda, vienvietis jungiamas. 700x700x730H, sėdimosios dalies gylis – 510mm, aukštis iki dėdimosios dalies – 420mm. Minkštasuolis be porankių, su minkšta sėdyne ir atlošu. Sėdynės pagrindas iš 16mm storio medienos drožlių plokštės, šonai iš 12mm storio faneros. Atlošo karkasas iš 16mm storio medienos drožlių plokštės ir 3,5mm storio medienos plaušų plokštės. Sėdynės minkštoji dalis iš 60mm storio N40/60 tankio ir 20mm storio R44/22 tankio porolono. Atlošo minkštoji dalis iš 40mm storio N21/21 tankio ir 20mm storio N25/38 tankio porolono. Sėdynės ir atlošo minkštosios dalys aptrauktos dirbtine oda. Sėdynės apačioje varžtais pritvirtintos H180mm kojos, suvirintos iš 25mm apvalaus plieno vamzdžio su apvaliomis atramomis. Kojos dažytos milteliniu būdu. Siūlomi minkštasuoliai kokybiški ir atitinka keliamus saugos ir kokybės reikalavimus pagal  EN15373, EN 16139, EN1728, EN 1022 normas. Tiekėjas kartu su pasiūlymu pateikia atitiktį (normų reikalavimams) įrodančius dokumentus t.y. sertifikatą ir bandymų protokolus. Eko odos kokybės parametrai: 88% polivinilchloridas 12% poliesteris bei medvilnė, storis: 1,1 mm, svoris 760 (+/-50) g/m2, atsparumas trinčiai 80.000 ciklų pagal Martindeilo skalę, degumas atitinka normas EN 1021-1, EN 1021-2, BS 5852 Crib 5, NFD 60013. Atsparumas šviesai &gt;6. Eko oda gerai valoma, be ftalatų, neturi specifinio kvapo ir yra ilgaamžė, naudojama srityse, kuriose nustatyti tam tikrų cheminių medžiagų apribojimo reikalavimai, skirta vaikų priežiūros įstaigoms, visuomeninės paskirties objektams. Kartu su pasiūlymu pateikiami eko odos parametrus įrodantys dokumentai (eko odos gamintojo nuorašai). Galimybė pasirinkti eko odą iš 20 skirtingų spalvų. Siūlomų eko odos dangų pavyzdžiai pateikiami kartu su pasiūlymu.  
Pridedama:
Sertifikatas ,, Minkstasuolis_WALL_IN_sertifikatas_KONFIDENCIALU“
Bandymų protokolas ,, Minkstasuolis_WALL_IN_BP_1728_15373_KONFIDENCIALU“
Bandymų protokolas ,, Minkstasuolis_WALL_IN_BP_16139_1022_KONFIDENCIALU“
Eko odos gamintojo nuorašai ,, Eko_oda_Abaka_gamintojo_nuorasai1_KONFIDENCIALU“
Eko odos gamintojo nuorašai ,, Eko_oda_Abaka_gamintojo_nuorasai2_KONFIDENCIALU“ Gamintojas - Profim</t>
  </si>
  <si>
    <t>Laukiamojo minkštasuolis su eko oda Nr.1. Matmenys (mm): 540x600x840H. Laukiamojo minkštasuolis. Sėdimoji dalis iš 11mm storio faneros, paminkštinta, aptraukta aukštos kokybės eko oda. Sėdimoji dalis ir atlošas stačiakampio formos, atskiri, tarpusavyje sujungti chromo detalėmis. Kojos iš apvalaus metalinio lenkto chromuoto vamzdžio, per visą minkštasuolio gylį. Turi galimybę jungtis tarpusavyje. Aukštis iki sędimosios dalies - 395mm. Siūlomi minkštasuoliai kokybiški ir atitinka keliamus saugos ir kokybės reikalavimus pagal EN 16139, EN1728, EN 1022 normas. Tiekėjas kartu su pasiūlymu pateikia atitiktį (normų reikalavimams) įrodančius dokumentus t.y. sertifikatą ir bandymų protokolą. Eko odos kokybės parametrai: 100% vinilas, apatinis sluoksnis 100% polisteris, 650 (+/-10) g/m2, atsparumas trinčiai 300.000 ciklų pagal Martindeilo skalę, degumas atitinka normas: EN 1021-1, EN 1021-2, DIN 4102 B2, NF P 92-503 M2, eko oda gerai valoma, pasižymi antistatinėmis, antibakterinėmis ir priešgrybelinėms savybėms. Kartu su pasiūlymu pateikiami eko odos parametrus įrodantys dokumentai (eko odos gamintojo nuorašai). Galimybė pasirinkti eko odą iš 15 skirtingų spalvų. Siūlomų eko odos dangų pavyzdžiai pateikiami kartu su pasiūlymu.
Pridedama:
Sertifikatas ir bandymų protokolas ,, CONECT_WYT_02_EN“
Eko odos gamintojo nuorašai ,, Valencia_eko.oda_KONFIDENCIALU“ Gamintojas - Nowy Styl</t>
  </si>
  <si>
    <t>Sėdmaišis. Matmenys (mm): 1000x800x850H. Sėdmaišis pripildytas orui laidžiomis putų polisterio granulėmis ir aptrauktas aukštos kokybės ekoda. Su užtrauktuku. Tūris –340 litrų. Eko odos kokybės parametrai: (2 % PU danga, 83 % PVC danga, 15 % poliesteris). Valomas audinys. Išorinio audinio svoris: 600 g / m². Išorinis audinys - pralaidus orui. Atsparumas trinčiai: 120 000 (Martindale'o testas). Atsparumas šviesai: 7/8 (pagal standartą ISO 105-B02). Nėra kenksmingų dažiklių. Lengvai papildomas granulėmis. Kartu su pasiūlymu pateikiami eko odos parametrus įrodantys dokumentai (sertifikatas). Galimybė pasirinkti eko odą iš 10 skirtingų spalvų. Siūlomų eko odos dangų pavyzdžiai pateikiami kartu su pasiūlymu.
Pridedama:
Sertifikatas ,, Sedmaisio_eko_oda_Outside_sertifikatas“ Gamintojas - Pusku Pusku</t>
  </si>
  <si>
    <t>Sofa-lova su eko oda. Matmenys (mm): 2220x890x750H. Aukštis iki sėdimosios dalies 460mm, porankio storis 135mm, sėdimosios dalies gylis - 580mm. Sofa ant kvadratinio profilio metalinių kojų dažytų milteliniu būdu, metaliko spalva. Sofa gaminama iš faneros ir paminkštinta porolonu. Viduje numatytos spyruoklės. Sofa sertifikuota baldų bandymų centro akredituotos įstaigos ir atitinka tarptautinius saugos ir kokybės standartus pagal normas LST EN 15373:2007, EN 1728:2007. Tiekėjas kartu su pasiūlymu pateikia atitiktį reikalavimams įrodančius dokumentus t.y. sertifikatą ir bandymų protokolą. Eko odos kokybės parametrai: 100% PVC dengtas poliesteris, svoris 650 g/m2, atsparumas trinčiai 300.000 ciklų pagal Martindeilo skalę, degumas atitinka normas EN 1021-1, EN1021-2, BS 5852-1 eko oda gerai valoma, be ftalatų, naudojama srityse, kuriose nustatyti tam tikrų cheminių medžiagų apribojimo reikalavimai, skirta vaikų priežiūros įstaigoms, visuomeninės paskirties objektams. Kartu su pasiūlymu pateikiami eko odos parametrus įrodantys dokumentai (eko odos gamintojo nuorašai). Galimybė pasirinkti eko odą iš 15 skirtingų spalvų. Siūlomų eko odos dangų pavyzdžiai pateikiami kartu su pasiūlymu.
Pridedama:
Sertifikatas ,, Sertifikatas_Sofa_MyTurn“
Sertifikatas ir bandymų protokolas ,, Sofa_MyTurn_EN15373_EN1728“
Eko odos gamintojo nuorašai ,, Valencia_eko.oda_KONFIDENCIALU“ Gamintojas - Profim</t>
  </si>
  <si>
    <t>Masažinė kėdė su nuline gravitacija pritaikyta paaugliams. Matmenys (mm): 1270x770x840H, aukščio diapozonas (žmogaus ūgis): 850-1250mm. Funkcijos ir savybės: 14 vnt. minkymo masažo kamuoliukų nugaroje. Įrengtas Bluetooth technologijos muzikos grotuvas, nulinės gravitacinio masažo programa, klubų ir šlaunų vibracija bei oro slėgio masažas, šlaunų oro slėgio masažas, rankų oro slėgio masažas, pėdų oro slėgio masažas, pėdų apačios ritininis masažas, skaitmeninis valdymo ekranas: lengvai kontroliuojamas masažo procesas. Maksimalus naudotojo svoris: iki 100 kg. Darbinė įtampa: 220V – 50Hz. Galia: 150W. Spalva – derinama su perkančiaja organizacija. Gamintojas - Medisa</t>
  </si>
  <si>
    <t>Rūbų spinta su dvejomis varstomosiomis durimis, ištraukiama rūbų kabykla, lentyna - viršuje ir trimis
lentynomis (4 tarpai) šone, ant cokolinio pagrindo, pagaminta iš 18 mm storio melaminu apdailintos
medienos drožlių plokštės, kurios liečiamos briaunos padengtos 0,8mm, o fasadų - 2mm PVC briauna.
Spintos surinkimui panaudoti medienos kaiščiai, ekscentrinės sąvaržos, metaliniai ir plastikiniai kampai ir
medsraigčiai. Lentyna fiksuojama stacionariai, užtikrinti spintos stabilumą. Varstomosios durys pritvirtintos
trimis metaliniais lankstais. Galinė sienelė įleista į korpuso sieneles. Spintos apačioje pritvirtintos keturios
reguliuojamos išlyginimo kojelės. Rankenėlės stačiakampio formos, tvirtinamos prie fasadų. Rakinama.
LMDP spalvos (Egger paletė) derinamos su užsakovu (tiekėjas siūlo 10 melamino spalvų variantų).
Siūlomų LMDP dangų pavyzdžiai pateikiami kartu su pasiūlymu.</t>
  </si>
  <si>
    <t>Atvira 2H mobili žaislų lentyna.
Žaislų lentyna su ratukais, atvira, dvi + stoginė, pagaminta iš
18 mm storio melaminu apdailintos medienos drožlių plokštės,
kurios liečiamos briaunos padengtos PVC briauna. Spintos
surinkimui panaudoti medienos kaiščiai, ekscentrinės sąvaržos,
metaliniai ir plastikiniai kampai ir medsraigčiai. Lentynos
fiksuojamos stacionariai, turi bortelius, kad neiškristų žaislai.
LMDP spalvos (Egger paletė) derinamos su užsakovu
(tiekėjas turi siūlo 10 melamino spalvų variantų).
Siūlomų LMDP dangų pavyzdžiai pateikiami kartu su pasiūlymu. Gamintojas - UAB Furnistilius</t>
  </si>
  <si>
    <t>Antresolė su dvejomis varstomosiomis durimis per visą spintos aukštį, viena lentyna (2 tarpai), pagaminta iš 18
mm storio melaminu apdailintos medienos drožlių plokštės, kurios liečiamos briaunos padengtos 0,8mm, o fasadų
- 2mm PVC briauna. Spintos surinkimui panaudoti medienos kaiščiai, ekscentrinės sąvaržos, metaliniai ir
plastikiniai kampai ir medsraigčiai. Lentyna fiksuojama ant keturių metalinių laikiklių, neleidžiančių joms judėti
horizontalia kryptimi. Varstomosios durys pritvirtintos dviem metaliniais lankstais. Galinė sienelė įleista į korpuso
sieneles. Rankenėlės stačiakampio formos, tvirtinamos prie fasadų. Rakinama. LMDP spalvos (Egger paletė)
derinamos su užsakovu (tiekėjas siūlo10 melamino spalvų variantų). Siūlomų LMDP dangų pavyzdžiai pateikiami
kartu su pasiūlymu. Gamintojas - UAB Furnistilius</t>
  </si>
  <si>
    <t>Spinta su dvejomis varstomosiomis durimis per visą spintos aukštį, 1 lentyna (2 tarpai) šone,
kitame – įmontuojamas seifas (užsakovo), ant sustiprinto cokolinio pagrindo, pagaminta iš 18
mm storio melaminu apdailintos medienos drožlių plokštės, kurios liečiamos briaunos padengtos
0,8mm, o fasadų - 2mm PVC briauna. Spintos surinkimui panaudoti medienos kaiščiai,
ekscentrinės sąvaržos, metaliniai ir plastikiniai kampai ir medsraigčiai. Lentyna fiksuojama ant
keturių metalinių laikiklių, neleidžiančių joms judėti horizontalia kryptimi. Varstomosios durys
pritvirtintos dviem metaliniais lankstais. Galinė sienelė įleista į korpuso sieneles. Spintos
apačioje pritvirtintos keturios reguliuojamos išlyginimo kojelės. Rankenėlės stačiakampio formos,
tvirtinamos prie fasadų. Rakinama. LMDP spalvos (Egger paletė) derinamos su užsakovu
(tiekėjas siūlo10 melamino spalvų variantų). Siūlomų LMDP dangų pavyzdžiai pateikiami kartu su
pasiūlymu. Gamintojas - UAB Furnistilius</t>
  </si>
  <si>
    <t>Dokumentų spinta su dvejomis varstomosiomis durimis per visą spintos aukštį, 1 lentyna (2 tarpai), ant
cokolinio pagrindo, pagaminta iš 18 mm storio melaminu apdailintos medienos drožlių plokštės, kurios
liečiamos briaunos padengtos 0,8mm, o fasadų - 2mm PVC briauna. Spintos surinkimui panaudoti
medienos kaiščiai, ekscentrinės sąvaržos, metaliniai ir plastikiniai kampai ir medsraigčiai. Lentyna
fiksuojama ant keturių metalinių laikiklių, neleidžiančių joms judėti horizontalia kryptimi. Varstomosios
durys pritvirtintos dviem metaliniais lankstais. Galinė sienelė įleista į korpuso sieneles. Spintos
apačioje pritvirtintos keturios reguliuojamos išlyginimo kojelės. Rankenėlės stačiakampio formos,
tvirtinamos prie fasadų. Rakinama. LMDP spalvos (Egger paletė) derinamos su užsakovu (tiekėjas
pasiūlo 10 melamino spalvų variantų). Spinta sertifikuota baldų bandymų centro akredituotos įstaigos ir
atitinka tarptautinius saugos ir kokybės standartus pagal normas LST EN 14073-2:2004, LST EN
14073-3:2004 ir LST EN 14074-3:2004. Tiekėjas kartu su pasiūlymu pateikia atitiktį (normų
reikalavimams) įrodančius dokumentus t.y. sertifikatą ir bandymų protokolą. Siūlomų LMDP dangų
pavyzdžiai pateikiami kartu su pasiūlymu.
445
800x445x765H
445
Pateikiama: Sertifikatas_spintos_spinteles_LT_vertimas_KONFIDENCIALU
Bandymu_protokolai_spintos_SQ_GS_02_DE+EN_RAPORT(1-4)_KONFIDENCIALU Gamintojas - Nowystyl</t>
  </si>
  <si>
    <t>Nr. 5 Atvira 3H spinta dokumentams. Dokumentų spinta atvira, trys
lentynos (4 tarpai), ant cokolinio pagrindo, pagaminta iš 18 mm
storio melaminu apdailintos medienos drožlių plokštės, kurios
liečiamos briaunos padengtos 0,8mm PVC briauna. Spintos
surinkimui panaudoti medienos kaiščiai, ekscentrinės sąvaržos,
metaliniai ir plastikiniai kampai ir medsraigčiai. Lentynos
fiksuojamos ant keturių metalinių laikiklių, neleidžiančių joms
judėti horizontalia kryptimi. Galinė sienelė įleista į korpuso sieneles.
Spintos apačioje pritvirtintos keturios reguliuojamos išlyginimo
kojelės. LMDP spalvos (Egger spalvų paletė) derinamos su
užsakovu (tiekėjas siūlo 10 melamino spalvų variantų). Spinta
sertifikuota baldų bandymų centro akredituotos įstaigos ir atitinka
tarptautinius saugos ir kokybės standartus pagal normas
LST EN 14073-2:2004, LST EN 14073-3:2004 ir
LST EN 14074-3:2004. Tiekėjas kartu su pasiūlymu pateikia
atitiktį (normų reikalavimams) įrodančius dokumentus t.y.
sertifikatą ir bandymų protokolą.
Siūlomų LMDP dangų pavyzdžiai pateikiami kartu su pasiūlymu.
Pateikiama: Sertifikatas_spintos_spinteles_LT_vertimas_
KONFIDENCIALU
Bandymu_protokolai_spintos_SQ_GS_02_DE+EN_RAPORT(1-4)
_KONFIDENCIALU Gamintojas - Nowystyl</t>
  </si>
  <si>
    <t>Dokumentų spinta su dvejomis varstomosiomis durimis per visą spintos aukštį, 2 lentynos (3 tarpai), ant cokolinio pagrindo,
pagaminta iš 18 mm storio melaminu apdailintos medienos drožlių plokštės, kurios liečiamos briaunos padengtos 0,8mm, o fasadų -
2mm PVC briauna. Spintos surinkimui panaudoti medienos kaiščiai, ekscentrinės sąvaržos, metaliniai ir plastikiniai kampai ir
medsraigčiai. Lentyna fiksuojama ant keturių metalinių laikiklių, neleidžiančių joms judėti horizontalia kryptimi. Varstomosios durys
pritvirtintos dviem metaliniais lankstais. Galinė sienelė įleista į korpuso sieneles. Spintos apačioje pritvirtintos keturios reguliuojamos
išlyginimo kojelės. Rankenėlės stačiakampio formos, tvirtinamos prie fasadų. Rakinama. LMDP spalvos (Egger paletė) derinamos su
užsakovu (tiekėjas pasiūlo10 melamino spalvų variantų). Spinta sertifikuota baldų bandymų centro akredituotos įstaigos ir atitinka
tarptautinius saugos ir kokybės standartus pagal normas LST EN 14073-2:2004, LST EN 14073-3:2004 ir LST EN 14074-3:2004.
Tiekėjas kartu su pasiūlymu pateikia atitiktį (normų reikalavimams) įrodančius dokumentus t.y. sertifikatą ir bandymų protokolą.
Siūlomų LMDP dangų pavyzdžiai pateikiami kartu su pasiūlymu.
Pateikiama: Sertifikatas_spintos_spinteles_LT_vertimas_KONFIDENCIALU
Bandymu_protokolai_spintos_SQ_GS_02_DE+EN_RAPORT(1-4)_KONFIDENCIALU Gamintojas - Nowystyl</t>
  </si>
  <si>
    <t xml:space="preserve"> Atvira 3H spinta dokumentams. Dokumentų spinta atvira, trys
lentynos (4 tarpai), ant cokolinio pagrindo, pagaminta iš 18 mm
storio melaminu apdailintos medienos drožlių plokštės, kurios
liečiamos briaunos padengtos 0,8mm PVC briauna. Spintos
surinkimui panaudoti medienos kaiščiai, ekscentrinės sąvaržos,
metaliniai ir plastikiniai kampai ir medsraigčiai. Lentynos
fiksuojamos ant keturių metalinių laikiklių, neleidžiančių joms
judėti horizontalia kryptimi. Galinė sienelė įleista į korpuso sieneles.
Spintos apačioje pritvirtintos keturios reguliuojamos išlyginimo
kojelės. LMDP spalvos (Egger spalvų paletė) derinamos su
užsakovu (tiekėjas siūlo 10 melamino spalvų variantų). Spinta
sertifikuota baldų bandymų centro akredituotos įstaigos ir atitinka
tarptautinius saugos ir kokybės standartus pagal normas
LST EN 14073-2:2004, LST EN 14073-3:2004 ir
LST EN 14074-3:2004. Tiekėjas kartu su pasiūlymu pateikia
atitiktį (normų reikalavimams) įrodančius dokumentus t.y.
sertifikatą ir bandymų protokolą.
Siūlomų LMDP dangų pavyzdžiai pateikiami kartu su pasiūlymu.
Pateikiama: Sertifikatas_spintos_spinteles_LT_vertimas_
KONFIDENCIALU
Bandymu_protokolai_spintos_SQ_GS_02_DE+EN_RAPORT(1-4)
_KONFIDENCIALU Gamintojas - UAB Nowystyl</t>
  </si>
  <si>
    <t>Pusiau uždara 4H spinta dokumentams. Dokumentų spinta
su dvejomis varstomosiomis durimis ir dengia vieną lentyną
(2 tarpus), viršutinė lentyna (2 tarpai) - atviri, ant cokolinio pagrindo,
pagaminta iš18 mm storio melaminu apdailintos medienos drožlių
plokštės, kurios liečiamos briaunos padengtos 0,8mm, o fasadų -
2mm PVC briauna. Spintos surinkimui panaudoti medienos kaiščiai,
ekscentrinės sąvaržos, metaliniai ir plastikiniai kampai ir medsraigčiai.
Lentynos fiksuojamos ant keturių metalinių laikiklių, neleidžiančių joms
judėti horizontalia kryptimi. Galinė sienelė įleista į korpuso sieneles.
Spintos apačioje pritvirtintos keturios reguliuojamos išlyginimo
kojelės. LMDP spalvos (Egger spalvų paletė) derinamos su
užsakovu (tiekėjas siūlo 10 melamino spalvų variantų). Spinta
sertifikuota baldų bandymų centro akredituotos įstaigos ir atitinka
tarptautinius saugos ir kokybės standartus pagal normas
LST EN 14073-2:2004, LST EN 14073-3:2004 ir
LST EN 14074-3:2004. Tiekėjas kartu su pasiūlymu pateikia
atitiktį (normų reikalavimams) įrodančius dokumentus t.y.
sertifikatą ir bandymų protokolą.
Siūlomų LMDP dangų pavyzdžiai pateikiami kartu su pasiūlymu.
Pateikiama: Sertifikatas_spintos_spinteles_LT_vertimas_
KONFIDENCIALU
Bandymu_protokolai_spintos_SQ_GS_02_DE+EN_RAPORT(1-4)
_KONFIDENCIALU Gamintojas - Nowystyl</t>
  </si>
  <si>
    <t>Pusiau uždara 4H spinta dokumentams (su stalčiais). Dokumentų
spinta su trimis stalčiais apačioje, viršutinė lentyna (2 tarpai) - atviri, ant
cokolinio pagrindo, pagaminta iš 18 mm storio melaminu apdailintos
medienos drožlių plokštės, kurios liečiamos briaunos padengtos 0,8mm, o
fasadų - 2mm PVC briauna. Stalčių kreipiančiosios ir bėgeliai metaliniai.
Spintos surinkimui panaudoti medienos kaiščiai, ekscentrinės sąvaržos,
metaliniai ir plastikiniai kampai ir medsraigčiai. Lentynos fiksuojamos
ant keturių metalinių laikiklių (išskyrus konstrukcinę), neleidžiančių joms
judėti horizontalia kryptimi. Galinė sienelė įleista į korpuso sieneles.
Spintos apačioje pritvirtintos keturios reguliuojamos išlyginimo kojelės.
Rankenėlės stačiakampio formos, tvirtinamos prie fasadų. Rakinama.
LMDP spalvos (Egger paletė) derinamos su užsakovu (tiekėjas siūlo 10
melamino spalvų variantų). Siūlomų LMDP dangų pavyzdžiai pateikiami
kartu su pasiūlymu. Gamintojas - UAB Furnistilius</t>
  </si>
  <si>
    <t>Pusiau uždara 5H spinta dokumentams (su stalčiais). Dokumentų
spinta su trimis stalčiais apačioje, viršuje dvi lentynos (3 tarpai) - atviri, ant
cokolinio pagrindo, pagaminta iš 18 mm storio melaminu apdailintos
medienos drožlių plokštės, kurios liečiamos briaunos padengtos 0,8mm, o
fasadų - 2mm PVC briauna. Stalčių kreipiančiosios ir bėgeliai metaliniai.
Spintos surinkimui panaudoti medienos kaiščiai, ekscentrinės sąvaržos,
metaliniai ir plastikiniai kampai ir medsraigčiai. Lentynos fiksuojamos
ant keturių metalinių laikiklių (išskyrus konstrukcinę), neleidžiančių joms
judėti horizontalia kryptimi. Galinė sienelė įleista į korpuso sieneles.
Spintos apačioje pritvirtintos keturios reguliuojamos išlyginimo kojelės.
Rankenėlės stačiakampio formos, tvirtinamos prie fasadų. Rakinama.
LMDP spalvos (Egger paletė) derinamos su užsakovu (tiekėjas siūlo 10
melamino spalvų variantų). Siūlomų LMDP dangų pavyzdžiai pateikiami
kartu su pasiūlymu. Gamintojas - UAB Furnistilius</t>
  </si>
  <si>
    <t>Atvira 5H spinta dokumentams. Dokumentų spinta atvira, keturios lentynos (5 tarpai), ant cokolinio pagrindo, pagaminta iš 18 mm storio melaminu
apdailintos medienos drožlių plokštės, kurios liečiamos briaunos padengtos 0,8mm PVC briauna. Spintos surinkimui panaudoti medienos kaiščiai,
ekscentrinės sąvaržos, metaliniai ir plastikiniai kampai ir medsraigčiai. Lentynos fiksuojamos ant keturių metalinių laikiklių, neleidžiančių joms judėti
horizontalia kryptimi. Galinė sienelė įleista į korpuso sieneles.Spintos apačioje pritvirtintos keturios reguliuojamos išlyginimo kojelės. LMDP spalvos (Egger
spalvų paletė) derinamos su užsakovu (tiekėjas siūlo 10 melamino spalvų variantų). Spinta sertifikuota baldų bandymų centro akredituotos įstaigos ir atitinka
tarptautinius saugos ir kokybės standartus pagal normas LST EN 14073-2:2004, LST EN 14073-3:2004 ir LST EN 14074-3:2004. Tiekėjas kartu su
pasiūlymu pateikia atitiktį (normų reikalavimams) įrodančius dokumentus t.y. sertifikatą ir bandymų protokolą. Siūlomų LMDP dangų pavyzdžiai pateikiami
kartu su pasiūlymu. Pateikiama: Sertifikatas_spintos_spinteles_LT_vertimas_KONFIDENCIALU;
Bandymu_protokolai_spintos_SQ_GS_02_DE+EN_RAPORT(1-4)_KONFIDENCIALU Gamintojas - Nowystyl</t>
  </si>
  <si>
    <t>Dokumentų spinta su dvejomis varstomosiomis durimis ir dengia apatinę lentyną (2 tarpus), viršutinės dvi lentynos (3 tarpai) - atviri, ant cokolinio
pagrindo, pagaminta iš 18 mm storio melaminu apdailintos medienos drožlių plokštės, kurios liečiamos briaunos padengtos 0,8mm, o fasadų - 2mm
PVC briauna. Spintos surinkimui panaudoti medienos kaiščiai, ekscentrinės sąvaržos, metaliniai ir plastikiniai kampai ir medsraigčiai. Lentynos
fiksuojamos ant keturių metalinių laikiklių, neleidžiančių joms judėti horizontalia kryptimi. Varstomosios durys pritvirtintos dviem metaliniais lankstais.
Galinė sienelė įleista į korpuso sieneles. Spintos apačioje pritvirtintos keturios reguliuojamos išlyginimo kojelės. Rankenėlės stačiakampio formos,
tvirtinamos prie fasadų. Rakinama. LMDP spalvos (Egger paletė) derinamos su užsakovu (tiekėjas siūlo 10 melamino spalvų variantų). Siūlomų LMDP
dangų pavyzdžiai pateikiami kartu su pasiūlymu. Gamintojas - UAB Furnistilius</t>
  </si>
  <si>
    <t>Dokumentų spinta su dvejomis stumdomomis durimis per visą spintos aukštį, keturios lentynos (5
tarpai), pagaminta iš 18 mm storio melaminu apdailintos medienos drožlių plokštės, kurios liečiamos
briaunos padengtos 0,8mm, o fasadų - 2mm PVC briauna. Spintos surinkimui panaudoti medienos
kaiščiai, ekscentrinės sąvaržos, metaliniai ir plastikiniai kampai ir medsraigčiai. Lentynos fiksuojamos
ant keturių metalinių laikiklių, neleidžiančių joms judėti horizontalia kryptimi. Stumdomos durys įtvirtintos
bėgiuose. Galinė sienelė įleista į korpuso sieneles. Spintos apačioje pritvirtintos keturios reguliuojamos
išlyginimo kojelės. Rankenėlės lankelio formos, tvirtinamos prie fasadų. Rakinama. LMDP spalvos
(Egger paletė) derinamos su užsakovu (tiekėjas siūlo 10 melamino spalvų variantų). Siūlomų LMDP
dangų pavyzdžiai pateikiami kartu su pasiūlymu. Gamintojas - UAB Furnistilius</t>
  </si>
  <si>
    <t>Dokumentų spinta su dvejomis stumdomomis durimis per visą spintos aukštį, keturios lentynos (5 tarpai), pagaminta iš 18
mm storio melaminu apdailintos medienos drožlių plokštės, kurios liečiamos briaunos padengtos 0,8mm, o fasadų - 2mm
PVC briauna. Spintos surinkimui panaudoti medienos kaiščiai, ekscentrinės sąvaržos, metaliniai ir plastikiniai kampai ir
medsraigčiai. Lentynos fiksuojamos ant keturių metalinių laikiklių, neleidžiančių joms judėti horizontalia kryptimi.
Stumdomos durys įtvirtintos bėgiuose. Galinė sienelė įleista į korpuso sieneles. Spintos apačioje pritvirtintos keturios
reguliuojamos išlyginimo kojelės. Rankenėlės lankelio formos, tvirtinamos prie fasadų. Rakinama. LMDP spalvos (Egger
paletė) derinamos su užsakovu (tiekėjas siūlo 10 melamino spalvų variantų). Siūlomų LMDP dangų pavyzdžiai pateikiami
kartu su pasiūlymu. Spinta sertifikuota baldų bandymų centro akredituotos įstaigos ir atitinka
tarptautinius saugos ir kokybės standartus pagal normas LST EN 14073-2:2004, LST EN 14073-3:2004 ir LST EN
14074-3:2004. Tiekėjas kartu su pasiūlymu pateikia atitiktį (normų reikalavimams) įrodančius dokumentus t.y. sertifikatą ir
bandymų protokolą.
Pateikiama: Sertifikatas_spintos_spinteles_LT_vertimas_KONFIDENCIALU;
Bandymu_protokolai_spintos_SQ_GS_02_DE+EN_RAPORT(1-4)_KONFIDENCIALU Gamintojas - UAB Nowystyl</t>
  </si>
  <si>
    <t>Nr.16 Dokumentų spinta su trejomis stumdomomis durimis per visą
spintos aukštį, keturios lentynos (5 tarpai), pagaminta iš 18 mm storio
melaminu apdailintos medienos drožlių plokštės, kurios liečiamos briaunos
padengtos 0,8mm, o fasadų - 2mm PVC briauna. Spintos surinkimui
panaudoti medienos kaiščiai, ekscentrinės sąvaržos, metaliniai ir
plastikiniai kampai ir medsraigčiai. Lentynos fiksuojamos ant keturių
metalinių laikiklių, neleidžiančių joms judėti horizontalia kryptimi.
Stumdomos durys įtvirtintos bėgiuose. Galinė sienelė įleista į korpuso
sieneles. Spintos apačioje pritvirtintos keturios reguliuojamos išlyginimo
kojelės. Rankenėlės lankelio formos, tvirtinamos prie fasadų. Rakinama.
LMDP spalvos (Egger paletė) derinamos su užsakovu (tiekėjas siūlo 10
melamino spalvų variantų). Siūlomų LMDP dangų pavyzdžiai pateikiami
kartu su pasiūlymu. Gamintojas - UAB Furnistilius</t>
  </si>
  <si>
    <t>Nr.17 Dokumentų spinta su keturiomis varstomosiomis durimis ir dvejais
stalčiais per visą spintos aukštį, trys lentynos (4 tarpai), ant cokolinio
pagrindo, pagaminta iš 18 mm storio melaminu apdailintos medienos
drožlių plokštės, kurios liečiamos briaunos padengtos 0,8mm, o fasadų -
2mm PVC briauna. Spintos surinkimui panaudoti medienos kaiščiai,
ekscentrinės sąvaržos, metaliniai ir plastikiniai kampai ir medsraigčiai.
Lentynos fiksuojamos ant keturių metalinių laikiklių, neleidžiančių
joms judėti horizontalia kryptimi. Varstomosios durys pritvirtintos dviem
metaliniais lankstais. Galinė sienelė įleista į korpuso sieneles.
Spintos apačioje pritvirtintos keturios reguliuojamos išlyginimo kojelės.
Rankenėlės stačiakampio formos, tvirtinamos prie fasadų. Rakinama.
LMDP spalvos (Egger paletė) derinamos su užsakovu (tiekėjas siūlo 10
melamino spalvų variantų). Siūlomų LMDP dangų pavyzdžiai
pateikiami kartu su pasiūlymu. Gamintojas - UAB Furnistilius</t>
  </si>
  <si>
    <t>Dokumentų spinta su dvejomis varstomosiomis durimis per visą spintos aukštį, keturios
lentynos (5 tarpai), ant cokolinio pagrindo, pagaminta iš 18 mm storio melaminu apdailintos
medienos drožlių plokštės, kurios liečiamos briaunos padengtos 0,8mm, o fasadų - 2mm
PVC briauna. Spintos surinkimui panaudoti medienos kaiščiai, ekscentrinės sąvaržos,
metaliniai ir plastikiniai kampai ir medsraigčiai. Lentynos fiksuojamos ant keturių metalinių
laikiklių, neleidžiančių joms judėti horizontalia kryptimi. Varstomosios durys pritvirtintos trimis
metaliniais lankstais. Galinė sienelė įleista į korpuso sieneles. Spintos apačioje pritvirtintos
keturios reguliuojamos išlyginimo kojelės. Rankenėlės stačiakampio formos, tvirtinamos prie
fasadų. Rakinama. LMDP spalvos (Egger paletė) derinamos su užsakovu (tiekėjas siūlo10
melamino spalvų variantų). Spinta sertifikuota baldų bandymų centro akredituotos įstaigos ir
atitinka tarptautinius saugos ir kokybės standartus pagal normas LST EN 14073-2:2004,
LST EN 14073-3:2004 ir LST EN 14074-3:2004. Tiekėjas kartu su pasiūlymu pateikia atitiktį
(normų reikalavimams) įrodančius dokumentus t.y. sertifikatą ir bandymų protokolą. Siūlomų
LMDP dangų pavyzdžiai pateikiami kartu su pasiūlymu.
Pateikiama: Sertifikatas_spintos_spinteles_LT_vertimas_KONFIDENCIALU;
Bandymu_protokolai_spintos_SQ_GS_02_DE+EN_RAPORT(1-4)_KONFIDENCIALU Gamintojas - Nowystyl</t>
  </si>
  <si>
    <t>Dokumentų spinta su dvejomis varstomosiomis durimis per visą spintos aukštį, keturios
lentynos (5 tarpai), ant cokolinio pagrindo, pagaminta iš 18 mm storio melaminu apdailintos
medienos drožlių plokštės, kurios liečiamos briaunos padengtos 0,8mm, o fasadų - 2mm
PVC briauna. Spintos surinkimui panaudoti medienos kaiščiai, ekscentrinės sąvaržos,
metaliniai ir plastikiniai kampai ir medsraigčiai. Lentynos fiksuojamos ant keturių metalinių
laikiklių, neleidžiančių joms judėti horizontalia kryptimi. Varstomosios durys pritvirtintos trimis
metaliniais lankstais. Galinė sienelė įleista į korpuso sieneles. Spintos apačioje pritvirtintos
keturios reguliuojamos išlyginimo kojelės. Rankenėlės stačiakampio formos, tvirtinamos prie
fasadų. Rakinama. LMDP spalvos (Egger paletė) derinamos su užsakovu (tiekėjas siūlo10
melamino spalvų variantų). Spinta sertifikuota baldų bandymų centro akredituotos įstaigos ir
atitinka tarptautinius saugos ir kokybės standartus pagal normas LST EN 14073-2:2004,
LST EN 14073-3:2004 ir LST EN 14074-3:2004. Tiekėjas kartu su pasiūlymu pateikia atitiktį
(normų reikalavimams) įrodančius dokumentus t.y. sertifikatą ir bandymų protokolą. Siūlomų
LMDP dangų pavyzdžiai pateikiami kartu su pasiūlymu.
Pateikiama: Sertifikatas_spintos_spinteles_LT_vertimas_KONFIDENCIALU;
Bandymu_protokolai_spintos_SQ_GS_02_DE+EN_RAPORT(1-4)_KONFIDENCIALU Gamintojas - UAB Nowystyl</t>
  </si>
  <si>
    <t>Korpusas gaminamas iš 18mm LMDP. Korpuso briauna 2mm PVC
briauna. Galinė sienelė įleista į korpuso sieneles. Numatyti tvirtinimo
elementai, galima tvirtinti prie sienos. LMDP spalvos (Egger paletė)
derinamos su užsakovu (tiekėjas siūlo 10 melamino spalvų variantų).
Siūlomų LMDP dangų pavyzdžiai pateikiami kartu su pasiūlymu. Gamintojas - UAB Furnistilius</t>
  </si>
  <si>
    <t>Spinta su dvejomis varstomosiomis durimis, dviem dvigubais kabliukais kiekviename skyriuje, lentynomis – viršuje ir
apačioje, ant cokolinio pagrindo, pagaminta iš 18 mm storio melaminu apdailintos medienos drožlių plokštės, kurios
liečiamos briaunos padengtos 0,8mm, o fasadų - 2mm PVC briauna. Spintos surinkimui panaudoti medienos kaiščiai,
ekscentrinės sąvaržos, metaliniai ir plastikiniai kampai ir medsraigčiai. Lentyna fiksuojama stacionariai, užtikrina spintos
stabilumą. Varstomosios durys pritvirtintos trimis metaliniais lankstais. Galinė sienelė įleista į korpuso sieneles. Spintos
apačioje pritvirtintos keturios reguliuojamos išlyginimo kojelės. Rankenėlės stačiakampio formos, tvirtinamos prie fasadų.
Rakinama. LMDP spalvos (Egger paletė) derinamos su užsakovu (tiekėjas siūlo 10 melamino spalvų variantų). Siūlomų
LMDP dangų pavyzdžiai pateikiami kartu su pasiūlymu. Gamintojas - UAB Furnistilius</t>
  </si>
  <si>
    <t>Spintelė su trimis stalčiais per visą jos plotį ir aukštį, pagaminta iš 18 mm storio melaminu apdailintos medienos drožlių
plokštės, kurios liečiamos briaunos padengtos 0,8mm, o fasadų - 2mm PVC briauna. Stalčių kreipiančiosios metalinės.
Spintos surinkimui panaudoti medienos kaiščiai, ekscentrinės sąvaržos, metaliniai ir plastikiniai kampai ir medsraigčiai.
Rankenėlės stačiakampio formos, tvirtinamos prie fasadų. Rakinama. Spintelė sertifikuota baldų bandymų centro
akredituotos įstaigos ir atitinka tarptautinius saugos ir kokybės standartus pagal normas LST EN 14073-2:2004, LST EN
14073-3:2004 ir LST EN 14074-3:2004. Tiekėjas kartu su pasiūlymu pateikia atitiktį (normų reikalavimams) įrodančius
dokumentus t.y. sertifikatą ir bandymų protokolą. Siūlomų LMDP dangų pavyzdžiai pateikiami kartu su pasiūlymu. LMDP
spalvos (Egger paletė) derinamos su užsakovu (tiekėjas siūlo 10 melamino spalvų variantų).
Pateikiama: Sertifikatas_spintos_spinteles_LT_vertimas_KONFIDENCIALU;
Bandymu_protokolai_spintos_SQ_GS_02_DE+EN_RAPORT(1-4)_KONFIDENCIALU Gamintojas - Nowystyl</t>
  </si>
  <si>
    <t>Spintelė su trimis stalčiais per visą jos plotį ir aukštį, pagaminta iš 18 mm storio melaminu apdailintos medienos drožlių
plokštės, kurios liečiamos briaunos padengtos 0,8mm, o fasadų - 2mm PVC briauna. Stalčių kreipiančiosios metalinės.
Spintos surinkimui panaudoti medienos kaiščiai, ekscentrinės sąvaržos, metaliniai ir plastikiniai kampai ir medsraigčiai.
Rankenėlės stačiakampio formos, tvirtinamos prie fasadų. Rakinama. Spintelė sertifikuota baldų bandymų centro
akredituotos įstaigos ir atitinka tarptautinius saugos ir kokybės standartus pagal normas LST EN 14073-2:2004, LST EN
14073-3:2004 ir LST EN 14074-3:2004. Tiekėjas kartu su pasiūlymu pateikia atitiktį (normų reikalavimams) įrodančius
dokumentus t.y. sertifikatą ir bandymų protokolą. Siūlomų LMDP dangų pavyzdžiai pateikiami kartu su pasiūlymu. LMDP
spalvos (Egger paletė) derinamos su užsakovu (tiekėjas siūlo 10 melamino spalvų variantų).
Pateikiama: Sertifikatas_spintos_spinteles_LT_vertimas_KONFIDENCIALU;
Bandymu_protokolai_spintos_SQ_GS_02_DE+EN_RAPORT(1-4)_KONFIDENCIALU Gamintojas -  Nowystyl</t>
  </si>
  <si>
    <t>Spinta su dvejomis varstomosiomis durimis, pagaminta iš 18 mm storio melaminu apdailintos medienos
drožlių plokštės, kurios liečiamos briaunos padengtos 0,8mm, o fasadų - 2mm PVC briauna. Spintos
surinkimui panaudoti medienos kaiščiai, ekscentrinės sąvaržos, metaliniai ir plastikiniai kampai ir
medsraigčiai. Viduje keturios lentynos (penki tarpai), lentynos fiksuojamos stacionariai, kad užtikrinti
spintos stabilumą. Varstomosios durys pritvirtintos trimis metaliniais lankstais. Galinė sienelė įleista į
korpuso sieneles. Spintos apačioje pritvirtintos keturios reguliuojamos išlyginimo kojelės, aukštis 50mm.
Rankenėlės stačiakampio formos, tvirtinamos prie fasadų. Rakinama. LMDP spalvos (Egger paletė)
derinamos su užsakovu (tiekėjas siūlo 10 melamino spalvų variantų). Siūlomų LMDP dangų pavyzdžiai
pateikiami kartu su pasiūlymu. Gamintojas - UAB Furnistilius</t>
  </si>
  <si>
    <t>Spintelė prie lovos. Spinta su durelėmis, pastatoma. Pagaminta iš 18
mm storio melaminu apdailintos medienos drožlių plokštės, kurios
liečiamos briaunos padengtos 0,8mm, o fasadų - 2mm PVC briauna.
Spintos surinkimui panaudoti medienos kaiščiai, ekscentrinės sąvaržos,
metaliniai ir plastikiniai kampai ir medsraigčiai. Viduje viena lentyna,
lentyna fiksuojamos stacionariai, užtikrinti spintos stabilumą.
Varstomosios durys pritvirtintos trimis metaliniais lankstais. Galinė
sienelė įleista į korpuso sieneles. Spintos apačioje pritvirtintos keturios
reguliuojamos išlyginimo kojelės, aukštis 50mm. Rankenėlės
stačiakampio formos, tvirtinamos prie fasadų. Konstrukcija ypatingai tvirta.
LMDP spalvos (Egger paletė) derinamos su užsakovu (tiekėjas siūlo 10
melamino spalvų variantų). Siūlomų LMDP dangų pavyzdžiai pateikiami
kartu su pasiūlymu. Gamintojas - UAB Furnistilius</t>
  </si>
  <si>
    <t>Rūbų spinta su dvejomis varstomosiomis durimis, ištraukiama rūbų kabykla, lentyna – viršuje, ant cokolinio
pagrindo, pagaminta iš 18 mm storio melaminu apdailintos medienos drožlių plokštės, kurios liečiamos
briaunos padengtos 0,8mm, o fasadų - 2mm PVC briauna. Spintos surinkimui panaudoti medienos kaiščiai,
ekscentrinės sąvaržos, metaliniai ir plastikiniai kampai ir medsraigčiai. Lentyna fiksuojama stacionariai,
užtikrinti spintos stabilumą. Varstomosios durys pritvirtintos trimis metaliniais lankstais. Galinė sienelė
įleista į korpuso sieneles. Spintos apačioje pritvirtintos keturios reguliuojamos išlyginimo kojelės.
Rankenėlės stačiakampio formos, tvirtinamos prie fasadų. Rakinama. LMDP spalvos (Egger paletė)
derinamos su užsakovu (tiekėjas turi siūlo 10 melamino spalvų variantų). Spinta sertifikuota baldų bandymų
centro akredituotos įstaigos ir atitinka tarptautinius saugos ir kokybės standartus pagal normas LST EN
14073-2:2004, LST EN 14073-3:2004 ir LST EN 14074-3:2004. Tiekėjas kartu su pasiūlymu pateikia atitiktį
(normų reikalavimams) įrodančius dokumentus t.y. sertifikatą ir bandymų protokolą. Siūlomų LMDP dangų
pavyzdžiai pateikiami kartu su pasiūlymu.
Pateikiama: Sertifikatas_spintos_spinteles_LT_vertimas_KONFIDENCIALU;
Bandymu_protokolai_spintos_SQ_GS_02_DE+EN_RAPORT(1-4)_KONFIDENCIALU Gamintojas - Nowystyl</t>
  </si>
  <si>
    <r>
      <t>Spintelės stalviršis virtuvinis, 38 mm storio medžio drožlių plokštės, dengtas aukšto slėgio laminatu (HPL). Prie stalviršio tvirtinama staljuostė aliuminio spalvos.  Įmontuojama akmens masės plautuvė su vandens maišytuv</t>
    </r>
    <r>
      <rPr>
        <sz val="8"/>
        <color rgb="FF000000"/>
        <rFont val="Times New Roman"/>
        <family val="1"/>
      </rPr>
      <t>u (Franke). Spintelė su varstomomis durelėmis 600mm pločio. Lankstai su švelniu uždarymu (Blum).</t>
    </r>
    <r>
      <rPr>
        <b/>
        <sz val="8"/>
        <color rgb="FF000000"/>
        <rFont val="Times New Roman"/>
        <family val="1"/>
      </rPr>
      <t xml:space="preserve"> Likusi priekinės plokštės dalis yra nevarstoma – 1 poz. nurodytos spintelės nevarstoma dalis - 300 mm, 3 poz. nurodytų spintelių atitinkamai – 100 mm. </t>
    </r>
    <r>
      <rPr>
        <sz val="8"/>
        <color rgb="FF000000"/>
        <rFont val="Times New Roman"/>
        <family val="1"/>
      </rPr>
      <t xml:space="preserve"> Korpusai ir fasadai iš 18mm LMDP. Korpuso briauna  0,8mm, o fasadai  2mm PVC  briauna. Spintelė turi virtuvines plastikines H100-150 mm reguliuojamas kojeles, prie kurių tvirtinamas plintusas. Rankenėlės – aliuminio profilio, stačiakampio formos, derinamos su užsakovu. Spalvos (Egger paletė) derinamos su užsakovu (tiekėjas pasiūlo 10 melamino spalvų variantų). Siūlomų dangų pavyzdžiai pateikiami kartu su pasiūlymu.</t>
    </r>
    <r>
      <rPr>
        <sz val="8"/>
        <color theme="1"/>
        <rFont val="Times New Roman"/>
        <family val="1"/>
      </rPr>
      <t xml:space="preserve"> Gamintojas - UAB ,,Furnistilius"</t>
    </r>
  </si>
  <si>
    <t>Spintelės stalviršis virtuvinis, 38 mm storio medžio drožlių plokštės, dengtas aukšto slėgio laminatu (HPL). Prie stalviršio tvirtinama staljuostė aliuminio spalvos. Įmontuojama akmens masės plautuvė su vandens maišytuvu (Franke). Spintelė su varstomomis durelėmis 800mm pločio. Lankstai su švelniu uždarymu (Blum). Korpusai ir fasadai iš 18mm LMDP. Korpuso briauna 0,8mm, o fasadai 2mm PVC  briauna. Spintelė turi  virtuvines plastikines H100-150 mm reguliuojamas kojeles, prie kurių tvirtinamas plintusas. Rankenėlės – aliuminio profilio, stačiakampio formos, derinamos su užsakovu. Spalvos (Egger paletė) derinamos su užsakovu (tiekėjas pasiūlo 10 melamino spalvų variantų). Siūlomų dangų pavyzdžiai pateikiami kartu su pasiūlymu. Gamintojas - UAB ,,Furnistilius"</t>
  </si>
  <si>
    <t>Spintelė su vienomis varstomomis durimis. Korpusai ir fasadai iš 18mm LMDP. Korpuso briauna 0,8mm, o fasadai  2mm PVC  briauna. Viduje -  4 reguliuojamo aukščio lentynos (išskyrus konstrukcinę). Lankstai su švelniu uždarymu (Blum),  trys durims. Spintelė turi virtuvines plastikines H100-150 mm reguliuojamas kojeles, prie kurių tvirtinamas plintusas. Rankenėlės – aliuminio profilio, stačiakampio formos, derinamos su užsakovu. LMDP spalvos  (Egger paletė) derinamos su užsakovu (tiekėjas pasiūlo 10 melamino spalvų variantų). Siūlomų dangų pavyzdžiai pateikiami kartu su pasiūlymu. Gamintojas - UAB ,,Furnistilius"</t>
  </si>
  <si>
    <t>Spintelė su vienomis varstomomis durimis, pritaikyta šaldytuvui įmontuoti. Korpusai ir fasadai iš 18mm LMDP. Korpuso briauna 0,8mm, o fasadai  2mm PVC briauna. Viduje -  3 reguliuojamo aukščio lentynos (išskyrus konstrukcinę). Lankstai su švelniu uždarymu (Blum),  trys durims. Spintelė turi virtuvines plastikines H100-150 mm reguliuojamas kojeles, prie kurių tvirtinamas plintusas. Rankenėlės – aliuminio profilio,  stačiakampio formos, derinamos su užsakovu. LMDP spalvos (Egger paletė) derinamos su užsakovu (tiekėjas siūlo 10 melamino spalvų variantų). Siūlomų LMDP dangų pavyzdžiai  pateikiami kartu su pasiūlymu. Gamintojas - UAB ,,Furnistilius"</t>
  </si>
  <si>
    <t>Spintelės stalviršis virtuvinis, 38 mm storio medžio drožlių plokštės, dengtas aukšto slėgio laminatu (HPL). Prie stalviršio  tvirtinama staljuostė aliuminio spalvos. Viduje – viena reg. aukščio lentyna. Spintelė su varstomomis durelėmis 600mm pločio. Lankstai su švelniu uždarymu (Blum). Korpusai ir fasadai iš  18mm LMDP. Korpuso briauna  0,8mm, o fasadai  2mm PVC briauna. Spintelė turi  virtuvines plastikines H100-150 mm reguliuojamas kojeles, prie kurių tvirtinamas plintusas. Rankenėlės – aliuminio profilio, stačiakampio formos, derinamos su užsakovu. LMDP ir HPL spalvos (Egger paletė) derinamos su užsakovu (tiekėjas siūlo 10 LMDP spalvų ir 10 HPL spalvų variantų). Siūlomų LMDP ir HPL dangų pavyzdžiai pateikiami kartu su pasiūlymu. Gamintojas - UAB ,,Furnistilius"</t>
  </si>
  <si>
    <r>
      <t>Spintelės stalviršis virtuvinis, 38 mm storio medžio drožlių plokštės, dengtas aukšto slėgio laminatu (HPL). Prie stalviršio tvirtinama staljuostė aliuminio spalvos. Viduje – viena reg. aukščio lentyna. Spintelė su varstomomis durelėmis 600 mm pločio.</t>
    </r>
    <r>
      <rPr>
        <b/>
        <sz val="11"/>
        <color rgb="FF000000"/>
        <rFont val="Times New Roman"/>
        <family val="1"/>
      </rPr>
      <t xml:space="preserve"> </t>
    </r>
    <r>
      <rPr>
        <b/>
        <sz val="8"/>
        <color rgb="FF000000"/>
        <rFont val="Times New Roman"/>
        <family val="1"/>
      </rPr>
      <t xml:space="preserve">Likusi priekinės plokštės dalis - 100 mm - yra nevarstoma. </t>
    </r>
    <r>
      <rPr>
        <sz val="8"/>
        <color rgb="FF000000"/>
        <rFont val="Times New Roman"/>
        <family val="1"/>
      </rPr>
      <t xml:space="preserve"> Lankstai su švelniu uždarymu (Blum). Korpusai ir fasadai iš 18mm LMDP. Korpuso briauna  0,8mm, o fasadai 2mm PVC briauna. Spintelė turi virtuvines plastikines H100-150 mm reguliuojamas kojeles, prie kurių tvirtinamas plintusas. Rankenėlės – aliuminio profilio,  stačiakampio formos, derinamos su užsakovu. LMDP ir HPL spalvos (Egger paletė) derinamos su užsakovu (tiekėjas siūlo 10 LMDP spalvų ir 10 HPL spalvų variantų). Siūlomų LMDP ir HPL dangų pavyzdžiai pateikiami kartu su pasiūlymu. Gamintojas - UAB ,,Furnistilius"</t>
    </r>
  </si>
  <si>
    <t>Spintelės stalviršis virtuvinis, 38 mm storio medžio drožlių plokštės, dengtas aukšto slėgio laminatu (HPL). Prie stalviršio tvirtinama staljuostė aliuminio spalvos. Spintelė su  3 stalčiais. Stalčių bėgeliai paslėpti, su švelniu uždarymu. Korpusai ir fasadai iš 18mm LMDP. Korpuso briauna 0,8mm, o fasadai  2mm PVC  briauna. Spintelė turi virtuvines plastikines H100-150 mm reguliuojamas kojeles, prie kurių tvirtinamas plintusas. Rankenėlės – aliuminio profilio, stačiakampio formos, derinamos su užsakovu. LMDP ir HPL spalvos (Egger paletė) derinamos su užsakovu (tiekėjas siūlo 10 LMDP spalvų ir 10 HPL spalvų variantų). Siūlomų LMDP ir HPL dangų pavyzdžiai pateikiami kartu su pasiūlymu. Gamintojas - UAB ,,Furnistilius"</t>
  </si>
  <si>
    <t>Spintelė su durelėmis, tvirtinama prie sienos. Korpusai ir fasadai iš 18mm LMDP. Korpuso briauna 0,8mm, o fasadai  2mm PVC briauna. Lankstai su švelniu uždarymu (Blum). Viduje  dvi reguliuojamo aukščio lentynėlės. Rankenėlės – aliuminio profilio,  stačiakampio formos, derinamos su užsakovu. LMDP spalvos (Egger paletė) derinamos su užsakovu (tiekėjas siūlo 10 melamino spalvų variantų). Siūlomų LMDP dangų pavyzdžiai  pateikiami kartu su pasiūlymu. Gamintojas - UAB ,,Furnistilius"</t>
  </si>
  <si>
    <t>Spintelė su durelėmis, tvirtinama prie sienos, apačioje – niša mikro bangų krosnelei. Korpusai ir fasadai iš 18mm LMDP. Korpuso briauna  0,8mm, o fasadai  2mm PVC  briauna. Lankstai su švelniu uždarymu (Blum). Viduje  dvi reguliuojamo aukščio lentynėlės. Rankenėlės – aliuminio profilio, lankelio formos, derinamos su užsakovu. LMDP spalvos (Egger paletė) derinamos su užsakovu (tiekėjas siūlo 10 melamino spalvų variantų). Siūlomų LMDP dangų pavyzdžiai pateikiami kartu su pasiūlymu. Gamintojas - UAB ,,Furnistilius"</t>
  </si>
  <si>
    <t>Viengulė lova, vientisa, su galvūgaliu ir kojūgaliu. Gaminama iš medinio masyvo rėmo (kietmedis)  20mm, lakuojama skaidriu laku.  20 lamelių, kurių storis 20mm, plotis 50mm. Lovos karkasas papildomai sutvirtintas dviem metaliniais dažytais vamzdžiais,  40x30mm per visą lovos ilgį. Kojos  gaminamos iš kietmedžio masyvo, lakuotos, stačiakampės formos ir tvirtinamos varžtų pagalba, aukštis 150mm. Prie lovos krašto montuojamas galvūgalis ir kojūgalis per visa lovos plotį. Galvūgalio aukštis - 1000 mm H, kojūgalio – 600mm H.  Lovos konstrukcija ypatingai tvirta. Visi dyginiai sujungimai klijuojami, papildomai sutvirtinami varžtais. Gamintojas – UAB ,,Furnistilius“</t>
  </si>
  <si>
    <t>Dviejų durų spinta. Skyriaus viduje su lentynėle viršuje, kartele ir vertikalia pertvara lauko/darbo drabužiams. Vienų durelių plotis – 400 mm.  Korpusas - šaltai valcuoto plieno  0,8 mm storio. Durelės, rakinamos cilindrine spyna. Dangos ir spalvos:Labai patvari miltelinė danga baltos arba pilkos spalvos. Baldo paviršių galima valyti ir dezinfekuoti, naudojant žemo lygio cheminės dezinfekcijos preparatus.  Kartu su pasiūlymu pateikiama metalinių dalių (RAL - metalo dažų spalvų paletė)  5 spalvų variantai.  Gamintojas - Malow.</t>
  </si>
  <si>
    <t>Trijų durų spinta. Skyriaus viduje su lentynėle viršuje, kartele ir vertikalia pertvara lauko/darbo drabužiams. Vienų durelių plotis – 400 mm.  Korpusas - šaltai valcuoto plieno  0,8 mm storio. Durelės, rakinamos cilindrine spyna. Dangos ir spalvos:Labai patvari miltelinė danga baltos arba pilkos spalvos. Baldo paviršių galima valyti ir dezinfekuoti, naudojant žemo lygio cheminės dezinfekcijos preparatus.   Kartu su pasiūlymu pateikiama metalinių dalių (RAL - metalo dažų spalvų paletė)  5 spalvų variantai.  Gamintojas - Malow.</t>
  </si>
  <si>
    <t>Dvylikos vietų spinta daiktams. Vienų durelių plotis – 300 mm, trys durelių lygiai per aukštį.  Korpusas - šaltai valcuoto plieno 0,8 mm storio. Durelės, rakinamos cilindrine spyna. Dangos ir spalvos:Labai patvari miltelinė danga baltos arba pilkos spalvos. Baldo paviršių galima valyti ir dezinfekuoti, naudojant žemo lygio cheminės dezinfekcijos preparatus.   Tiekėjas kartu su pasiūlymu pateikia atitiktį (normų reikalavimams) įrodančius dokumentus t.y. sertifikatą ir bandymų protokolą. Kartu su pasiūlymu pateikiama metalinių dalių (RAL - metalo dažų spalvų paletė)  5 spalvų variantai.  Gamintojas - Malow.</t>
  </si>
  <si>
    <t>Varžtų pagalba surenkama metalinė lentyna (stelažas). Stovas iš „L“ formos metalinio rėmo, 35x35mm. Stovai perforuoti per visą aukštį, kad būtų galima lengvai keisti lentynų aukštį kas 40mm. Stovai turi plastikines pėdeles grindų apsaugai. Viena lentyna išlaiko 150-200 kg. Lentynos turi galimybę jungtis viena su kita. Stelažas komplektuojamas su 5 lentynomis. Lentynos turi 2 standumo briaunas. Lentynos storis  30mm. Stovai ir lentynos padengti polimerine milteline emale. Kartu su pasiūlymu pateikiama metalinių dalių (RAL - metalo dažų spalvų paletė)  5 spalvų variantai. Gamintojas - Anemos.</t>
  </si>
  <si>
    <t>Nerūdijančio plieno stalas skirtas aukštos higieninės rizikos medicininės paskirties patalpoms. Gaminių paviršiai (tame tarpe ir sutvirtinimo) lygūs, nėra tarpų sujungimuose, be plyšių, užsandarinti. Gaminiai atsparūs vandeniui ir dezinfekcinėms priemonėms. Rėmas ir stalviršis pagaminti iš AISI 304 markės  nerūdijančio plieno. Rėmas kvadratinio profilio tipo. Profilio matmenys 40 x 40 mm. Stalviršis pagamintas iš medžio drožlių ploktės ir apdengtas  1 mm storio nerūdijančio plieno lakšto.  Stalas turi reguliuojamo aukščio pėdeles grindų nelygumams išlyginti. Gaminys neturi valymui nepasiekiamų vietų, aštrių briaunų, atvirų plyšių ar sujungimų. Gamintojas - Dayton.</t>
  </si>
  <si>
    <t>Nerūdijančio plieno stalas su trimis plautuvėmis, skirtas aukštos higieninės rizikos medicininės paskirties patalpoms. Gaminių paviršiai (tame tarpe ir sutvirtinimo) lygūs, be tarpų sujungimuose, be plyšių, užsandarinti. Gaminiai atsparūs vandeniui ir dezinfekcinėms priemonėms. Rėmas ir stalviršis pagaminti iš AISI 304 markės  nerūdijančio plieno. Rėmas kvadratinio profilio tipo. Profilio matmenys 40 x 40 mm. Stalviršis pagamintas iš medžio drožlių ploktės ir apdengtas 1 mm storio nerūdijančio plieno lakšto.  Stalas turi reguliuojamo aukščio pėdeles grindų nelygumams išlyginti. Gaminys neturi valymui nepasiekiamų vietų, aštrių briaunų, atvirų plyšių ar sujungimų. Gamintojas - Dayton.</t>
  </si>
  <si>
    <t>Nerūdijančio plieno stelažas skirtas aukštos higieninės rizikos medicininės paskirties patalpoms. Gaminių paviršiai (tame tarpe ir sutvirtinimo) lygūs, be tarpų sujungimuose, be plyšių, užsandarinti. Gaminiai  atsparūs vandeniui ir dezinfekcinėms priemonėms. Apatinė stelažo lentyna  250 mm aukštyje (Lietuvos higienos normos HN 47-1:2012 „Sveikatos priežiūros įstaigos. Infekcijų kontrolės reikalavimai“ 81 punktas). Rėmas ir lentynos pagaminti iš AISI 304 markės  nerūdijančio plieno medžiagos. Rėmas kvadratinio profilio tipo. Profilio matmenys 30 x 30 mm. Stelažas komplektuojamas su  4 lentynomis. Lentynos pagamintos iš  1 mm storio nerūdijančio plieno lakšto. Vienos lentynos apkrova -  50 kg. Atstumas tarp lentynų - 500 mm. Stelažas turi  reguliuojamo aukščio pėdeles grindų nelygumams išlyginti. Gaminys neturi valymui nepasiekiamų vietų, aštrių briaunų, atvirų plyšių ar sujungimų. Gamintojas - Dayton.</t>
  </si>
  <si>
    <t>Dviejų durų metalinė spinta. Durys rakinamos cilindrine spyna, duris užsklendžiančia 2 kryptimis. Viduje 4 metalinės lentynos. Lentynų aukštį galima keisti. Korpusas - šaltai valcuoto plieno 0,8 mm storio durelės, rakinamos cilindrine spyna. Dangos ir spalvos: labai patvari miltelinė danga. Baldo paviršių galima valyti ir dezinfekuoti, naudojant žemo lygio cheminės dezinfekcijos preparatus. Kartu su pasiūlymu pateikiama metalinių dalių (RAL - metalo dažų spalvų paletė)  5 spalvų variantai. Gamintojas - Malow</t>
  </si>
  <si>
    <t>Dviejų durų metalinė spinta. Durys rakinamos cilindrine spyna, duris užsklendžiančia 2 kryptimis. Viduje 4 metalinės lentynos. Lentynų aukštį galima keisti. Korpusas - šaltai valcuoto plieno 0,8 mm storio durelės, rakinamos cilindrine spyna. Dangos ir spalvos: labai patvari miltelinė danga. Baldo paviršių galima valyti ir dezinfekuoti, naudojant žemo lygio cheminės dezinfekcijos preparatus. Kartu su pasiūlymu pateikiama metalinių dalių (RAL - metalo dažų spalvų paletė)  5 spalvų variantai. Gamintojas - Malow.</t>
  </si>
  <si>
    <t>Dviejų durų metalinė spinta. Durys rakinamos cilindrine spyna, duris užsklendžiančia 2 kryptimis. Dviejų durų spinta. Korpusas - šaltai valcuoto plieno 0,8 mm storio durelės įstiklintos, rakinamos cilindrine spyna, duris užsklendžiančia 3 kryptimis. Viduje 4 stiklinės lentynos, kurių tarpusavio padėtį (tarpą) galima keisti.Dangos ir spalvos: Labai patvari miltelinė danga. Baldo paviršių galima valyti ir dezinfekuoti, naudojant žemo lygio cheminės dezinfekcijos preparatus. Kartu su pasiūlymu pateikiama metalinių dalių (RAL - metalo dažų spalvų paletė)  5 spalvų variantai. Gamintojas - Malow</t>
  </si>
  <si>
    <t>Spintelės stalviršis iš antibakterinio dirbtinio lieto akmens, 10 mm storio. Spintelė su varstomomis durelėmis 600mm pločio. Korpusai ir fasadai iš 1mm dažyto metalo lakšto.  Spintelė turi  metalines  20x20 mm reguliuojamo aukščio kojeles, H150-200mm. Rankenėlės – aliuminio profilio, lankelio formos, derinamos su užsakovu. Siūlomas stalviršis sertifikuotas pagal normas  JIS Z 2801. Tiekėjas kartu su pasiūlymu pateikia atitiktį (normų reikalavimams) įrodančius dokumentus t.y. sertifikatą. Kartu su pasiūlymu pateikiama metalinių dalių (RAL - metalo dažų spalvų paletė)  5 spalvų variantai. Gamintojas - Malow</t>
  </si>
  <si>
    <t>Spintelės stalviršis iš antibakterinio dirbtinio lieto akmens, 10 mm storio. Spintelė su  3 stalčiais. Korpusai ir fasadai iš 1mm dažyto metalo lakšto.  Spintelė turi  metalines 20x20 mm reguliuojamo aukščio kojeles, H150-200mm. Rankenėlės – aliuminio profilio, lankelio formos, derinamos su užsakovu. Siūlomas stalviršis   sertifikuotas pagal normas  JIS Z 2801. Tiekėjas kartu su pasiūlymu pateikia atitiktį (normų reikalavimams) įrodančius dokumentus t.y. sertifikatą. Kartu su pasiūlymu pateikiama metalinių dalių (RAL - metalo dažų spalvų paletė)  5 spalvų variantai. Gamintojas - Malow</t>
  </si>
  <si>
    <t>Spintelė su vienomis varstomomis durelėmis 600mm pločio. Korpusai ir fasadai iš 1mm dažyto metalo lakšto.  Spintelė turi  metalines 20x20 mm reguliuojamo aukščio kojeles, H150-200mm. Rankenėlės – aliuminio profilio, lankelio formos, derinamos su užsakovu. Kartu su pasiūlymu pateikiama metalinių dalių (RAL - metalo dažų spalvų paletė)  5 spalvų variantai. Gamintojas - Malow</t>
  </si>
  <si>
    <t>Spintelės stalviršis iš antibakterinio dirbtinio lieto akmens, 10 mm storio.  Įlieta dirbtinio akmens plautuvė, komplektuojama su vandens maišytuvu (Franke). Spintelė su varstomomis durelėmis 600mm pločio. Korpusai ir fasadai iš 1mm dažyto metalo lakšto.  Spintelė turi metalines  20x20 mm reguliuojamo aukščio kojeles, H150-200mm. Rankenėlės – aliuminio profilio, lankelio formos, derinamos su užsakovu. Siūlomas stalviršis  sertifikuotas pagal normas  JIS Z 2801. Tiekėjas kartu su pasiūlymu pateikia atitiktį (normų reikalavimams) įrodančius dokumentus t.y. sertifikatą. Kartu su pasiūlymu pateikiama metalinių dalių (RAL - metalo dažų spalvų paletė)  5 spalvų variantai. Gamintojas - Malow</t>
  </si>
  <si>
    <t>Spintelė su pakeliamomis durelėmis. Viduje reguliuojamo aukšio lentyna. Korpusai ir fasadai iš 1mm dažyto metalo lakšto.  Rankenėlės – aliuminio profilio, lankelio  formos, derinamos su užsakovu. Kartu su pasiūlymu pateikiama metalinių dalių (RAL - metalo dažų spalvų paletė)  5 spalvų variantai. Gamintojas - Malow</t>
  </si>
  <si>
    <t>Spintelė su varstomomis durelėmis. Viduje 4  lentynos. Korpusai ir fasadai iš 1mm dažyto metalo lakšto.  Rankenėlės – aliuminio profilio, lankelio formos, derinamos su užsakovu.  Kartu su pasiūlymu pateikiama metalinių dalių (RAL - metalo dažų spalvų paletė)  5 spalvų variantai. Gamintojas - Malow</t>
  </si>
  <si>
    <t>Spintelė 4 stalčiais, ant ratukų (2 su stabdžiais). Korpusai ir fasadai iš  1mm dažyto metalo lakšto. Rankenėlės – aliuminio profilio, lankelio formos, derinamos su užsakovu.  Kartu su pasiūlymu pateikiama metalinių dalių (RAL - metalo dažų spalvų paletė)  5 spalvų variantai. Gamintojas - Malow</t>
  </si>
  <si>
    <t>Stovas 10- lentynų, skirtas A5 byloms laikyti. Sukasi aplink savo ašį.  Gaminamas ant metalinės bazės su apvaliomis reguliuojamo aukščio LMDP lentynomis. Lentynų kraštai padengti plastiku. Pilkos spalvos. Gamintojas - Moll.</t>
  </si>
  <si>
    <t>Gėlių stovas pagamintas iš 18 mm storio melaminu apdailintos medienos drožlių plokštės, kurios briaunos padengtos 2mm PVC  briauna. Baldo surinkimui  panaudoti medienos kaiščiai, ekscentrinės sąvaržos, metaliniai ir plastikiniai kampai ir medsraigčiai. Viduje komplektuojami plastikiniai dėklai su drenažo sistema gėlėms susodinti. Stovo apačioje  pritvirtintos  keturios reguliuojamos išlyginimo kojelės. LMDP spalvos (Egger paletė) derinamos su užsakovu (tiekėjas siūlo 10 melamino spalvų variantų). Tiekėjas kartu su pasiūlymu pateikia (normų reikalavimams) įrodančius dokumentus t.y. sertifikatą ir bandymų protokolą. Siūlomų LMDP dangų pavyzdžiai pateikiami kartu su pasiūlymu. Gamintojas - Furnistilius</t>
  </si>
  <si>
    <t>Stovas iš   20×20mm kvadratinio profilio metalinio vamzdžio, padengto polimerine milteline emale. Viršus iš dažyto metalo lakšto. Skirtas trims vazonams padėti.Kartu su pasiūlymu pateikiama metalinių dalių (RAL - metalo dažų spalvų paletė)  5 spalvų variantai. Gamintojas - Furnistilius</t>
  </si>
  <si>
    <t>Suoliukas sudarytas iš sėdimosios dalies ir rėmo su kojomis, prie kurio ji pritvirtinta. Suoliuko rėmas su kojomis  gaminamas iš 25×25mm kvadratinio profilio metalinio vamzdžio, padengto polimerine milteline emale. Sėdimoji dalis pagaminta iš 25mm medinių, padengtų laku tašų. Suoliuko kojos turi  plastikines pėdeles grindų nelygumams išlyginti. Kartu su pasiūlymu pateikiama metalinių dalių (RAL - metalo dažų spalvų paletė)  5 spalvų variantai. Gamintojas - Malow</t>
  </si>
  <si>
    <t>Dažyto metalo pastatoma rūbų kabykla su laikikliu skėčiams. Rūbų kabykla turi  keturis didelius ir keturis mažus laikiklius rūbams ir aksesuarams. Kabyklos pagrindas su keturiomis kojomis, paskirstančiomis apkrovą į skirtingas puses. Gamintojas - Nowystyl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</si>
</sst>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186"/>
      <scheme val="minor"/>
    </font>
    <font>
      <sz val="10"/>
      <name val="Arial"/>
      <family val="2"/>
    </font>
    <font>
      <b/>
      <sz val="12"/>
      <color theme="1"/>
      <name val="Times New Roman"/>
      <family val="1"/>
      <charset val="186"/>
    </font>
    <font>
      <sz val="12"/>
      <color theme="1"/>
      <name val="Times New Roman"/>
      <family val="1"/>
      <charset val="186"/>
    </font>
    <font>
      <b/>
      <sz val="11"/>
      <color theme="1"/>
      <name val="Times New Roman"/>
      <family val="1"/>
      <charset val="186"/>
    </font>
    <font>
      <sz val="11"/>
      <color theme="1"/>
      <name val="Times New Roman"/>
      <family val="1"/>
      <charset val="186"/>
    </font>
    <font>
      <b/>
      <sz val="11"/>
      <color theme="1"/>
      <name val="Calibri"/>
      <family val="2"/>
      <charset val="186"/>
      <scheme val="minor"/>
    </font>
    <font>
      <sz val="10"/>
      <color theme="1"/>
      <name val="Times New Roman"/>
      <family val="1"/>
      <charset val="186"/>
    </font>
    <font>
      <sz val="10"/>
      <color rgb="FF000000"/>
      <name val="Times New Roman"/>
      <family val="1"/>
      <charset val="186"/>
    </font>
    <font>
      <i/>
      <sz val="10"/>
      <color rgb="FF000000"/>
      <name val="Times New Roman"/>
      <family val="1"/>
      <charset val="186"/>
    </font>
    <font>
      <b/>
      <i/>
      <sz val="10"/>
      <color rgb="FF000000"/>
      <name val="Times New Roman"/>
      <family val="1"/>
      <charset val="186"/>
    </font>
    <font>
      <b/>
      <sz val="10"/>
      <color rgb="FF000000"/>
      <name val="Times New Roman"/>
      <family val="1"/>
      <charset val="186"/>
    </font>
    <font>
      <b/>
      <i/>
      <sz val="6"/>
      <color rgb="FF000000"/>
      <name val="Times New Roman"/>
      <family val="1"/>
      <charset val="186"/>
    </font>
    <font>
      <sz val="6"/>
      <color theme="1"/>
      <name val="Times New Roman"/>
      <family val="1"/>
      <charset val="186"/>
    </font>
    <font>
      <sz val="6"/>
      <color rgb="FF000000"/>
      <name val="Times New Roman"/>
      <family val="1"/>
      <charset val="186"/>
    </font>
    <font>
      <b/>
      <sz val="10"/>
      <color indexed="8"/>
      <name val="Times New Roman"/>
      <family val="1"/>
      <charset val="186"/>
    </font>
    <font>
      <sz val="10"/>
      <color indexed="8"/>
      <name val="Times New Roman"/>
      <family val="1"/>
      <charset val="186"/>
    </font>
    <font>
      <b/>
      <sz val="11"/>
      <color rgb="FF000000"/>
      <name val="Times New Roman"/>
      <family val="1"/>
      <charset val="186"/>
    </font>
    <font>
      <sz val="11"/>
      <color rgb="FFFF0000"/>
      <name val="Calibri"/>
      <family val="2"/>
      <charset val="186"/>
      <scheme val="minor"/>
    </font>
    <font>
      <b/>
      <i/>
      <sz val="10"/>
      <color theme="1"/>
      <name val="Times New Roman"/>
      <family val="1"/>
      <charset val="186"/>
    </font>
    <font>
      <b/>
      <i/>
      <sz val="10"/>
      <color theme="1"/>
      <name val="Calibri"/>
      <family val="2"/>
      <charset val="186"/>
      <scheme val="minor"/>
    </font>
    <font>
      <b/>
      <sz val="10"/>
      <color rgb="FFFF0000"/>
      <name val="Times New Roman"/>
      <family val="1"/>
      <charset val="186"/>
    </font>
    <font>
      <b/>
      <sz val="10"/>
      <color theme="1"/>
      <name val="Times New Roman"/>
      <family val="1"/>
      <charset val="186"/>
    </font>
    <font>
      <sz val="8"/>
      <color theme="1"/>
      <name val="Times New Roman"/>
      <family val="1"/>
      <charset val="186"/>
    </font>
    <font>
      <sz val="8"/>
      <color rgb="FF000000"/>
      <name val="Times New Roman"/>
      <family val="1"/>
      <charset val="186"/>
    </font>
    <font>
      <sz val="9"/>
      <color theme="1"/>
      <name val="Times New Roman"/>
      <family val="1"/>
      <charset val="186"/>
    </font>
    <font>
      <sz val="9"/>
      <color rgb="FF000000"/>
      <name val="Times New Roman"/>
      <family val="1"/>
      <charset val="186"/>
    </font>
    <font>
      <b/>
      <sz val="9"/>
      <color rgb="FF000000"/>
      <name val="Times New Roman"/>
      <family val="1"/>
    </font>
    <font>
      <b/>
      <sz val="8"/>
      <color rgb="FF000000"/>
      <name val="Times New Roman"/>
      <family val="1"/>
    </font>
    <font>
      <b/>
      <sz val="10"/>
      <color rgb="FF000000"/>
      <name val="Times New Roman"/>
      <family val="1"/>
    </font>
    <font>
      <sz val="8"/>
      <color theme="1"/>
      <name val="Times New Roman"/>
      <family val="1"/>
    </font>
    <font>
      <sz val="9"/>
      <color theme="1"/>
      <name val="Times New Roman"/>
      <family val="1"/>
    </font>
    <font>
      <sz val="9"/>
      <color rgb="FF000000"/>
      <name val="Times New Roman"/>
      <family val="1"/>
    </font>
    <font>
      <sz val="8"/>
      <color rgb="FF000000"/>
      <name val="Times New Roman"/>
      <family val="1"/>
    </font>
    <font>
      <b/>
      <sz val="11"/>
      <color rgb="FF000000"/>
      <name val="Times New Roman"/>
      <family val="1"/>
    </font>
  </fonts>
  <fills count="6">
    <fill>
      <patternFill patternType="none"/>
    </fill>
    <fill>
      <patternFill patternType="gray125"/>
    </fill>
    <fill>
      <patternFill patternType="solid">
        <fgColor theme="0"/>
        <bgColor indexed="64"/>
      </patternFill>
    </fill>
    <fill>
      <patternFill patternType="solid">
        <fgColor rgb="FFFBE4D5"/>
        <bgColor indexed="64"/>
      </patternFill>
    </fill>
    <fill>
      <patternFill patternType="solid">
        <fgColor rgb="FFFFFFFF"/>
        <bgColor indexed="64"/>
      </patternFill>
    </fill>
    <fill>
      <patternFill patternType="solid">
        <fgColor theme="6"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8" fillId="0" borderId="1" xfId="0" applyFont="1" applyBorder="1" applyAlignment="1">
      <alignment horizontal="center" vertical="center" wrapText="1"/>
    </xf>
    <xf numFmtId="0" fontId="7"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3" fillId="0" borderId="1" xfId="0" applyFont="1" applyBorder="1" applyAlignment="1">
      <alignment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vertical="center"/>
    </xf>
    <xf numFmtId="0" fontId="10"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7" fillId="4" borderId="1" xfId="0" applyFont="1" applyFill="1" applyBorder="1" applyAlignment="1">
      <alignment vertical="center" wrapText="1"/>
    </xf>
    <xf numFmtId="0" fontId="7" fillId="4" borderId="1" xfId="0" applyFont="1" applyFill="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vertical="center"/>
    </xf>
    <xf numFmtId="0" fontId="14" fillId="0" borderId="1" xfId="0" applyFont="1" applyBorder="1" applyAlignment="1">
      <alignment vertical="center" wrapText="1"/>
    </xf>
    <xf numFmtId="0" fontId="13" fillId="4" borderId="1" xfId="0" applyFont="1" applyFill="1" applyBorder="1" applyAlignment="1">
      <alignment vertical="center" wrapText="1"/>
    </xf>
    <xf numFmtId="0" fontId="8" fillId="4"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0" fillId="3" borderId="1" xfId="0" applyFill="1" applyBorder="1" applyAlignment="1">
      <alignment vertical="top" wrapText="1"/>
    </xf>
    <xf numFmtId="0" fontId="0" fillId="3" borderId="1" xfId="0" applyFill="1" applyBorder="1" applyAlignment="1">
      <alignment vertical="top"/>
    </xf>
    <xf numFmtId="0" fontId="14" fillId="0" borderId="1" xfId="0" applyFont="1" applyBorder="1" applyAlignment="1">
      <alignment horizontal="center" vertical="center" wrapText="1"/>
    </xf>
    <xf numFmtId="0" fontId="8" fillId="0" borderId="1" xfId="0" applyFont="1" applyBorder="1" applyAlignment="1">
      <alignment horizontal="right" vertical="center"/>
    </xf>
    <xf numFmtId="0" fontId="7" fillId="0" borderId="1" xfId="0" applyFont="1" applyBorder="1" applyAlignment="1">
      <alignment horizontal="center" vertical="center" wrapText="1"/>
    </xf>
    <xf numFmtId="0" fontId="0" fillId="0" borderId="1" xfId="0" applyBorder="1" applyAlignment="1">
      <alignment vertical="top" wrapText="1"/>
    </xf>
    <xf numFmtId="0" fontId="7" fillId="3" borderId="1" xfId="0" applyFont="1" applyFill="1" applyBorder="1" applyAlignment="1">
      <alignment vertical="center" wrapText="1"/>
    </xf>
    <xf numFmtId="0" fontId="11" fillId="3" borderId="1" xfId="0" applyFont="1" applyFill="1" applyBorder="1" applyAlignment="1">
      <alignment vertical="center" wrapText="1"/>
    </xf>
    <xf numFmtId="0" fontId="8" fillId="0" borderId="1" xfId="0" applyFont="1" applyBorder="1" applyAlignment="1">
      <alignment vertical="center" wrapText="1"/>
    </xf>
    <xf numFmtId="0" fontId="8"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14" fillId="4" borderId="1" xfId="0" applyFont="1" applyFill="1" applyBorder="1" applyAlignment="1">
      <alignment vertical="center" wrapText="1"/>
    </xf>
    <xf numFmtId="0" fontId="8" fillId="3" borderId="1" xfId="0" applyFont="1" applyFill="1" applyBorder="1" applyAlignment="1">
      <alignment vertical="center" wrapText="1"/>
    </xf>
    <xf numFmtId="0" fontId="14" fillId="3" borderId="1" xfId="0" applyFont="1" applyFill="1" applyBorder="1" applyAlignment="1">
      <alignment vertical="center" wrapText="1"/>
    </xf>
    <xf numFmtId="0" fontId="9" fillId="4" borderId="1" xfId="0" applyFont="1" applyFill="1" applyBorder="1" applyAlignment="1">
      <alignment horizontal="center" vertical="center" wrapText="1"/>
    </xf>
    <xf numFmtId="0" fontId="12" fillId="5" borderId="1" xfId="0" applyFont="1" applyFill="1" applyBorder="1" applyAlignment="1">
      <alignment vertical="center" wrapText="1"/>
    </xf>
    <xf numFmtId="0" fontId="5" fillId="0" borderId="0" xfId="0" applyFont="1"/>
    <xf numFmtId="0" fontId="0" fillId="0" borderId="0" xfId="0" applyFont="1"/>
    <xf numFmtId="0" fontId="7" fillId="0" borderId="0" xfId="0" applyFont="1" applyAlignment="1">
      <alignment vertical="top"/>
    </xf>
    <xf numFmtId="0" fontId="17"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vertical="center" wrapText="1"/>
    </xf>
    <xf numFmtId="4" fontId="10" fillId="0" borderId="1" xfId="0" applyNumberFormat="1" applyFont="1" applyBorder="1" applyAlignment="1">
      <alignment vertical="center"/>
    </xf>
    <xf numFmtId="0" fontId="11"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23" fillId="0" borderId="1" xfId="0" applyFont="1" applyBorder="1" applyAlignment="1">
      <alignment vertical="center" wrapText="1"/>
    </xf>
    <xf numFmtId="0" fontId="24" fillId="0" borderId="1" xfId="0" applyFont="1" applyBorder="1" applyAlignment="1">
      <alignment vertical="center" wrapText="1"/>
    </xf>
    <xf numFmtId="0" fontId="25" fillId="0" borderId="1" xfId="0" applyFont="1" applyBorder="1" applyAlignment="1">
      <alignment vertical="center" wrapText="1"/>
    </xf>
    <xf numFmtId="2" fontId="26" fillId="0" borderId="1" xfId="0" applyNumberFormat="1" applyFont="1" applyBorder="1" applyAlignment="1">
      <alignment vertical="center"/>
    </xf>
    <xf numFmtId="0" fontId="26" fillId="0" borderId="1" xfId="0" applyFont="1" applyBorder="1" applyAlignment="1">
      <alignment vertical="center" wrapText="1"/>
    </xf>
    <xf numFmtId="0" fontId="25" fillId="4" borderId="1" xfId="0" applyFont="1" applyFill="1" applyBorder="1" applyAlignment="1">
      <alignment vertical="center" wrapText="1"/>
    </xf>
    <xf numFmtId="2" fontId="27" fillId="0" borderId="1" xfId="0" applyNumberFormat="1" applyFont="1" applyBorder="1" applyAlignment="1">
      <alignment vertical="center"/>
    </xf>
    <xf numFmtId="0" fontId="27" fillId="0" borderId="1" xfId="0" applyFont="1" applyBorder="1" applyAlignment="1">
      <alignment vertical="center"/>
    </xf>
    <xf numFmtId="0" fontId="26" fillId="0" borderId="1" xfId="0" applyFont="1" applyBorder="1" applyAlignment="1">
      <alignment horizontal="center" vertical="center" wrapText="1"/>
    </xf>
    <xf numFmtId="2" fontId="24" fillId="0" borderId="1" xfId="0" applyNumberFormat="1" applyFont="1" applyBorder="1" applyAlignment="1">
      <alignment vertical="center"/>
    </xf>
    <xf numFmtId="2" fontId="29" fillId="0" borderId="1" xfId="0" applyNumberFormat="1" applyFont="1" applyBorder="1" applyAlignment="1">
      <alignment vertical="center"/>
    </xf>
    <xf numFmtId="0" fontId="29" fillId="0" borderId="1" xfId="0" applyFont="1" applyBorder="1" applyAlignment="1">
      <alignment vertical="center"/>
    </xf>
    <xf numFmtId="0" fontId="24" fillId="4" borderId="1" xfId="0" applyFont="1" applyFill="1" applyBorder="1" applyAlignment="1">
      <alignment vertical="center" wrapText="1"/>
    </xf>
    <xf numFmtId="0" fontId="14" fillId="0" borderId="7" xfId="0" applyFont="1" applyBorder="1" applyAlignment="1">
      <alignment vertical="center" wrapText="1"/>
    </xf>
    <xf numFmtId="0" fontId="30" fillId="0" borderId="1" xfId="0" applyFont="1" applyBorder="1" applyAlignment="1">
      <alignment vertical="center" wrapText="1"/>
    </xf>
    <xf numFmtId="0" fontId="32" fillId="0" borderId="1" xfId="0" applyFont="1" applyBorder="1" applyAlignment="1">
      <alignment vertical="center"/>
    </xf>
    <xf numFmtId="2" fontId="31" fillId="0" borderId="1" xfId="0" applyNumberFormat="1" applyFont="1" applyBorder="1" applyAlignment="1">
      <alignment vertical="center" wrapText="1"/>
    </xf>
    <xf numFmtId="2" fontId="32" fillId="0" borderId="1" xfId="0" applyNumberFormat="1" applyFont="1" applyBorder="1" applyAlignment="1">
      <alignment vertical="center"/>
    </xf>
    <xf numFmtId="0" fontId="14" fillId="4" borderId="7" xfId="0" applyFont="1" applyFill="1" applyBorder="1" applyAlignment="1">
      <alignment vertical="center" wrapText="1"/>
    </xf>
    <xf numFmtId="0" fontId="33" fillId="4" borderId="1" xfId="0" applyFont="1" applyFill="1" applyBorder="1" applyAlignment="1">
      <alignment vertical="center" wrapText="1"/>
    </xf>
    <xf numFmtId="0" fontId="33" fillId="4" borderId="1" xfId="0" applyFont="1" applyFill="1" applyBorder="1" applyAlignment="1">
      <alignment vertical="center" wrapText="1"/>
    </xf>
    <xf numFmtId="0" fontId="30" fillId="0" borderId="1" xfId="0" applyFont="1" applyBorder="1" applyAlignment="1">
      <alignment vertical="center" wrapText="1"/>
    </xf>
    <xf numFmtId="0" fontId="30" fillId="4" borderId="1" xfId="0" applyFont="1" applyFill="1" applyBorder="1" applyAlignment="1">
      <alignment vertical="center" wrapText="1"/>
    </xf>
    <xf numFmtId="0" fontId="0" fillId="0" borderId="0" xfId="0" applyAlignment="1">
      <alignment wrapText="1"/>
    </xf>
    <xf numFmtId="0" fontId="6" fillId="0" borderId="0" xfId="0" applyFont="1" applyAlignment="1"/>
    <xf numFmtId="0" fontId="7" fillId="0" borderId="0" xfId="0" applyNumberFormat="1" applyFont="1" applyBorder="1" applyAlignment="1">
      <alignment horizontal="left" vertical="top" wrapText="1"/>
    </xf>
    <xf numFmtId="4" fontId="19" fillId="0" borderId="4" xfId="0" applyNumberFormat="1" applyFont="1" applyBorder="1" applyAlignment="1">
      <alignment vertical="center" wrapText="1"/>
    </xf>
    <xf numFmtId="4" fontId="20" fillId="0" borderId="2" xfId="0" applyNumberFormat="1" applyFont="1" applyBorder="1" applyAlignment="1">
      <alignment vertical="center"/>
    </xf>
    <xf numFmtId="4" fontId="20" fillId="0" borderId="3" xfId="0" applyNumberFormat="1" applyFont="1" applyBorder="1" applyAlignment="1">
      <alignment vertical="center"/>
    </xf>
    <xf numFmtId="4" fontId="10" fillId="0" borderId="4" xfId="0" applyNumberFormat="1" applyFont="1" applyBorder="1" applyAlignment="1">
      <alignment vertical="center"/>
    </xf>
    <xf numFmtId="0" fontId="2" fillId="0" borderId="0" xfId="0" applyFont="1" applyAlignment="1">
      <alignment horizontal="center"/>
    </xf>
    <xf numFmtId="0" fontId="4" fillId="0" borderId="0" xfId="0" applyFont="1" applyAlignment="1"/>
    <xf numFmtId="0" fontId="7" fillId="0" borderId="0" xfId="0" applyFont="1" applyAlignment="1">
      <alignmen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208"/>
  <sheetViews>
    <sheetView tabSelected="1" topLeftCell="A195" zoomScaleNormal="100" workbookViewId="0">
      <selection activeCell="F199" sqref="F199"/>
    </sheetView>
  </sheetViews>
  <sheetFormatPr defaultRowHeight="14.4" x14ac:dyDescent="0.3"/>
  <cols>
    <col min="1" max="1" width="5.88671875" customWidth="1"/>
    <col min="2" max="2" width="23.88671875" customWidth="1"/>
    <col min="3" max="3" width="22.5546875" customWidth="1"/>
    <col min="5" max="5" width="23.5546875" customWidth="1"/>
    <col min="6" max="6" width="49.21875" customWidth="1"/>
    <col min="7" max="7" width="10.6640625" customWidth="1"/>
    <col min="8" max="9" width="11.33203125" customWidth="1"/>
    <col min="10" max="10" width="5.5546875" customWidth="1"/>
  </cols>
  <sheetData>
    <row r="2" spans="2:17" ht="15.6" x14ac:dyDescent="0.3">
      <c r="B2" s="76" t="s">
        <v>246</v>
      </c>
      <c r="C2" s="76"/>
      <c r="D2" s="76"/>
      <c r="E2" s="76"/>
      <c r="F2" s="76"/>
      <c r="G2" s="76"/>
      <c r="H2" s="76"/>
      <c r="I2" s="76"/>
      <c r="J2" s="76"/>
      <c r="K2" s="36"/>
      <c r="L2" s="36"/>
      <c r="M2" s="36"/>
      <c r="N2" s="36"/>
      <c r="O2" s="36"/>
      <c r="P2" s="36"/>
      <c r="Q2" s="36"/>
    </row>
    <row r="3" spans="2:17" ht="15" x14ac:dyDescent="0.25">
      <c r="B3" s="77" t="s">
        <v>247</v>
      </c>
      <c r="C3" s="77"/>
      <c r="D3" s="77"/>
      <c r="E3" s="77"/>
      <c r="F3" s="77"/>
      <c r="G3" s="77"/>
      <c r="H3" s="77"/>
      <c r="I3" s="77"/>
      <c r="J3" s="77"/>
      <c r="K3" s="35"/>
      <c r="L3" s="35"/>
      <c r="M3" s="35"/>
      <c r="N3" s="35"/>
      <c r="O3" s="35"/>
      <c r="P3" s="35"/>
      <c r="Q3" s="35"/>
    </row>
    <row r="4" spans="2:17" ht="33.75" customHeight="1" x14ac:dyDescent="0.3">
      <c r="B4" s="78" t="s">
        <v>254</v>
      </c>
      <c r="C4" s="78"/>
      <c r="D4" s="78"/>
      <c r="E4" s="78"/>
      <c r="F4" s="78"/>
      <c r="G4" s="78"/>
      <c r="H4" s="78"/>
      <c r="I4" s="78"/>
      <c r="J4" s="37"/>
      <c r="K4" s="37"/>
      <c r="L4" s="37"/>
      <c r="M4" s="37"/>
      <c r="N4" s="37"/>
      <c r="O4" s="37"/>
      <c r="P4" s="37"/>
      <c r="Q4" s="37"/>
    </row>
    <row r="5" spans="2:17" ht="40.5" customHeight="1" x14ac:dyDescent="0.3">
      <c r="B5" s="78" t="s">
        <v>354</v>
      </c>
      <c r="C5" s="78"/>
      <c r="D5" s="78"/>
      <c r="E5" s="78"/>
      <c r="F5" s="78"/>
      <c r="G5" s="78"/>
      <c r="H5" s="78"/>
      <c r="I5" s="78"/>
      <c r="J5" s="78"/>
      <c r="K5" s="37"/>
      <c r="L5" s="37"/>
      <c r="M5" s="37"/>
      <c r="N5" s="37"/>
      <c r="O5" s="37"/>
      <c r="P5" s="37"/>
      <c r="Q5" s="37"/>
    </row>
    <row r="6" spans="2:17" ht="35.25" customHeight="1" x14ac:dyDescent="0.3">
      <c r="B6" s="71" t="s">
        <v>255</v>
      </c>
      <c r="C6" s="71"/>
      <c r="D6" s="71"/>
      <c r="E6" s="71"/>
      <c r="F6" s="71"/>
      <c r="G6" s="71"/>
      <c r="H6" s="71"/>
      <c r="I6" s="71"/>
      <c r="J6" s="71"/>
      <c r="K6" s="37"/>
      <c r="L6" s="37"/>
      <c r="M6" s="37"/>
      <c r="N6" s="37"/>
      <c r="O6" s="37"/>
      <c r="P6" s="37"/>
      <c r="Q6" s="37"/>
    </row>
    <row r="7" spans="2:17" ht="34.5" customHeight="1" x14ac:dyDescent="0.3">
      <c r="B7" s="71" t="s">
        <v>248</v>
      </c>
      <c r="C7" s="71"/>
      <c r="D7" s="71"/>
      <c r="E7" s="71"/>
      <c r="F7" s="71"/>
      <c r="G7" s="71"/>
      <c r="H7" s="71"/>
      <c r="I7" s="71"/>
      <c r="J7" s="37"/>
      <c r="K7" s="37"/>
      <c r="L7" s="37"/>
      <c r="M7" s="37"/>
      <c r="N7" s="37"/>
      <c r="O7" s="37"/>
      <c r="P7" s="37"/>
      <c r="Q7" s="37"/>
    </row>
    <row r="8" spans="2:17" ht="21" customHeight="1" x14ac:dyDescent="0.3">
      <c r="B8" s="71" t="s">
        <v>249</v>
      </c>
      <c r="C8" s="71"/>
      <c r="D8" s="71"/>
      <c r="E8" s="71"/>
      <c r="F8" s="71"/>
      <c r="G8" s="71"/>
      <c r="H8" s="71"/>
      <c r="I8" s="71"/>
      <c r="J8" s="37"/>
      <c r="K8" s="37"/>
      <c r="L8" s="37"/>
      <c r="M8" s="37"/>
      <c r="N8" s="37"/>
      <c r="O8" s="37"/>
      <c r="P8" s="37"/>
      <c r="Q8" s="37"/>
    </row>
    <row r="9" spans="2:17" ht="22.5" customHeight="1" x14ac:dyDescent="0.3">
      <c r="B9" s="71" t="s">
        <v>250</v>
      </c>
      <c r="C9" s="71"/>
      <c r="D9" s="71"/>
      <c r="E9" s="71"/>
      <c r="F9" s="71"/>
      <c r="G9" s="71"/>
      <c r="H9" s="71"/>
      <c r="I9" s="71"/>
      <c r="J9" s="37"/>
      <c r="K9" s="37"/>
      <c r="L9" s="37"/>
      <c r="M9" s="37"/>
      <c r="N9" s="37"/>
      <c r="O9" s="37"/>
      <c r="P9" s="37"/>
      <c r="Q9" s="37"/>
    </row>
    <row r="10" spans="2:17" ht="20.25" customHeight="1" x14ac:dyDescent="0.3">
      <c r="B10" s="71" t="s">
        <v>251</v>
      </c>
      <c r="C10" s="71"/>
      <c r="D10" s="71"/>
      <c r="E10" s="71"/>
      <c r="F10" s="71"/>
      <c r="G10" s="71"/>
      <c r="H10" s="71"/>
      <c r="I10" s="71"/>
      <c r="J10" s="37"/>
      <c r="K10" s="37"/>
      <c r="L10" s="37"/>
      <c r="M10" s="37"/>
      <c r="N10" s="37"/>
      <c r="O10" s="37"/>
      <c r="P10" s="37"/>
      <c r="Q10" s="37"/>
    </row>
    <row r="11" spans="2:17" ht="18.75" customHeight="1" x14ac:dyDescent="0.3">
      <c r="B11" s="71" t="s">
        <v>316</v>
      </c>
      <c r="C11" s="71"/>
      <c r="D11" s="71"/>
      <c r="E11" s="71"/>
      <c r="F11" s="71"/>
      <c r="G11" s="71"/>
      <c r="H11" s="71"/>
      <c r="I11" s="71"/>
      <c r="J11" s="37"/>
      <c r="K11" s="37"/>
      <c r="L11" s="37"/>
      <c r="M11" s="37"/>
      <c r="N11" s="37"/>
      <c r="O11" s="37"/>
      <c r="P11" s="37"/>
      <c r="Q11" s="37"/>
    </row>
    <row r="12" spans="2:17" ht="48.75" customHeight="1" x14ac:dyDescent="0.3">
      <c r="B12" s="71" t="s">
        <v>252</v>
      </c>
      <c r="C12" s="71"/>
      <c r="D12" s="71"/>
      <c r="E12" s="71"/>
      <c r="F12" s="71"/>
      <c r="G12" s="71"/>
      <c r="H12" s="71"/>
      <c r="I12" s="71"/>
      <c r="J12" s="71"/>
      <c r="K12" s="37"/>
      <c r="L12" s="37"/>
      <c r="M12" s="37"/>
      <c r="N12" s="37"/>
      <c r="O12" s="37"/>
      <c r="P12" s="37"/>
      <c r="Q12" s="37"/>
    </row>
    <row r="13" spans="2:17" ht="18" customHeight="1" x14ac:dyDescent="0.3">
      <c r="B13" s="71" t="s">
        <v>256</v>
      </c>
      <c r="C13" s="71"/>
      <c r="D13" s="71"/>
      <c r="E13" s="71"/>
      <c r="F13" s="71"/>
      <c r="G13" s="71"/>
      <c r="H13" s="71"/>
      <c r="I13" s="71"/>
      <c r="J13" s="71"/>
      <c r="K13" s="71"/>
      <c r="L13" s="71"/>
      <c r="M13" s="71"/>
      <c r="N13" s="71"/>
      <c r="O13" s="71"/>
      <c r="P13" s="71"/>
      <c r="Q13" s="71"/>
    </row>
    <row r="14" spans="2:17" ht="33.75" customHeight="1" x14ac:dyDescent="0.3">
      <c r="B14" s="71" t="s">
        <v>394</v>
      </c>
      <c r="C14" s="71"/>
      <c r="D14" s="71"/>
      <c r="E14" s="71"/>
      <c r="F14" s="71"/>
      <c r="G14" s="71"/>
      <c r="H14" s="71"/>
      <c r="I14" s="71"/>
      <c r="J14" s="37"/>
      <c r="K14" s="37"/>
      <c r="L14" s="37"/>
      <c r="M14" s="37"/>
      <c r="N14" s="37"/>
      <c r="O14" s="37"/>
      <c r="P14" s="37"/>
      <c r="Q14" s="37"/>
    </row>
    <row r="15" spans="2:17" ht="51" customHeight="1" x14ac:dyDescent="0.3">
      <c r="B15" s="71" t="s">
        <v>393</v>
      </c>
      <c r="C15" s="71"/>
      <c r="D15" s="71"/>
      <c r="E15" s="71"/>
      <c r="F15" s="71"/>
      <c r="G15" s="71"/>
      <c r="H15" s="71"/>
      <c r="I15" s="71"/>
      <c r="J15" s="71"/>
      <c r="K15" s="37"/>
      <c r="L15" s="37"/>
      <c r="M15" s="37"/>
      <c r="N15" s="37"/>
      <c r="O15" s="37"/>
      <c r="P15" s="37"/>
      <c r="Q15" s="37"/>
    </row>
    <row r="16" spans="2:17" ht="52.5" customHeight="1" x14ac:dyDescent="0.3">
      <c r="B16" s="71" t="s">
        <v>395</v>
      </c>
      <c r="C16" s="71"/>
      <c r="D16" s="71"/>
      <c r="E16" s="71"/>
      <c r="F16" s="71"/>
      <c r="G16" s="71"/>
      <c r="H16" s="71"/>
      <c r="I16" s="71"/>
      <c r="J16" s="71"/>
      <c r="K16" s="37"/>
      <c r="L16" s="37"/>
      <c r="M16" s="37"/>
      <c r="N16" s="37"/>
      <c r="O16" s="37"/>
      <c r="P16" s="37"/>
      <c r="Q16" s="37"/>
    </row>
    <row r="18" spans="1:9" ht="15" customHeight="1" x14ac:dyDescent="0.3"/>
    <row r="19" spans="1:9" ht="66" x14ac:dyDescent="0.3">
      <c r="A19" s="1" t="s">
        <v>0</v>
      </c>
      <c r="B19" s="1" t="s">
        <v>1</v>
      </c>
      <c r="C19" s="1" t="s">
        <v>317</v>
      </c>
      <c r="D19" s="1" t="s">
        <v>2</v>
      </c>
      <c r="E19" s="1" t="s">
        <v>318</v>
      </c>
      <c r="F19" s="1" t="s">
        <v>253</v>
      </c>
      <c r="G19" s="1" t="s">
        <v>396</v>
      </c>
      <c r="H19" s="1" t="s">
        <v>319</v>
      </c>
      <c r="I19" s="2" t="s">
        <v>371</v>
      </c>
    </row>
    <row r="20" spans="1:9" ht="15.6" x14ac:dyDescent="0.3">
      <c r="A20" s="3">
        <v>1</v>
      </c>
      <c r="B20" s="4">
        <v>2</v>
      </c>
      <c r="C20" s="4">
        <v>3</v>
      </c>
      <c r="D20" s="4">
        <v>4</v>
      </c>
      <c r="E20" s="4">
        <v>5</v>
      </c>
      <c r="F20" s="3">
        <v>6</v>
      </c>
      <c r="G20" s="3">
        <v>7</v>
      </c>
      <c r="H20" s="3">
        <v>8</v>
      </c>
      <c r="I20" s="5">
        <v>9</v>
      </c>
    </row>
    <row r="21" spans="1:9" ht="40.5" customHeight="1" x14ac:dyDescent="0.3">
      <c r="A21" s="6" t="s">
        <v>321</v>
      </c>
      <c r="B21" s="7"/>
      <c r="C21" s="8"/>
      <c r="D21" s="8"/>
      <c r="E21" s="38" t="s">
        <v>322</v>
      </c>
      <c r="F21" s="9"/>
      <c r="G21" s="9"/>
      <c r="H21" s="9"/>
      <c r="I21" s="5"/>
    </row>
    <row r="22" spans="1:9" ht="348" x14ac:dyDescent="0.3">
      <c r="A22" s="10">
        <v>1</v>
      </c>
      <c r="B22" s="11" t="s">
        <v>4</v>
      </c>
      <c r="C22" s="12" t="s">
        <v>3</v>
      </c>
      <c r="D22" s="10">
        <v>9</v>
      </c>
      <c r="E22" s="13" t="s">
        <v>257</v>
      </c>
      <c r="F22" s="48" t="s">
        <v>407</v>
      </c>
      <c r="G22" s="49">
        <v>150</v>
      </c>
      <c r="H22" s="49">
        <f>G22*D22</f>
        <v>1350</v>
      </c>
      <c r="I22" s="72">
        <v>183000</v>
      </c>
    </row>
    <row r="23" spans="1:9" ht="360" x14ac:dyDescent="0.3">
      <c r="A23" s="10">
        <v>2</v>
      </c>
      <c r="B23" s="11" t="s">
        <v>4</v>
      </c>
      <c r="C23" s="12" t="s">
        <v>5</v>
      </c>
      <c r="D23" s="10">
        <v>44</v>
      </c>
      <c r="E23" s="13" t="s">
        <v>258</v>
      </c>
      <c r="F23" s="48" t="s">
        <v>412</v>
      </c>
      <c r="G23" s="49">
        <v>140</v>
      </c>
      <c r="H23" s="49">
        <f t="shared" ref="H23:H63" si="0">G23*D23</f>
        <v>6160</v>
      </c>
      <c r="I23" s="73"/>
    </row>
    <row r="24" spans="1:9" ht="360" x14ac:dyDescent="0.3">
      <c r="A24" s="10">
        <v>3</v>
      </c>
      <c r="B24" s="11" t="s">
        <v>4</v>
      </c>
      <c r="C24" s="12" t="s">
        <v>9</v>
      </c>
      <c r="D24" s="10">
        <v>153</v>
      </c>
      <c r="E24" s="13" t="s">
        <v>372</v>
      </c>
      <c r="F24" s="48" t="s">
        <v>406</v>
      </c>
      <c r="G24" s="49">
        <v>160</v>
      </c>
      <c r="H24" s="49">
        <f t="shared" si="0"/>
        <v>24480</v>
      </c>
      <c r="I24" s="73"/>
    </row>
    <row r="25" spans="1:9" ht="306.60000000000002" customHeight="1" x14ac:dyDescent="0.3">
      <c r="A25" s="10">
        <v>4</v>
      </c>
      <c r="B25" s="11" t="s">
        <v>6</v>
      </c>
      <c r="C25" s="12" t="s">
        <v>7</v>
      </c>
      <c r="D25" s="10">
        <v>5</v>
      </c>
      <c r="E25" s="15" t="s">
        <v>323</v>
      </c>
      <c r="F25" s="50" t="s">
        <v>413</v>
      </c>
      <c r="G25" s="49">
        <v>180</v>
      </c>
      <c r="H25" s="49">
        <f t="shared" si="0"/>
        <v>900</v>
      </c>
      <c r="I25" s="73"/>
    </row>
    <row r="26" spans="1:9" ht="310.2" customHeight="1" x14ac:dyDescent="0.3">
      <c r="A26" s="10">
        <v>5</v>
      </c>
      <c r="B26" s="11" t="s">
        <v>6</v>
      </c>
      <c r="C26" s="12" t="s">
        <v>8</v>
      </c>
      <c r="D26" s="10">
        <v>4</v>
      </c>
      <c r="E26" s="15" t="s">
        <v>324</v>
      </c>
      <c r="F26" s="50" t="s">
        <v>413</v>
      </c>
      <c r="G26" s="49">
        <v>200</v>
      </c>
      <c r="H26" s="49">
        <f t="shared" si="0"/>
        <v>800</v>
      </c>
      <c r="I26" s="73"/>
    </row>
    <row r="27" spans="1:9" ht="144" x14ac:dyDescent="0.3">
      <c r="A27" s="10">
        <v>6</v>
      </c>
      <c r="B27" s="11" t="s">
        <v>10</v>
      </c>
      <c r="C27" s="12" t="s">
        <v>11</v>
      </c>
      <c r="D27" s="10">
        <v>1</v>
      </c>
      <c r="E27" s="15" t="s">
        <v>142</v>
      </c>
      <c r="F27" s="50" t="s">
        <v>414</v>
      </c>
      <c r="G27" s="49">
        <v>1650</v>
      </c>
      <c r="H27" s="49">
        <f t="shared" si="0"/>
        <v>1650</v>
      </c>
      <c r="I27" s="73"/>
    </row>
    <row r="28" spans="1:9" ht="156" x14ac:dyDescent="0.3">
      <c r="A28" s="10">
        <v>7</v>
      </c>
      <c r="B28" s="11" t="s">
        <v>10</v>
      </c>
      <c r="C28" s="12" t="s">
        <v>405</v>
      </c>
      <c r="D28" s="10">
        <v>1</v>
      </c>
      <c r="E28" s="15" t="s">
        <v>270</v>
      </c>
      <c r="F28" s="50" t="s">
        <v>415</v>
      </c>
      <c r="G28" s="49">
        <v>2850</v>
      </c>
      <c r="H28" s="49">
        <f t="shared" si="0"/>
        <v>2850</v>
      </c>
      <c r="I28" s="73"/>
    </row>
    <row r="29" spans="1:9" ht="156" x14ac:dyDescent="0.3">
      <c r="A29" s="10">
        <v>8</v>
      </c>
      <c r="B29" s="11" t="s">
        <v>10</v>
      </c>
      <c r="C29" s="12" t="s">
        <v>404</v>
      </c>
      <c r="D29" s="10">
        <v>1</v>
      </c>
      <c r="E29" s="15" t="s">
        <v>263</v>
      </c>
      <c r="F29" s="50" t="s">
        <v>415</v>
      </c>
      <c r="G29" s="49">
        <v>2455</v>
      </c>
      <c r="H29" s="49">
        <f t="shared" si="0"/>
        <v>2455</v>
      </c>
      <c r="I29" s="73"/>
    </row>
    <row r="30" spans="1:9" ht="156" x14ac:dyDescent="0.3">
      <c r="A30" s="10">
        <v>9</v>
      </c>
      <c r="B30" s="11" t="s">
        <v>10</v>
      </c>
      <c r="C30" s="12" t="s">
        <v>403</v>
      </c>
      <c r="D30" s="10">
        <v>5</v>
      </c>
      <c r="E30" s="13" t="s">
        <v>227</v>
      </c>
      <c r="F30" s="48" t="s">
        <v>408</v>
      </c>
      <c r="G30" s="49">
        <v>1855</v>
      </c>
      <c r="H30" s="49">
        <f t="shared" si="0"/>
        <v>9275</v>
      </c>
      <c r="I30" s="73"/>
    </row>
    <row r="31" spans="1:9" ht="156" x14ac:dyDescent="0.3">
      <c r="A31" s="10">
        <v>10</v>
      </c>
      <c r="B31" s="11" t="s">
        <v>10</v>
      </c>
      <c r="C31" s="12" t="s">
        <v>402</v>
      </c>
      <c r="D31" s="10">
        <v>1</v>
      </c>
      <c r="E31" s="13" t="s">
        <v>285</v>
      </c>
      <c r="F31" s="48" t="s">
        <v>415</v>
      </c>
      <c r="G31" s="49">
        <v>1480</v>
      </c>
      <c r="H31" s="49">
        <f t="shared" si="0"/>
        <v>1480</v>
      </c>
      <c r="I31" s="73"/>
    </row>
    <row r="32" spans="1:9" ht="156.6" thickBot="1" x14ac:dyDescent="0.35">
      <c r="A32" s="10">
        <v>11</v>
      </c>
      <c r="B32" s="11" t="s">
        <v>10</v>
      </c>
      <c r="C32" s="12" t="s">
        <v>401</v>
      </c>
      <c r="D32" s="10">
        <v>3</v>
      </c>
      <c r="E32" s="13" t="s">
        <v>284</v>
      </c>
      <c r="F32" s="48" t="s">
        <v>416</v>
      </c>
      <c r="G32" s="49">
        <v>1350</v>
      </c>
      <c r="H32" s="49">
        <f t="shared" si="0"/>
        <v>4050</v>
      </c>
      <c r="I32" s="73"/>
    </row>
    <row r="33" spans="1:9" ht="144.6" thickBot="1" x14ac:dyDescent="0.35">
      <c r="A33" s="10">
        <v>12</v>
      </c>
      <c r="B33" s="11" t="s">
        <v>10</v>
      </c>
      <c r="C33" s="43" t="s">
        <v>399</v>
      </c>
      <c r="D33" s="10">
        <v>5</v>
      </c>
      <c r="E33" s="13" t="s">
        <v>273</v>
      </c>
      <c r="F33" s="48" t="s">
        <v>417</v>
      </c>
      <c r="G33" s="49">
        <v>3220</v>
      </c>
      <c r="H33" s="49">
        <f t="shared" si="0"/>
        <v>16100</v>
      </c>
      <c r="I33" s="73"/>
    </row>
    <row r="34" spans="1:9" ht="144.6" thickBot="1" x14ac:dyDescent="0.35">
      <c r="A34" s="10">
        <v>13</v>
      </c>
      <c r="B34" s="11" t="s">
        <v>10</v>
      </c>
      <c r="C34" s="44" t="s">
        <v>25</v>
      </c>
      <c r="D34" s="10">
        <v>2</v>
      </c>
      <c r="E34" s="13" t="s">
        <v>272</v>
      </c>
      <c r="F34" s="48" t="s">
        <v>417</v>
      </c>
      <c r="G34" s="49">
        <v>3422</v>
      </c>
      <c r="H34" s="49">
        <f t="shared" si="0"/>
        <v>6844</v>
      </c>
      <c r="I34" s="73"/>
    </row>
    <row r="35" spans="1:9" ht="144.6" thickBot="1" x14ac:dyDescent="0.35">
      <c r="A35" s="10">
        <v>14</v>
      </c>
      <c r="B35" s="11" t="s">
        <v>10</v>
      </c>
      <c r="C35" s="45" t="s">
        <v>399</v>
      </c>
      <c r="D35" s="10">
        <v>1</v>
      </c>
      <c r="E35" s="13" t="s">
        <v>271</v>
      </c>
      <c r="F35" s="48" t="s">
        <v>417</v>
      </c>
      <c r="G35" s="49">
        <v>3020</v>
      </c>
      <c r="H35" s="49">
        <f t="shared" si="0"/>
        <v>3020</v>
      </c>
      <c r="I35" s="73"/>
    </row>
    <row r="36" spans="1:9" ht="144.6" thickBot="1" x14ac:dyDescent="0.35">
      <c r="A36" s="10">
        <v>15</v>
      </c>
      <c r="B36" s="11" t="s">
        <v>10</v>
      </c>
      <c r="C36" s="44" t="s">
        <v>24</v>
      </c>
      <c r="D36" s="10">
        <v>1</v>
      </c>
      <c r="E36" s="13" t="s">
        <v>269</v>
      </c>
      <c r="F36" s="48" t="s">
        <v>417</v>
      </c>
      <c r="G36" s="49">
        <v>3345</v>
      </c>
      <c r="H36" s="49">
        <f t="shared" si="0"/>
        <v>3345</v>
      </c>
      <c r="I36" s="73"/>
    </row>
    <row r="37" spans="1:9" ht="144.6" thickBot="1" x14ac:dyDescent="0.35">
      <c r="A37" s="10">
        <v>16</v>
      </c>
      <c r="B37" s="11" t="s">
        <v>10</v>
      </c>
      <c r="C37" s="45" t="s">
        <v>400</v>
      </c>
      <c r="D37" s="10">
        <v>2</v>
      </c>
      <c r="E37" s="13" t="s">
        <v>266</v>
      </c>
      <c r="F37" s="48" t="s">
        <v>418</v>
      </c>
      <c r="G37" s="49">
        <v>2870</v>
      </c>
      <c r="H37" s="49">
        <f t="shared" si="0"/>
        <v>5740</v>
      </c>
      <c r="I37" s="73"/>
    </row>
    <row r="38" spans="1:9" ht="312" x14ac:dyDescent="0.3">
      <c r="A38" s="10">
        <v>17</v>
      </c>
      <c r="B38" s="11" t="s">
        <v>397</v>
      </c>
      <c r="C38" s="12" t="s">
        <v>12</v>
      </c>
      <c r="D38" s="10">
        <v>1</v>
      </c>
      <c r="E38" s="13" t="s">
        <v>259</v>
      </c>
      <c r="F38" s="48" t="s">
        <v>419</v>
      </c>
      <c r="G38" s="49">
        <v>240</v>
      </c>
      <c r="H38" s="49">
        <f t="shared" si="0"/>
        <v>240</v>
      </c>
      <c r="I38" s="73"/>
    </row>
    <row r="39" spans="1:9" ht="312" x14ac:dyDescent="0.3">
      <c r="A39" s="10">
        <v>18</v>
      </c>
      <c r="B39" s="11" t="s">
        <v>398</v>
      </c>
      <c r="C39" s="12" t="s">
        <v>15</v>
      </c>
      <c r="D39" s="10">
        <v>2</v>
      </c>
      <c r="E39" s="13" t="s">
        <v>261</v>
      </c>
      <c r="F39" s="48" t="s">
        <v>419</v>
      </c>
      <c r="G39" s="49">
        <v>260</v>
      </c>
      <c r="H39" s="49">
        <f t="shared" si="0"/>
        <v>520</v>
      </c>
      <c r="I39" s="73"/>
    </row>
    <row r="40" spans="1:9" ht="60" x14ac:dyDescent="0.3">
      <c r="A40" s="10">
        <v>19</v>
      </c>
      <c r="B40" s="11" t="s">
        <v>13</v>
      </c>
      <c r="C40" s="12" t="s">
        <v>14</v>
      </c>
      <c r="D40" s="10">
        <v>1</v>
      </c>
      <c r="E40" s="13" t="s">
        <v>260</v>
      </c>
      <c r="F40" s="48" t="s">
        <v>420</v>
      </c>
      <c r="G40" s="49">
        <v>120</v>
      </c>
      <c r="H40" s="49">
        <f t="shared" si="0"/>
        <v>120</v>
      </c>
      <c r="I40" s="73"/>
    </row>
    <row r="41" spans="1:9" ht="288" x14ac:dyDescent="0.3">
      <c r="A41" s="10">
        <v>20</v>
      </c>
      <c r="B41" s="11" t="s">
        <v>16</v>
      </c>
      <c r="C41" s="12" t="s">
        <v>17</v>
      </c>
      <c r="D41" s="10">
        <v>3</v>
      </c>
      <c r="E41" s="15" t="s">
        <v>262</v>
      </c>
      <c r="F41" s="50" t="s">
        <v>421</v>
      </c>
      <c r="G41" s="49">
        <v>250</v>
      </c>
      <c r="H41" s="49">
        <f t="shared" si="0"/>
        <v>750</v>
      </c>
      <c r="I41" s="73"/>
    </row>
    <row r="42" spans="1:9" ht="288" x14ac:dyDescent="0.3">
      <c r="A42" s="10">
        <v>21</v>
      </c>
      <c r="B42" s="11" t="s">
        <v>16</v>
      </c>
      <c r="C42" s="12" t="s">
        <v>20</v>
      </c>
      <c r="D42" s="10">
        <v>1</v>
      </c>
      <c r="E42" s="15" t="s">
        <v>265</v>
      </c>
      <c r="F42" s="50" t="s">
        <v>421</v>
      </c>
      <c r="G42" s="49">
        <v>300</v>
      </c>
      <c r="H42" s="49">
        <f t="shared" si="0"/>
        <v>300</v>
      </c>
      <c r="I42" s="73"/>
    </row>
    <row r="43" spans="1:9" ht="288" x14ac:dyDescent="0.3">
      <c r="A43" s="10">
        <v>22</v>
      </c>
      <c r="B43" s="11" t="s">
        <v>16</v>
      </c>
      <c r="C43" s="12" t="s">
        <v>48</v>
      </c>
      <c r="D43" s="10">
        <v>1</v>
      </c>
      <c r="E43" s="15" t="s">
        <v>283</v>
      </c>
      <c r="F43" s="50" t="s">
        <v>421</v>
      </c>
      <c r="G43" s="49">
        <v>200</v>
      </c>
      <c r="H43" s="49">
        <f t="shared" si="0"/>
        <v>200</v>
      </c>
      <c r="I43" s="73"/>
    </row>
    <row r="44" spans="1:9" ht="264" x14ac:dyDescent="0.3">
      <c r="A44" s="40">
        <v>23</v>
      </c>
      <c r="B44" s="11" t="s">
        <v>18</v>
      </c>
      <c r="C44" s="12" t="s">
        <v>19</v>
      </c>
      <c r="D44" s="10">
        <v>1</v>
      </c>
      <c r="E44" s="15" t="s">
        <v>264</v>
      </c>
      <c r="F44" s="50" t="s">
        <v>422</v>
      </c>
      <c r="G44" s="49">
        <v>390</v>
      </c>
      <c r="H44" s="49">
        <f t="shared" si="0"/>
        <v>390</v>
      </c>
      <c r="I44" s="73"/>
    </row>
    <row r="45" spans="1:9" ht="264" x14ac:dyDescent="0.3">
      <c r="A45" s="10">
        <v>24</v>
      </c>
      <c r="B45" s="11" t="s">
        <v>18</v>
      </c>
      <c r="C45" s="12" t="s">
        <v>23</v>
      </c>
      <c r="D45" s="10">
        <v>1</v>
      </c>
      <c r="E45" s="13" t="s">
        <v>268</v>
      </c>
      <c r="F45" s="48" t="s">
        <v>422</v>
      </c>
      <c r="G45" s="49">
        <v>480</v>
      </c>
      <c r="H45" s="49">
        <f t="shared" si="0"/>
        <v>480</v>
      </c>
      <c r="I45" s="73"/>
    </row>
    <row r="46" spans="1:9" ht="300" x14ac:dyDescent="0.3">
      <c r="A46" s="10">
        <v>25</v>
      </c>
      <c r="B46" s="11" t="s">
        <v>46</v>
      </c>
      <c r="C46" s="12" t="s">
        <v>47</v>
      </c>
      <c r="D46" s="10">
        <v>12</v>
      </c>
      <c r="E46" s="13" t="s">
        <v>282</v>
      </c>
      <c r="F46" s="48" t="s">
        <v>423</v>
      </c>
      <c r="G46" s="49">
        <v>200</v>
      </c>
      <c r="H46" s="49">
        <f t="shared" si="0"/>
        <v>2400</v>
      </c>
      <c r="I46" s="73"/>
    </row>
    <row r="47" spans="1:9" ht="144" x14ac:dyDescent="0.3">
      <c r="A47" s="10">
        <v>26</v>
      </c>
      <c r="B47" s="11" t="s">
        <v>40</v>
      </c>
      <c r="C47" s="12" t="s">
        <v>41</v>
      </c>
      <c r="D47" s="10">
        <v>8</v>
      </c>
      <c r="E47" s="13" t="s">
        <v>280</v>
      </c>
      <c r="F47" s="48" t="s">
        <v>409</v>
      </c>
      <c r="G47" s="49">
        <v>280</v>
      </c>
      <c r="H47" s="49">
        <f t="shared" si="0"/>
        <v>2240</v>
      </c>
      <c r="I47" s="73"/>
    </row>
    <row r="48" spans="1:9" ht="168" x14ac:dyDescent="0.3">
      <c r="A48" s="10">
        <v>27</v>
      </c>
      <c r="B48" s="11" t="s">
        <v>21</v>
      </c>
      <c r="C48" s="12" t="s">
        <v>22</v>
      </c>
      <c r="D48" s="10">
        <v>2</v>
      </c>
      <c r="E48" s="13" t="s">
        <v>267</v>
      </c>
      <c r="F48" s="48" t="s">
        <v>424</v>
      </c>
      <c r="G48" s="49">
        <v>500</v>
      </c>
      <c r="H48" s="49">
        <f t="shared" si="0"/>
        <v>1000</v>
      </c>
      <c r="I48" s="73"/>
    </row>
    <row r="49" spans="1:9" ht="132" x14ac:dyDescent="0.3">
      <c r="A49" s="10">
        <v>28</v>
      </c>
      <c r="B49" s="11" t="s">
        <v>37</v>
      </c>
      <c r="C49" s="12" t="s">
        <v>38</v>
      </c>
      <c r="D49" s="10">
        <v>6</v>
      </c>
      <c r="E49" s="13" t="s">
        <v>278</v>
      </c>
      <c r="F49" s="48" t="s">
        <v>410</v>
      </c>
      <c r="G49" s="49">
        <v>120</v>
      </c>
      <c r="H49" s="49">
        <f t="shared" si="0"/>
        <v>720</v>
      </c>
      <c r="I49" s="73"/>
    </row>
    <row r="50" spans="1:9" ht="132" x14ac:dyDescent="0.3">
      <c r="A50" s="10">
        <v>29</v>
      </c>
      <c r="B50" s="11" t="s">
        <v>37</v>
      </c>
      <c r="C50" s="12" t="s">
        <v>36</v>
      </c>
      <c r="D50" s="10">
        <v>17</v>
      </c>
      <c r="E50" s="13" t="s">
        <v>279</v>
      </c>
      <c r="F50" s="48" t="s">
        <v>425</v>
      </c>
      <c r="G50" s="49">
        <v>130</v>
      </c>
      <c r="H50" s="49">
        <f t="shared" si="0"/>
        <v>2210</v>
      </c>
      <c r="I50" s="73"/>
    </row>
    <row r="51" spans="1:9" ht="156" x14ac:dyDescent="0.3">
      <c r="A51" s="10">
        <v>30</v>
      </c>
      <c r="B51" s="11" t="s">
        <v>35</v>
      </c>
      <c r="C51" s="12" t="s">
        <v>36</v>
      </c>
      <c r="D51" s="10">
        <v>32</v>
      </c>
      <c r="E51" s="13" t="s">
        <v>277</v>
      </c>
      <c r="F51" s="48" t="s">
        <v>426</v>
      </c>
      <c r="G51" s="49">
        <v>130</v>
      </c>
      <c r="H51" s="49">
        <f t="shared" si="0"/>
        <v>4160</v>
      </c>
      <c r="I51" s="73"/>
    </row>
    <row r="52" spans="1:9" ht="168" x14ac:dyDescent="0.3">
      <c r="A52" s="10">
        <v>31</v>
      </c>
      <c r="B52" s="11" t="s">
        <v>50</v>
      </c>
      <c r="C52" s="12" t="s">
        <v>51</v>
      </c>
      <c r="D52" s="10">
        <v>2</v>
      </c>
      <c r="E52" s="13" t="s">
        <v>286</v>
      </c>
      <c r="F52" s="48" t="s">
        <v>427</v>
      </c>
      <c r="G52" s="49">
        <v>117</v>
      </c>
      <c r="H52" s="49">
        <f t="shared" si="0"/>
        <v>234</v>
      </c>
      <c r="I52" s="73"/>
    </row>
    <row r="53" spans="1:9" ht="144" x14ac:dyDescent="0.3">
      <c r="A53" s="10">
        <v>32</v>
      </c>
      <c r="B53" s="11" t="s">
        <v>355</v>
      </c>
      <c r="C53" s="12" t="s">
        <v>39</v>
      </c>
      <c r="D53" s="10">
        <v>51</v>
      </c>
      <c r="E53" s="13" t="s">
        <v>380</v>
      </c>
      <c r="F53" s="48" t="s">
        <v>428</v>
      </c>
      <c r="G53" s="49">
        <v>165</v>
      </c>
      <c r="H53" s="49">
        <f t="shared" si="0"/>
        <v>8415</v>
      </c>
      <c r="I53" s="73"/>
    </row>
    <row r="54" spans="1:9" ht="192" x14ac:dyDescent="0.3">
      <c r="A54" s="10">
        <v>33</v>
      </c>
      <c r="B54" s="11" t="s">
        <v>52</v>
      </c>
      <c r="C54" s="12" t="s">
        <v>53</v>
      </c>
      <c r="D54" s="10">
        <v>4</v>
      </c>
      <c r="E54" s="13" t="s">
        <v>287</v>
      </c>
      <c r="F54" s="48" t="s">
        <v>429</v>
      </c>
      <c r="G54" s="49">
        <v>145</v>
      </c>
      <c r="H54" s="49">
        <f t="shared" si="0"/>
        <v>580</v>
      </c>
      <c r="I54" s="73"/>
    </row>
    <row r="55" spans="1:9" ht="396" x14ac:dyDescent="0.3">
      <c r="A55" s="10">
        <v>34</v>
      </c>
      <c r="B55" s="11" t="s">
        <v>49</v>
      </c>
      <c r="C55" s="12" t="s">
        <v>48</v>
      </c>
      <c r="D55" s="10">
        <v>15</v>
      </c>
      <c r="E55" s="13" t="s">
        <v>379</v>
      </c>
      <c r="F55" s="48" t="s">
        <v>430</v>
      </c>
      <c r="G55" s="49">
        <v>150</v>
      </c>
      <c r="H55" s="49">
        <f t="shared" si="0"/>
        <v>2250</v>
      </c>
      <c r="I55" s="73"/>
    </row>
    <row r="56" spans="1:9" ht="348" x14ac:dyDescent="0.3">
      <c r="A56" s="10">
        <v>35</v>
      </c>
      <c r="B56" s="11" t="s">
        <v>42</v>
      </c>
      <c r="C56" s="12" t="s">
        <v>43</v>
      </c>
      <c r="D56" s="10">
        <v>20</v>
      </c>
      <c r="E56" s="13" t="s">
        <v>281</v>
      </c>
      <c r="F56" s="48" t="s">
        <v>448</v>
      </c>
      <c r="G56" s="49">
        <v>160</v>
      </c>
      <c r="H56" s="49">
        <f t="shared" si="0"/>
        <v>3200</v>
      </c>
      <c r="I56" s="73"/>
    </row>
    <row r="57" spans="1:9" ht="132" x14ac:dyDescent="0.3">
      <c r="A57" s="10">
        <v>36</v>
      </c>
      <c r="B57" s="11" t="s">
        <v>30</v>
      </c>
      <c r="C57" s="12" t="s">
        <v>31</v>
      </c>
      <c r="D57" s="10">
        <v>5</v>
      </c>
      <c r="E57" s="13" t="s">
        <v>275</v>
      </c>
      <c r="F57" s="48" t="s">
        <v>411</v>
      </c>
      <c r="G57" s="49">
        <v>105</v>
      </c>
      <c r="H57" s="49">
        <f t="shared" si="0"/>
        <v>525</v>
      </c>
      <c r="I57" s="73"/>
    </row>
    <row r="58" spans="1:9" ht="96" x14ac:dyDescent="0.3">
      <c r="A58" s="10">
        <v>37</v>
      </c>
      <c r="B58" s="11" t="s">
        <v>32</v>
      </c>
      <c r="C58" s="12" t="s">
        <v>31</v>
      </c>
      <c r="D58" s="10">
        <v>56</v>
      </c>
      <c r="E58" s="13" t="s">
        <v>276</v>
      </c>
      <c r="F58" s="48" t="s">
        <v>431</v>
      </c>
      <c r="G58" s="49">
        <v>80</v>
      </c>
      <c r="H58" s="49">
        <f t="shared" si="0"/>
        <v>4480</v>
      </c>
      <c r="I58" s="73"/>
    </row>
    <row r="59" spans="1:9" ht="264" x14ac:dyDescent="0.3">
      <c r="A59" s="10">
        <v>38</v>
      </c>
      <c r="B59" s="11" t="s">
        <v>26</v>
      </c>
      <c r="C59" s="12" t="s">
        <v>27</v>
      </c>
      <c r="D59" s="10">
        <v>1</v>
      </c>
      <c r="E59" s="13" t="s">
        <v>274</v>
      </c>
      <c r="F59" s="48" t="s">
        <v>432</v>
      </c>
      <c r="G59" s="49">
        <v>8675</v>
      </c>
      <c r="H59" s="49">
        <f t="shared" si="0"/>
        <v>8675</v>
      </c>
      <c r="I59" s="73"/>
    </row>
    <row r="60" spans="1:9" ht="204" x14ac:dyDescent="0.3">
      <c r="A60" s="10">
        <v>39</v>
      </c>
      <c r="B60" s="11" t="s">
        <v>28</v>
      </c>
      <c r="C60" s="12" t="s">
        <v>29</v>
      </c>
      <c r="D60" s="10">
        <v>244</v>
      </c>
      <c r="E60" s="15" t="s">
        <v>373</v>
      </c>
      <c r="F60" s="50" t="s">
        <v>433</v>
      </c>
      <c r="G60" s="49">
        <v>170</v>
      </c>
      <c r="H60" s="49">
        <f t="shared" si="0"/>
        <v>41480</v>
      </c>
      <c r="I60" s="73"/>
    </row>
    <row r="61" spans="1:9" ht="192" x14ac:dyDescent="0.3">
      <c r="A61" s="10">
        <v>40</v>
      </c>
      <c r="B61" s="11" t="s">
        <v>33</v>
      </c>
      <c r="C61" s="12" t="s">
        <v>34</v>
      </c>
      <c r="D61" s="10">
        <v>2</v>
      </c>
      <c r="E61" s="15" t="s">
        <v>261</v>
      </c>
      <c r="F61" s="48" t="s">
        <v>434</v>
      </c>
      <c r="G61" s="49">
        <v>245</v>
      </c>
      <c r="H61" s="49">
        <f t="shared" si="0"/>
        <v>490</v>
      </c>
      <c r="I61" s="73"/>
    </row>
    <row r="62" spans="1:9" ht="96" x14ac:dyDescent="0.3">
      <c r="A62" s="10">
        <v>41</v>
      </c>
      <c r="B62" s="11" t="s">
        <v>54</v>
      </c>
      <c r="C62" s="12" t="s">
        <v>55</v>
      </c>
      <c r="D62" s="10">
        <v>2</v>
      </c>
      <c r="E62" s="16" t="s">
        <v>288</v>
      </c>
      <c r="F62" s="48" t="s">
        <v>435</v>
      </c>
      <c r="G62" s="49">
        <v>20</v>
      </c>
      <c r="H62" s="49">
        <f t="shared" si="0"/>
        <v>40</v>
      </c>
      <c r="I62" s="73"/>
    </row>
    <row r="63" spans="1:9" ht="178.2" customHeight="1" x14ac:dyDescent="0.3">
      <c r="A63" s="10">
        <v>42</v>
      </c>
      <c r="B63" s="11" t="s">
        <v>82</v>
      </c>
      <c r="C63" s="12" t="s">
        <v>83</v>
      </c>
      <c r="D63" s="12">
        <v>15</v>
      </c>
      <c r="E63" s="16" t="s">
        <v>289</v>
      </c>
      <c r="F63" s="51" t="s">
        <v>436</v>
      </c>
      <c r="G63" s="49">
        <v>285</v>
      </c>
      <c r="H63" s="49">
        <f t="shared" si="0"/>
        <v>4275</v>
      </c>
      <c r="I63" s="74"/>
    </row>
    <row r="64" spans="1:9" ht="11.25" customHeight="1" x14ac:dyDescent="0.3">
      <c r="A64" s="10"/>
      <c r="B64" s="11"/>
      <c r="C64" s="12"/>
      <c r="D64" s="12"/>
      <c r="E64" s="16"/>
      <c r="F64" s="34" t="s">
        <v>325</v>
      </c>
      <c r="G64" s="14"/>
      <c r="H64" s="56">
        <f>SUM(H22:H63)</f>
        <v>180873</v>
      </c>
      <c r="I64" s="14"/>
    </row>
    <row r="65" spans="1:9" ht="10.5" customHeight="1" x14ac:dyDescent="0.3">
      <c r="A65" s="10"/>
      <c r="B65" s="11"/>
      <c r="C65" s="12"/>
      <c r="D65" s="12"/>
      <c r="E65" s="16"/>
      <c r="F65" s="34" t="s">
        <v>244</v>
      </c>
      <c r="G65" s="14"/>
      <c r="H65" s="57">
        <f>H64*0.21</f>
        <v>37983.33</v>
      </c>
      <c r="I65" s="14"/>
    </row>
    <row r="66" spans="1:9" x14ac:dyDescent="0.3">
      <c r="A66" s="10"/>
      <c r="B66" s="11"/>
      <c r="C66" s="12"/>
      <c r="D66" s="12"/>
      <c r="E66" s="16"/>
      <c r="F66" s="34" t="s">
        <v>326</v>
      </c>
      <c r="G66" s="14"/>
      <c r="H66" s="56">
        <f>H64+H65</f>
        <v>218856.33000000002</v>
      </c>
      <c r="I66" s="14"/>
    </row>
    <row r="67" spans="1:9" ht="36.75" customHeight="1" x14ac:dyDescent="0.3">
      <c r="A67" s="18" t="s">
        <v>327</v>
      </c>
      <c r="B67" s="19"/>
      <c r="C67" s="19"/>
      <c r="D67" s="19"/>
      <c r="E67" s="38" t="s">
        <v>328</v>
      </c>
      <c r="F67" s="19"/>
      <c r="G67" s="20"/>
      <c r="H67" s="20"/>
      <c r="I67" s="20"/>
    </row>
    <row r="68" spans="1:9" ht="66" x14ac:dyDescent="0.3">
      <c r="A68" s="1" t="s">
        <v>0</v>
      </c>
      <c r="B68" s="1" t="s">
        <v>1</v>
      </c>
      <c r="C68" s="1" t="s">
        <v>329</v>
      </c>
      <c r="D68" s="1" t="s">
        <v>2</v>
      </c>
      <c r="E68" s="21" t="s">
        <v>230</v>
      </c>
      <c r="F68" s="1" t="s">
        <v>253</v>
      </c>
      <c r="G68" s="1" t="s">
        <v>330</v>
      </c>
      <c r="H68" s="1" t="s">
        <v>319</v>
      </c>
      <c r="I68" s="2" t="s">
        <v>320</v>
      </c>
    </row>
    <row r="69" spans="1:9" ht="15.6" x14ac:dyDescent="0.3">
      <c r="A69" s="3">
        <v>1</v>
      </c>
      <c r="B69" s="4">
        <v>2</v>
      </c>
      <c r="C69" s="4">
        <v>3</v>
      </c>
      <c r="D69" s="4">
        <v>4</v>
      </c>
      <c r="E69" s="4">
        <v>5</v>
      </c>
      <c r="F69" s="3">
        <v>6</v>
      </c>
      <c r="G69" s="3">
        <v>7</v>
      </c>
      <c r="H69" s="3">
        <v>8</v>
      </c>
      <c r="I69" s="5">
        <v>9</v>
      </c>
    </row>
    <row r="70" spans="1:9" ht="360" x14ac:dyDescent="0.3">
      <c r="A70" s="22">
        <v>1</v>
      </c>
      <c r="B70" s="2" t="s">
        <v>56</v>
      </c>
      <c r="C70" s="23" t="s">
        <v>299</v>
      </c>
      <c r="D70" s="10">
        <v>56</v>
      </c>
      <c r="E70" s="13" t="s">
        <v>290</v>
      </c>
      <c r="F70" s="48" t="s">
        <v>447</v>
      </c>
      <c r="G70" s="49">
        <v>105</v>
      </c>
      <c r="H70" s="49">
        <f>G70*D70</f>
        <v>5880</v>
      </c>
      <c r="I70" s="75">
        <v>89000</v>
      </c>
    </row>
    <row r="71" spans="1:9" ht="403.2" x14ac:dyDescent="0.3">
      <c r="A71" s="22">
        <v>2</v>
      </c>
      <c r="B71" s="2" t="s">
        <v>57</v>
      </c>
      <c r="C71" s="23" t="s">
        <v>58</v>
      </c>
      <c r="D71" s="10">
        <v>2</v>
      </c>
      <c r="E71" s="13" t="s">
        <v>291</v>
      </c>
      <c r="F71" s="24" t="s">
        <v>446</v>
      </c>
      <c r="G71" s="49">
        <v>460</v>
      </c>
      <c r="H71" s="49">
        <f t="shared" ref="H71:H80" si="1">G71*D71</f>
        <v>920</v>
      </c>
      <c r="I71" s="73"/>
    </row>
    <row r="72" spans="1:9" ht="408.6" customHeight="1" x14ac:dyDescent="0.3">
      <c r="A72" s="22">
        <v>3</v>
      </c>
      <c r="B72" s="2" t="s">
        <v>59</v>
      </c>
      <c r="C72" s="23" t="s">
        <v>300</v>
      </c>
      <c r="D72" s="10">
        <v>253</v>
      </c>
      <c r="E72" s="15" t="s">
        <v>374</v>
      </c>
      <c r="F72" s="50" t="s">
        <v>445</v>
      </c>
      <c r="G72" s="49">
        <v>130</v>
      </c>
      <c r="H72" s="49">
        <f t="shared" si="1"/>
        <v>32890</v>
      </c>
      <c r="I72" s="73"/>
    </row>
    <row r="73" spans="1:9" ht="132" x14ac:dyDescent="0.3">
      <c r="A73" s="22">
        <v>4</v>
      </c>
      <c r="B73" s="2" t="s">
        <v>60</v>
      </c>
      <c r="C73" s="23" t="s">
        <v>301</v>
      </c>
      <c r="D73" s="10">
        <v>2</v>
      </c>
      <c r="E73" s="13" t="s">
        <v>209</v>
      </c>
      <c r="F73" s="48" t="s">
        <v>444</v>
      </c>
      <c r="G73" s="49">
        <v>98</v>
      </c>
      <c r="H73" s="49">
        <f t="shared" si="1"/>
        <v>196</v>
      </c>
      <c r="I73" s="73"/>
    </row>
    <row r="74" spans="1:9" ht="388.2" customHeight="1" x14ac:dyDescent="0.3">
      <c r="A74" s="22">
        <v>5</v>
      </c>
      <c r="B74" s="2" t="s">
        <v>61</v>
      </c>
      <c r="C74" s="23" t="s">
        <v>331</v>
      </c>
      <c r="D74" s="10">
        <v>224</v>
      </c>
      <c r="E74" s="15" t="s">
        <v>375</v>
      </c>
      <c r="F74" s="50" t="s">
        <v>443</v>
      </c>
      <c r="G74" s="49">
        <v>18</v>
      </c>
      <c r="H74" s="49">
        <f t="shared" si="1"/>
        <v>4032</v>
      </c>
      <c r="I74" s="73"/>
    </row>
    <row r="75" spans="1:9" ht="343.2" customHeight="1" x14ac:dyDescent="0.3">
      <c r="A75" s="22">
        <v>6</v>
      </c>
      <c r="B75" s="2" t="s">
        <v>62</v>
      </c>
      <c r="C75" s="23" t="s">
        <v>299</v>
      </c>
      <c r="D75" s="10">
        <v>123</v>
      </c>
      <c r="E75" s="21" t="s">
        <v>356</v>
      </c>
      <c r="F75" s="54" t="s">
        <v>442</v>
      </c>
      <c r="G75" s="49">
        <v>85</v>
      </c>
      <c r="H75" s="49">
        <f t="shared" si="1"/>
        <v>10455</v>
      </c>
      <c r="I75" s="73"/>
    </row>
    <row r="76" spans="1:9" ht="163.80000000000001" x14ac:dyDescent="0.3">
      <c r="A76" s="22">
        <v>7</v>
      </c>
      <c r="B76" s="2" t="s">
        <v>65</v>
      </c>
      <c r="C76" s="23" t="s">
        <v>296</v>
      </c>
      <c r="D76" s="10">
        <v>333</v>
      </c>
      <c r="E76" s="15" t="s">
        <v>381</v>
      </c>
      <c r="F76" s="50" t="s">
        <v>441</v>
      </c>
      <c r="G76" s="49">
        <v>90</v>
      </c>
      <c r="H76" s="49">
        <f t="shared" si="1"/>
        <v>29970</v>
      </c>
      <c r="I76" s="73"/>
    </row>
    <row r="77" spans="1:9" ht="72" x14ac:dyDescent="0.3">
      <c r="A77" s="22">
        <v>8</v>
      </c>
      <c r="B77" s="2" t="s">
        <v>66</v>
      </c>
      <c r="C77" s="23" t="s">
        <v>67</v>
      </c>
      <c r="D77" s="10">
        <v>3</v>
      </c>
      <c r="E77" s="13" t="s">
        <v>292</v>
      </c>
      <c r="F77" s="48" t="s">
        <v>440</v>
      </c>
      <c r="G77" s="49">
        <v>50</v>
      </c>
      <c r="H77" s="49">
        <f t="shared" si="1"/>
        <v>150</v>
      </c>
      <c r="I77" s="73"/>
    </row>
    <row r="78" spans="1:9" ht="372" x14ac:dyDescent="0.3">
      <c r="A78" s="22">
        <v>9</v>
      </c>
      <c r="B78" s="2" t="s">
        <v>68</v>
      </c>
      <c r="C78" s="23" t="s">
        <v>297</v>
      </c>
      <c r="D78" s="10">
        <v>2</v>
      </c>
      <c r="E78" s="13" t="s">
        <v>293</v>
      </c>
      <c r="F78" s="48" t="s">
        <v>439</v>
      </c>
      <c r="G78" s="49">
        <v>240</v>
      </c>
      <c r="H78" s="49">
        <f t="shared" si="1"/>
        <v>480</v>
      </c>
      <c r="I78" s="73"/>
    </row>
    <row r="79" spans="1:9" ht="144" x14ac:dyDescent="0.3">
      <c r="A79" s="22">
        <v>10</v>
      </c>
      <c r="B79" s="2" t="s">
        <v>332</v>
      </c>
      <c r="C79" s="23" t="s">
        <v>69</v>
      </c>
      <c r="D79" s="10">
        <v>13</v>
      </c>
      <c r="E79" s="15" t="s">
        <v>294</v>
      </c>
      <c r="F79" s="50" t="s">
        <v>438</v>
      </c>
      <c r="G79" s="49">
        <v>30</v>
      </c>
      <c r="H79" s="49">
        <f t="shared" si="1"/>
        <v>390</v>
      </c>
      <c r="I79" s="73"/>
    </row>
    <row r="80" spans="1:9" ht="90" customHeight="1" x14ac:dyDescent="0.3">
      <c r="A80" s="22">
        <v>11</v>
      </c>
      <c r="B80" s="2" t="s">
        <v>333</v>
      </c>
      <c r="C80" s="23" t="s">
        <v>298</v>
      </c>
      <c r="D80" s="10">
        <v>117</v>
      </c>
      <c r="E80" s="15" t="s">
        <v>295</v>
      </c>
      <c r="F80" s="50" t="s">
        <v>437</v>
      </c>
      <c r="G80" s="49">
        <v>30</v>
      </c>
      <c r="H80" s="49">
        <f t="shared" si="1"/>
        <v>3510</v>
      </c>
      <c r="I80" s="74"/>
    </row>
    <row r="81" spans="1:9" ht="14.4" customHeight="1" x14ac:dyDescent="0.3">
      <c r="A81" s="22"/>
      <c r="B81" s="2"/>
      <c r="C81" s="23"/>
      <c r="D81" s="10"/>
      <c r="E81" s="15"/>
      <c r="F81" s="34" t="s">
        <v>334</v>
      </c>
      <c r="G81" s="14"/>
      <c r="H81" s="56">
        <f>SUM(H70:H80)</f>
        <v>88873</v>
      </c>
      <c r="I81" s="14"/>
    </row>
    <row r="82" spans="1:9" ht="12.6" customHeight="1" x14ac:dyDescent="0.3">
      <c r="A82" s="22"/>
      <c r="B82" s="2"/>
      <c r="C82" s="23"/>
      <c r="D82" s="10"/>
      <c r="E82" s="15"/>
      <c r="F82" s="34" t="s">
        <v>244</v>
      </c>
      <c r="G82" s="14"/>
      <c r="H82" s="57">
        <f>H81*0.21</f>
        <v>18663.329999999998</v>
      </c>
      <c r="I82" s="14"/>
    </row>
    <row r="83" spans="1:9" ht="18" customHeight="1" x14ac:dyDescent="0.3">
      <c r="A83" s="22"/>
      <c r="B83" s="2"/>
      <c r="C83" s="23"/>
      <c r="D83" s="10"/>
      <c r="E83" s="15"/>
      <c r="F83" s="34" t="s">
        <v>335</v>
      </c>
      <c r="G83" s="14"/>
      <c r="H83" s="56">
        <f>H81+H82</f>
        <v>107536.33</v>
      </c>
      <c r="I83" s="14"/>
    </row>
    <row r="84" spans="1:9" ht="39" customHeight="1" x14ac:dyDescent="0.3">
      <c r="A84" s="18" t="s">
        <v>336</v>
      </c>
      <c r="B84" s="25"/>
      <c r="C84" s="19"/>
      <c r="D84" s="19"/>
      <c r="E84" s="38" t="s">
        <v>337</v>
      </c>
      <c r="F84" s="19"/>
      <c r="G84" s="20"/>
      <c r="H84" s="20"/>
      <c r="I84" s="20"/>
    </row>
    <row r="85" spans="1:9" ht="66" x14ac:dyDescent="0.3">
      <c r="A85" s="1" t="s">
        <v>0</v>
      </c>
      <c r="B85" s="1" t="s">
        <v>1</v>
      </c>
      <c r="C85" s="1" t="s">
        <v>338</v>
      </c>
      <c r="D85" s="1" t="s">
        <v>2</v>
      </c>
      <c r="E85" s="1" t="s">
        <v>339</v>
      </c>
      <c r="F85" s="1" t="s">
        <v>253</v>
      </c>
      <c r="G85" s="1" t="s">
        <v>330</v>
      </c>
      <c r="H85" s="1" t="s">
        <v>319</v>
      </c>
      <c r="I85" s="2" t="s">
        <v>320</v>
      </c>
    </row>
    <row r="86" spans="1:9" ht="15.6" x14ac:dyDescent="0.3">
      <c r="A86" s="3">
        <v>1</v>
      </c>
      <c r="B86" s="4">
        <v>2</v>
      </c>
      <c r="C86" s="4">
        <v>3</v>
      </c>
      <c r="D86" s="4">
        <v>4</v>
      </c>
      <c r="E86" s="4">
        <v>5</v>
      </c>
      <c r="F86" s="3">
        <v>6</v>
      </c>
      <c r="G86" s="3">
        <v>7</v>
      </c>
      <c r="H86" s="3">
        <v>8</v>
      </c>
      <c r="I86" s="5">
        <v>9</v>
      </c>
    </row>
    <row r="87" spans="1:9" ht="142.80000000000001" customHeight="1" x14ac:dyDescent="0.3">
      <c r="A87" s="10">
        <v>1</v>
      </c>
      <c r="B87" s="11" t="s">
        <v>70</v>
      </c>
      <c r="C87" s="12" t="s">
        <v>305</v>
      </c>
      <c r="D87" s="10">
        <v>1</v>
      </c>
      <c r="E87" s="13" t="s">
        <v>302</v>
      </c>
      <c r="F87" s="46" t="s">
        <v>449</v>
      </c>
      <c r="G87" s="49">
        <v>220</v>
      </c>
      <c r="H87" s="49">
        <f>G87*D87</f>
        <v>220</v>
      </c>
      <c r="I87" s="75">
        <v>122000</v>
      </c>
    </row>
    <row r="88" spans="1:9" ht="145.19999999999999" customHeight="1" x14ac:dyDescent="0.3">
      <c r="A88" s="10">
        <v>2</v>
      </c>
      <c r="B88" s="11" t="s">
        <v>71</v>
      </c>
      <c r="C88" s="12" t="s">
        <v>306</v>
      </c>
      <c r="D88" s="10">
        <v>72</v>
      </c>
      <c r="E88" s="15" t="s">
        <v>383</v>
      </c>
      <c r="F88" s="47" t="s">
        <v>450</v>
      </c>
      <c r="G88" s="49">
        <v>456</v>
      </c>
      <c r="H88" s="49">
        <f t="shared" ref="H88:H97" si="2">G88*D88</f>
        <v>32832</v>
      </c>
      <c r="I88" s="73"/>
    </row>
    <row r="89" spans="1:9" ht="142.80000000000001" x14ac:dyDescent="0.3">
      <c r="A89" s="10">
        <v>3</v>
      </c>
      <c r="B89" s="11" t="s">
        <v>72</v>
      </c>
      <c r="C89" s="12" t="s">
        <v>73</v>
      </c>
      <c r="D89" s="10">
        <v>49</v>
      </c>
      <c r="E89" s="15" t="s">
        <v>376</v>
      </c>
      <c r="F89" s="47" t="s">
        <v>451</v>
      </c>
      <c r="G89" s="49">
        <v>145</v>
      </c>
      <c r="H89" s="49">
        <f t="shared" si="2"/>
        <v>7105</v>
      </c>
      <c r="I89" s="73"/>
    </row>
    <row r="90" spans="1:9" ht="367.2" x14ac:dyDescent="0.3">
      <c r="A90" s="10">
        <v>4</v>
      </c>
      <c r="B90" s="11" t="s">
        <v>74</v>
      </c>
      <c r="C90" s="12" t="s">
        <v>307</v>
      </c>
      <c r="D90" s="10">
        <v>17</v>
      </c>
      <c r="E90" s="15" t="s">
        <v>303</v>
      </c>
      <c r="F90" s="47" t="s">
        <v>452</v>
      </c>
      <c r="G90" s="49">
        <v>264</v>
      </c>
      <c r="H90" s="49">
        <f t="shared" si="2"/>
        <v>4488</v>
      </c>
      <c r="I90" s="73"/>
    </row>
    <row r="91" spans="1:9" ht="367.2" x14ac:dyDescent="0.3">
      <c r="A91" s="10">
        <v>5</v>
      </c>
      <c r="B91" s="11" t="s">
        <v>75</v>
      </c>
      <c r="C91" s="12" t="s">
        <v>308</v>
      </c>
      <c r="D91" s="10">
        <v>8</v>
      </c>
      <c r="E91" s="15" t="s">
        <v>304</v>
      </c>
      <c r="F91" s="47" t="s">
        <v>453</v>
      </c>
      <c r="G91" s="49">
        <v>296</v>
      </c>
      <c r="H91" s="49">
        <f t="shared" si="2"/>
        <v>2368</v>
      </c>
      <c r="I91" s="73"/>
    </row>
    <row r="92" spans="1:9" ht="367.2" x14ac:dyDescent="0.3">
      <c r="A92" s="10">
        <v>6</v>
      </c>
      <c r="B92" s="11" t="s">
        <v>76</v>
      </c>
      <c r="C92" s="12" t="s">
        <v>309</v>
      </c>
      <c r="D92" s="10">
        <v>20</v>
      </c>
      <c r="E92" s="15" t="s">
        <v>382</v>
      </c>
      <c r="F92" s="47" t="s">
        <v>454</v>
      </c>
      <c r="G92" s="49">
        <v>337</v>
      </c>
      <c r="H92" s="49">
        <f t="shared" si="2"/>
        <v>6740</v>
      </c>
      <c r="I92" s="73"/>
    </row>
    <row r="93" spans="1:9" ht="367.2" x14ac:dyDescent="0.3">
      <c r="A93" s="10">
        <v>7</v>
      </c>
      <c r="B93" s="11" t="s">
        <v>77</v>
      </c>
      <c r="C93" s="12" t="s">
        <v>308</v>
      </c>
      <c r="D93" s="10">
        <v>121</v>
      </c>
      <c r="E93" s="15" t="s">
        <v>312</v>
      </c>
      <c r="F93" s="47" t="s">
        <v>455</v>
      </c>
      <c r="G93" s="49">
        <v>186</v>
      </c>
      <c r="H93" s="49">
        <f t="shared" si="2"/>
        <v>22506</v>
      </c>
      <c r="I93" s="73"/>
    </row>
    <row r="94" spans="1:9" ht="161.4" customHeight="1" x14ac:dyDescent="0.3">
      <c r="A94" s="10">
        <v>8</v>
      </c>
      <c r="B94" s="11" t="s">
        <v>63</v>
      </c>
      <c r="C94" s="12" t="s">
        <v>64</v>
      </c>
      <c r="D94" s="10">
        <v>208</v>
      </c>
      <c r="E94" s="15" t="s">
        <v>313</v>
      </c>
      <c r="F94" s="47" t="s">
        <v>456</v>
      </c>
      <c r="G94" s="49">
        <v>130</v>
      </c>
      <c r="H94" s="49">
        <f t="shared" si="2"/>
        <v>27040</v>
      </c>
      <c r="I94" s="73"/>
    </row>
    <row r="95" spans="1:9" ht="132.6" x14ac:dyDescent="0.3">
      <c r="A95" s="10">
        <v>9</v>
      </c>
      <c r="B95" s="11" t="s">
        <v>78</v>
      </c>
      <c r="C95" s="12" t="s">
        <v>79</v>
      </c>
      <c r="D95" s="10">
        <v>8</v>
      </c>
      <c r="E95" s="13" t="s">
        <v>314</v>
      </c>
      <c r="F95" s="46" t="s">
        <v>457</v>
      </c>
      <c r="G95" s="49">
        <v>150</v>
      </c>
      <c r="H95" s="49">
        <f t="shared" si="2"/>
        <v>1200</v>
      </c>
      <c r="I95" s="73"/>
    </row>
    <row r="96" spans="1:9" ht="214.2" x14ac:dyDescent="0.3">
      <c r="A96" s="10">
        <v>10</v>
      </c>
      <c r="B96" s="11" t="s">
        <v>80</v>
      </c>
      <c r="C96" s="12" t="s">
        <v>310</v>
      </c>
      <c r="D96" s="10">
        <v>4</v>
      </c>
      <c r="E96" s="13" t="s">
        <v>315</v>
      </c>
      <c r="F96" s="46" t="s">
        <v>458</v>
      </c>
      <c r="G96" s="49">
        <v>600</v>
      </c>
      <c r="H96" s="49">
        <f t="shared" si="2"/>
        <v>2400</v>
      </c>
      <c r="I96" s="73"/>
    </row>
    <row r="97" spans="1:9" ht="73.8" customHeight="1" x14ac:dyDescent="0.3">
      <c r="A97" s="10">
        <v>11</v>
      </c>
      <c r="B97" s="11" t="s">
        <v>81</v>
      </c>
      <c r="C97" s="12" t="s">
        <v>311</v>
      </c>
      <c r="D97" s="10">
        <v>8</v>
      </c>
      <c r="E97" s="13" t="s">
        <v>314</v>
      </c>
      <c r="F97" s="46" t="s">
        <v>459</v>
      </c>
      <c r="G97" s="49">
        <v>1845</v>
      </c>
      <c r="H97" s="49">
        <f t="shared" si="2"/>
        <v>14760</v>
      </c>
      <c r="I97" s="74"/>
    </row>
    <row r="98" spans="1:9" ht="12" customHeight="1" x14ac:dyDescent="0.3">
      <c r="A98" s="10"/>
      <c r="B98" s="11"/>
      <c r="C98" s="12"/>
      <c r="D98" s="10"/>
      <c r="E98" s="13"/>
      <c r="F98" s="34" t="s">
        <v>340</v>
      </c>
      <c r="G98" s="14"/>
      <c r="H98" s="56">
        <f>SUM(H87:H97)</f>
        <v>121659</v>
      </c>
      <c r="I98" s="14"/>
    </row>
    <row r="99" spans="1:9" ht="10.5" customHeight="1" x14ac:dyDescent="0.3">
      <c r="A99" s="10"/>
      <c r="B99" s="11"/>
      <c r="C99" s="12"/>
      <c r="D99" s="10"/>
      <c r="E99" s="13"/>
      <c r="F99" s="34" t="s">
        <v>244</v>
      </c>
      <c r="G99" s="14"/>
      <c r="H99" s="56">
        <f>H98*0.21</f>
        <v>25548.39</v>
      </c>
      <c r="I99" s="14"/>
    </row>
    <row r="100" spans="1:9" ht="9" customHeight="1" x14ac:dyDescent="0.3">
      <c r="A100" s="10"/>
      <c r="B100" s="11"/>
      <c r="C100" s="12"/>
      <c r="D100" s="10"/>
      <c r="E100" s="13"/>
      <c r="F100" s="34" t="s">
        <v>341</v>
      </c>
      <c r="G100" s="14"/>
      <c r="H100" s="56">
        <f>H98+H99</f>
        <v>147207.39000000001</v>
      </c>
      <c r="I100" s="14"/>
    </row>
    <row r="101" spans="1:9" ht="48.75" customHeight="1" x14ac:dyDescent="0.3">
      <c r="A101" s="18" t="s">
        <v>342</v>
      </c>
      <c r="B101" s="26"/>
      <c r="C101" s="19"/>
      <c r="D101" s="19"/>
      <c r="E101" s="38" t="s">
        <v>343</v>
      </c>
      <c r="F101" s="19"/>
      <c r="G101" s="20"/>
      <c r="H101" s="20"/>
      <c r="I101" s="20"/>
    </row>
    <row r="102" spans="1:9" ht="57" customHeight="1" x14ac:dyDescent="0.3">
      <c r="A102" s="1" t="s">
        <v>0</v>
      </c>
      <c r="B102" s="1" t="s">
        <v>1</v>
      </c>
      <c r="C102" s="1" t="s">
        <v>329</v>
      </c>
      <c r="D102" s="1" t="s">
        <v>2</v>
      </c>
      <c r="E102" s="1" t="s">
        <v>230</v>
      </c>
      <c r="F102" s="1" t="s">
        <v>253</v>
      </c>
      <c r="G102" s="1" t="s">
        <v>330</v>
      </c>
      <c r="H102" s="1" t="s">
        <v>319</v>
      </c>
      <c r="I102" s="2" t="s">
        <v>320</v>
      </c>
    </row>
    <row r="103" spans="1:9" ht="15.6" x14ac:dyDescent="0.3">
      <c r="A103" s="3">
        <v>1</v>
      </c>
      <c r="B103" s="3">
        <v>2</v>
      </c>
      <c r="C103" s="3">
        <v>3</v>
      </c>
      <c r="D103" s="3">
        <v>4</v>
      </c>
      <c r="E103" s="3">
        <v>5</v>
      </c>
      <c r="F103" s="4">
        <v>6</v>
      </c>
      <c r="G103" s="4">
        <v>7</v>
      </c>
      <c r="H103" s="4">
        <v>8</v>
      </c>
      <c r="I103" s="5">
        <v>9</v>
      </c>
    </row>
    <row r="104" spans="1:9" ht="89.4" customHeight="1" x14ac:dyDescent="0.3">
      <c r="A104" s="1">
        <v>1</v>
      </c>
      <c r="B104" s="27" t="s">
        <v>86</v>
      </c>
      <c r="C104" s="27" t="s">
        <v>87</v>
      </c>
      <c r="D104" s="1">
        <v>1</v>
      </c>
      <c r="E104" s="15" t="s">
        <v>88</v>
      </c>
      <c r="F104" s="47" t="s">
        <v>461</v>
      </c>
      <c r="G104" s="49">
        <v>80</v>
      </c>
      <c r="H104" s="49">
        <f>G104*D104</f>
        <v>80</v>
      </c>
      <c r="I104" s="75">
        <v>121000</v>
      </c>
    </row>
    <row r="105" spans="1:9" ht="127.2" customHeight="1" x14ac:dyDescent="0.3">
      <c r="A105" s="1">
        <v>2</v>
      </c>
      <c r="B105" s="27" t="s">
        <v>89</v>
      </c>
      <c r="C105" s="27" t="s">
        <v>90</v>
      </c>
      <c r="D105" s="1">
        <v>48</v>
      </c>
      <c r="E105" s="15" t="s">
        <v>91</v>
      </c>
      <c r="F105" s="47" t="s">
        <v>462</v>
      </c>
      <c r="G105" s="49">
        <v>95</v>
      </c>
      <c r="H105" s="49">
        <f t="shared" ref="H105:H132" si="3">G105*D105</f>
        <v>4560</v>
      </c>
      <c r="I105" s="73"/>
    </row>
    <row r="106" spans="1:9" ht="104.4" customHeight="1" x14ac:dyDescent="0.3">
      <c r="A106" s="1">
        <v>3</v>
      </c>
      <c r="B106" s="27" t="s">
        <v>92</v>
      </c>
      <c r="C106" s="27" t="s">
        <v>51</v>
      </c>
      <c r="D106" s="1">
        <v>1</v>
      </c>
      <c r="E106" s="15" t="s">
        <v>93</v>
      </c>
      <c r="F106" s="47" t="s">
        <v>463</v>
      </c>
      <c r="G106" s="49">
        <v>105</v>
      </c>
      <c r="H106" s="49">
        <f t="shared" si="3"/>
        <v>105</v>
      </c>
      <c r="I106" s="73"/>
    </row>
    <row r="107" spans="1:9" ht="180.6" customHeight="1" x14ac:dyDescent="0.3">
      <c r="A107" s="1">
        <v>4</v>
      </c>
      <c r="B107" s="41" t="s">
        <v>94</v>
      </c>
      <c r="C107" s="27" t="s">
        <v>95</v>
      </c>
      <c r="D107" s="1">
        <v>4</v>
      </c>
      <c r="E107" s="15" t="s">
        <v>96</v>
      </c>
      <c r="F107" s="47" t="s">
        <v>464</v>
      </c>
      <c r="G107" s="49">
        <v>95</v>
      </c>
      <c r="H107" s="49">
        <f t="shared" si="3"/>
        <v>380</v>
      </c>
      <c r="I107" s="73"/>
    </row>
    <row r="108" spans="1:9" ht="224.4" x14ac:dyDescent="0.3">
      <c r="A108" s="1">
        <v>5</v>
      </c>
      <c r="B108" s="41" t="s">
        <v>97</v>
      </c>
      <c r="C108" s="27" t="s">
        <v>98</v>
      </c>
      <c r="D108" s="1">
        <v>19</v>
      </c>
      <c r="E108" s="15" t="s">
        <v>99</v>
      </c>
      <c r="F108" s="47" t="s">
        <v>465</v>
      </c>
      <c r="G108" s="49">
        <v>115</v>
      </c>
      <c r="H108" s="49">
        <f t="shared" si="3"/>
        <v>2185</v>
      </c>
      <c r="I108" s="73"/>
    </row>
    <row r="109" spans="1:9" ht="224.4" x14ac:dyDescent="0.3">
      <c r="A109" s="1">
        <v>6</v>
      </c>
      <c r="B109" s="27" t="s">
        <v>100</v>
      </c>
      <c r="C109" s="27" t="s">
        <v>98</v>
      </c>
      <c r="D109" s="1">
        <v>3</v>
      </c>
      <c r="E109" s="15" t="s">
        <v>101</v>
      </c>
      <c r="F109" s="47" t="s">
        <v>466</v>
      </c>
      <c r="G109" s="49">
        <v>120</v>
      </c>
      <c r="H109" s="49">
        <f t="shared" si="3"/>
        <v>360</v>
      </c>
      <c r="I109" s="73"/>
    </row>
    <row r="110" spans="1:9" ht="224.4" x14ac:dyDescent="0.3">
      <c r="A110" s="1">
        <v>7</v>
      </c>
      <c r="B110" s="27" t="s">
        <v>102</v>
      </c>
      <c r="C110" s="27" t="s">
        <v>103</v>
      </c>
      <c r="D110" s="1">
        <v>2</v>
      </c>
      <c r="E110" s="15" t="s">
        <v>104</v>
      </c>
      <c r="F110" s="47" t="s">
        <v>467</v>
      </c>
      <c r="G110" s="49">
        <v>120</v>
      </c>
      <c r="H110" s="49">
        <f t="shared" si="3"/>
        <v>240</v>
      </c>
      <c r="I110" s="73"/>
    </row>
    <row r="111" spans="1:9" ht="234.6" x14ac:dyDescent="0.3">
      <c r="A111" s="1">
        <v>8</v>
      </c>
      <c r="B111" s="27" t="s">
        <v>105</v>
      </c>
      <c r="C111" s="27" t="s">
        <v>103</v>
      </c>
      <c r="D111" s="1">
        <v>1</v>
      </c>
      <c r="E111" s="15" t="s">
        <v>104</v>
      </c>
      <c r="F111" s="47" t="s">
        <v>468</v>
      </c>
      <c r="G111" s="49">
        <v>135</v>
      </c>
      <c r="H111" s="49">
        <f t="shared" si="3"/>
        <v>135</v>
      </c>
      <c r="I111" s="73"/>
    </row>
    <row r="112" spans="1:9" ht="142.80000000000001" x14ac:dyDescent="0.3">
      <c r="A112" s="1">
        <v>9</v>
      </c>
      <c r="B112" s="27" t="s">
        <v>106</v>
      </c>
      <c r="C112" s="27" t="s">
        <v>103</v>
      </c>
      <c r="D112" s="1">
        <v>1</v>
      </c>
      <c r="E112" s="15" t="s">
        <v>104</v>
      </c>
      <c r="F112" s="47" t="s">
        <v>469</v>
      </c>
      <c r="G112" s="49">
        <v>185</v>
      </c>
      <c r="H112" s="49">
        <f t="shared" si="3"/>
        <v>185</v>
      </c>
      <c r="I112" s="73"/>
    </row>
    <row r="113" spans="1:9" ht="142.80000000000001" x14ac:dyDescent="0.3">
      <c r="A113" s="1">
        <v>10</v>
      </c>
      <c r="B113" s="27" t="s">
        <v>107</v>
      </c>
      <c r="C113" s="27" t="s">
        <v>108</v>
      </c>
      <c r="D113" s="1">
        <v>2</v>
      </c>
      <c r="E113" s="15" t="s">
        <v>109</v>
      </c>
      <c r="F113" s="47" t="s">
        <v>470</v>
      </c>
      <c r="G113" s="49">
        <v>185</v>
      </c>
      <c r="H113" s="49">
        <f t="shared" si="3"/>
        <v>370</v>
      </c>
      <c r="I113" s="73"/>
    </row>
    <row r="114" spans="1:9" ht="150.6" customHeight="1" x14ac:dyDescent="0.3">
      <c r="A114" s="1">
        <v>11</v>
      </c>
      <c r="B114" s="27" t="s">
        <v>110</v>
      </c>
      <c r="C114" s="27" t="s">
        <v>108</v>
      </c>
      <c r="D114" s="1">
        <v>4</v>
      </c>
      <c r="E114" s="15" t="s">
        <v>111</v>
      </c>
      <c r="F114" s="47" t="s">
        <v>471</v>
      </c>
      <c r="G114" s="49">
        <v>130</v>
      </c>
      <c r="H114" s="49">
        <f t="shared" si="3"/>
        <v>520</v>
      </c>
      <c r="I114" s="73"/>
    </row>
    <row r="115" spans="1:9" ht="132.6" x14ac:dyDescent="0.3">
      <c r="A115" s="1">
        <v>12</v>
      </c>
      <c r="B115" s="27" t="s">
        <v>112</v>
      </c>
      <c r="C115" s="27" t="s">
        <v>108</v>
      </c>
      <c r="D115" s="1">
        <v>26</v>
      </c>
      <c r="E115" s="15" t="s">
        <v>113</v>
      </c>
      <c r="F115" s="47" t="s">
        <v>472</v>
      </c>
      <c r="G115" s="49">
        <v>152</v>
      </c>
      <c r="H115" s="49">
        <f t="shared" si="3"/>
        <v>3952</v>
      </c>
      <c r="I115" s="73"/>
    </row>
    <row r="116" spans="1:9" ht="147.6" customHeight="1" x14ac:dyDescent="0.3">
      <c r="A116" s="1">
        <v>13</v>
      </c>
      <c r="B116" s="27" t="s">
        <v>114</v>
      </c>
      <c r="C116" s="27" t="s">
        <v>115</v>
      </c>
      <c r="D116" s="1">
        <v>11</v>
      </c>
      <c r="E116" s="15" t="s">
        <v>116</v>
      </c>
      <c r="F116" s="47" t="s">
        <v>473</v>
      </c>
      <c r="G116" s="49">
        <v>260</v>
      </c>
      <c r="H116" s="49">
        <f t="shared" si="3"/>
        <v>2860</v>
      </c>
      <c r="I116" s="73"/>
    </row>
    <row r="117" spans="1:9" ht="191.4" customHeight="1" x14ac:dyDescent="0.3">
      <c r="A117" s="1">
        <v>14</v>
      </c>
      <c r="B117" s="27" t="s">
        <v>117</v>
      </c>
      <c r="C117" s="27" t="s">
        <v>115</v>
      </c>
      <c r="D117" s="1">
        <v>2</v>
      </c>
      <c r="E117" s="15" t="s">
        <v>231</v>
      </c>
      <c r="F117" s="47" t="s">
        <v>473</v>
      </c>
      <c r="G117" s="49">
        <v>245</v>
      </c>
      <c r="H117" s="49">
        <f t="shared" si="3"/>
        <v>490</v>
      </c>
      <c r="I117" s="73"/>
    </row>
    <row r="118" spans="1:9" ht="244.8" x14ac:dyDescent="0.3">
      <c r="A118" s="1">
        <v>15</v>
      </c>
      <c r="B118" s="27" t="s">
        <v>117</v>
      </c>
      <c r="C118" s="27" t="s">
        <v>118</v>
      </c>
      <c r="D118" s="1">
        <v>7</v>
      </c>
      <c r="E118" s="15" t="s">
        <v>232</v>
      </c>
      <c r="F118" s="47" t="s">
        <v>474</v>
      </c>
      <c r="G118" s="49">
        <v>420</v>
      </c>
      <c r="H118" s="49">
        <f t="shared" si="3"/>
        <v>2940</v>
      </c>
      <c r="I118" s="73"/>
    </row>
    <row r="119" spans="1:9" ht="132.6" x14ac:dyDescent="0.3">
      <c r="A119" s="1">
        <v>16</v>
      </c>
      <c r="B119" s="27" t="s">
        <v>117</v>
      </c>
      <c r="C119" s="27" t="s">
        <v>233</v>
      </c>
      <c r="D119" s="1">
        <v>2</v>
      </c>
      <c r="E119" s="15" t="s">
        <v>234</v>
      </c>
      <c r="F119" s="47" t="s">
        <v>475</v>
      </c>
      <c r="G119" s="49">
        <v>460</v>
      </c>
      <c r="H119" s="49">
        <f t="shared" si="3"/>
        <v>920</v>
      </c>
      <c r="I119" s="73"/>
    </row>
    <row r="120" spans="1:9" ht="116.4" customHeight="1" x14ac:dyDescent="0.3">
      <c r="A120" s="1">
        <v>17</v>
      </c>
      <c r="B120" s="27" t="s">
        <v>119</v>
      </c>
      <c r="C120" s="27" t="s">
        <v>108</v>
      </c>
      <c r="D120" s="1">
        <v>3</v>
      </c>
      <c r="E120" s="15" t="s">
        <v>120</v>
      </c>
      <c r="F120" s="47" t="s">
        <v>476</v>
      </c>
      <c r="G120" s="49">
        <v>210</v>
      </c>
      <c r="H120" s="49">
        <f t="shared" si="3"/>
        <v>630</v>
      </c>
      <c r="I120" s="73"/>
    </row>
    <row r="121" spans="1:9" ht="146.4" customHeight="1" x14ac:dyDescent="0.3">
      <c r="A121" s="1">
        <v>18</v>
      </c>
      <c r="B121" s="27" t="s">
        <v>121</v>
      </c>
      <c r="C121" s="27" t="s">
        <v>122</v>
      </c>
      <c r="D121" s="1">
        <v>10</v>
      </c>
      <c r="E121" s="15" t="s">
        <v>235</v>
      </c>
      <c r="F121" s="47" t="s">
        <v>477</v>
      </c>
      <c r="G121" s="49">
        <v>145</v>
      </c>
      <c r="H121" s="49">
        <f t="shared" si="3"/>
        <v>1450</v>
      </c>
      <c r="I121" s="73"/>
    </row>
    <row r="122" spans="1:9" ht="272.25" customHeight="1" x14ac:dyDescent="0.3">
      <c r="A122" s="1">
        <v>19</v>
      </c>
      <c r="B122" s="27" t="s">
        <v>123</v>
      </c>
      <c r="C122" s="27" t="s">
        <v>108</v>
      </c>
      <c r="D122" s="1">
        <v>244</v>
      </c>
      <c r="E122" s="15" t="s">
        <v>377</v>
      </c>
      <c r="F122" s="47" t="s">
        <v>478</v>
      </c>
      <c r="G122" s="49">
        <v>175</v>
      </c>
      <c r="H122" s="49">
        <f t="shared" si="3"/>
        <v>42700</v>
      </c>
      <c r="I122" s="73"/>
    </row>
    <row r="123" spans="1:9" ht="68.400000000000006" customHeight="1" x14ac:dyDescent="0.3">
      <c r="A123" s="1">
        <v>20</v>
      </c>
      <c r="B123" s="27" t="s">
        <v>124</v>
      </c>
      <c r="C123" s="27" t="s">
        <v>125</v>
      </c>
      <c r="D123" s="1">
        <v>32</v>
      </c>
      <c r="E123" s="15" t="s">
        <v>236</v>
      </c>
      <c r="F123" s="47" t="s">
        <v>479</v>
      </c>
      <c r="G123" s="49">
        <v>85</v>
      </c>
      <c r="H123" s="49">
        <f t="shared" si="3"/>
        <v>2720</v>
      </c>
      <c r="I123" s="73"/>
    </row>
    <row r="124" spans="1:9" ht="163.19999999999999" x14ac:dyDescent="0.3">
      <c r="A124" s="1">
        <v>21</v>
      </c>
      <c r="B124" s="27" t="s">
        <v>126</v>
      </c>
      <c r="C124" s="27" t="s">
        <v>127</v>
      </c>
      <c r="D124" s="1">
        <v>1</v>
      </c>
      <c r="E124" s="15" t="s">
        <v>128</v>
      </c>
      <c r="F124" s="47" t="s">
        <v>480</v>
      </c>
      <c r="G124" s="49">
        <v>160</v>
      </c>
      <c r="H124" s="49">
        <f t="shared" si="3"/>
        <v>160</v>
      </c>
      <c r="I124" s="73"/>
    </row>
    <row r="125" spans="1:9" ht="193.8" x14ac:dyDescent="0.3">
      <c r="A125" s="1">
        <v>22</v>
      </c>
      <c r="B125" s="28" t="s">
        <v>129</v>
      </c>
      <c r="C125" s="28" t="s">
        <v>98</v>
      </c>
      <c r="D125" s="29">
        <v>2</v>
      </c>
      <c r="E125" s="30" t="s">
        <v>130</v>
      </c>
      <c r="F125" s="58" t="s">
        <v>481</v>
      </c>
      <c r="G125" s="49">
        <v>220</v>
      </c>
      <c r="H125" s="49">
        <f t="shared" si="3"/>
        <v>440</v>
      </c>
      <c r="I125" s="73"/>
    </row>
    <row r="126" spans="1:9" ht="193.8" x14ac:dyDescent="0.3">
      <c r="A126" s="1">
        <v>23</v>
      </c>
      <c r="B126" s="28" t="s">
        <v>131</v>
      </c>
      <c r="C126" s="28" t="s">
        <v>98</v>
      </c>
      <c r="D126" s="29">
        <v>2</v>
      </c>
      <c r="E126" s="30" t="s">
        <v>132</v>
      </c>
      <c r="F126" s="58" t="s">
        <v>481</v>
      </c>
      <c r="G126" s="49">
        <v>245</v>
      </c>
      <c r="H126" s="49">
        <f t="shared" si="3"/>
        <v>490</v>
      </c>
      <c r="I126" s="73"/>
    </row>
    <row r="127" spans="1:9" ht="193.8" x14ac:dyDescent="0.3">
      <c r="A127" s="1">
        <v>24</v>
      </c>
      <c r="B127" s="28" t="s">
        <v>131</v>
      </c>
      <c r="C127" s="28" t="s">
        <v>95</v>
      </c>
      <c r="D127" s="29">
        <v>1</v>
      </c>
      <c r="E127" s="30" t="s">
        <v>133</v>
      </c>
      <c r="F127" s="58" t="s">
        <v>482</v>
      </c>
      <c r="G127" s="49">
        <v>230</v>
      </c>
      <c r="H127" s="49">
        <f t="shared" si="3"/>
        <v>230</v>
      </c>
      <c r="I127" s="73"/>
    </row>
    <row r="128" spans="1:9" ht="181.2" customHeight="1" x14ac:dyDescent="0.3">
      <c r="A128" s="1">
        <v>25</v>
      </c>
      <c r="B128" s="28" t="s">
        <v>357</v>
      </c>
      <c r="C128" s="28" t="s">
        <v>127</v>
      </c>
      <c r="D128" s="29">
        <v>6</v>
      </c>
      <c r="E128" s="30" t="s">
        <v>134</v>
      </c>
      <c r="F128" s="58" t="s">
        <v>483</v>
      </c>
      <c r="G128" s="49">
        <v>170</v>
      </c>
      <c r="H128" s="49">
        <f t="shared" si="3"/>
        <v>1020</v>
      </c>
      <c r="I128" s="73"/>
    </row>
    <row r="129" spans="1:9" ht="141" customHeight="1" x14ac:dyDescent="0.3">
      <c r="A129" s="1">
        <v>26</v>
      </c>
      <c r="B129" s="28" t="s">
        <v>358</v>
      </c>
      <c r="C129" s="28" t="s">
        <v>135</v>
      </c>
      <c r="D129" s="29">
        <v>66</v>
      </c>
      <c r="E129" s="30" t="s">
        <v>385</v>
      </c>
      <c r="F129" s="58" t="s">
        <v>484</v>
      </c>
      <c r="G129" s="49">
        <v>110</v>
      </c>
      <c r="H129" s="49">
        <f t="shared" si="3"/>
        <v>7260</v>
      </c>
      <c r="I129" s="73"/>
    </row>
    <row r="130" spans="1:9" ht="141.6" customHeight="1" x14ac:dyDescent="0.3">
      <c r="A130" s="1">
        <v>27</v>
      </c>
      <c r="B130" s="28" t="s">
        <v>359</v>
      </c>
      <c r="C130" s="28" t="s">
        <v>127</v>
      </c>
      <c r="D130" s="29">
        <v>83</v>
      </c>
      <c r="E130" s="30" t="s">
        <v>384</v>
      </c>
      <c r="F130" s="58" t="s">
        <v>477</v>
      </c>
      <c r="G130" s="49">
        <v>170</v>
      </c>
      <c r="H130" s="49">
        <f t="shared" si="3"/>
        <v>14110</v>
      </c>
      <c r="I130" s="73"/>
    </row>
    <row r="131" spans="1:9" ht="183" customHeight="1" x14ac:dyDescent="0.3">
      <c r="A131" s="1">
        <v>28</v>
      </c>
      <c r="B131" s="28" t="s">
        <v>137</v>
      </c>
      <c r="C131" s="28" t="s">
        <v>138</v>
      </c>
      <c r="D131" s="29">
        <v>11</v>
      </c>
      <c r="E131" s="30" t="s">
        <v>237</v>
      </c>
      <c r="F131" s="58" t="s">
        <v>460</v>
      </c>
      <c r="G131" s="49">
        <v>160</v>
      </c>
      <c r="H131" s="49">
        <f t="shared" si="3"/>
        <v>1760</v>
      </c>
      <c r="I131" s="73"/>
    </row>
    <row r="132" spans="1:9" ht="274.8" customHeight="1" x14ac:dyDescent="0.3">
      <c r="A132" s="1">
        <v>29</v>
      </c>
      <c r="B132" s="28" t="s">
        <v>139</v>
      </c>
      <c r="C132" s="28" t="s">
        <v>138</v>
      </c>
      <c r="D132" s="29">
        <v>96</v>
      </c>
      <c r="E132" s="30" t="s">
        <v>378</v>
      </c>
      <c r="F132" s="58" t="s">
        <v>485</v>
      </c>
      <c r="G132" s="49">
        <v>150</v>
      </c>
      <c r="H132" s="49">
        <f t="shared" si="3"/>
        <v>14400</v>
      </c>
      <c r="I132" s="74"/>
    </row>
    <row r="133" spans="1:9" ht="9" customHeight="1" x14ac:dyDescent="0.3">
      <c r="A133" s="1"/>
      <c r="B133" s="28"/>
      <c r="C133" s="28"/>
      <c r="D133" s="29"/>
      <c r="E133" s="30"/>
      <c r="F133" s="34" t="s">
        <v>344</v>
      </c>
      <c r="G133" s="55"/>
      <c r="H133" s="52">
        <f>SUM(H104:H132)</f>
        <v>107652</v>
      </c>
      <c r="I133" s="14"/>
    </row>
    <row r="134" spans="1:9" ht="10.5" customHeight="1" x14ac:dyDescent="0.3">
      <c r="A134" s="1"/>
      <c r="B134" s="28"/>
      <c r="C134" s="28"/>
      <c r="D134" s="29"/>
      <c r="E134" s="30"/>
      <c r="F134" s="34" t="s">
        <v>244</v>
      </c>
      <c r="G134" s="14"/>
      <c r="H134" s="52">
        <f>H133*0.21</f>
        <v>22606.92</v>
      </c>
      <c r="I134" s="14"/>
    </row>
    <row r="135" spans="1:9" ht="11.25" customHeight="1" x14ac:dyDescent="0.3">
      <c r="A135" s="1"/>
      <c r="B135" s="28"/>
      <c r="C135" s="28"/>
      <c r="D135" s="29"/>
      <c r="E135" s="30"/>
      <c r="F135" s="34" t="s">
        <v>345</v>
      </c>
      <c r="G135" s="14"/>
      <c r="H135" s="52">
        <f>H134+H133</f>
        <v>130258.92</v>
      </c>
      <c r="I135" s="14"/>
    </row>
    <row r="136" spans="1:9" ht="30" customHeight="1" x14ac:dyDescent="0.3">
      <c r="A136" s="31" t="s">
        <v>346</v>
      </c>
      <c r="B136" s="31"/>
      <c r="C136" s="31"/>
      <c r="D136" s="31"/>
      <c r="E136" s="38" t="s">
        <v>347</v>
      </c>
      <c r="F136" s="32"/>
      <c r="G136" s="20"/>
      <c r="H136" s="20"/>
      <c r="I136" s="20"/>
    </row>
    <row r="137" spans="1:9" ht="66" x14ac:dyDescent="0.3">
      <c r="A137" s="29" t="s">
        <v>0</v>
      </c>
      <c r="B137" s="29" t="s">
        <v>1</v>
      </c>
      <c r="C137" s="29" t="s">
        <v>329</v>
      </c>
      <c r="D137" s="29" t="s">
        <v>2</v>
      </c>
      <c r="E137" s="29" t="s">
        <v>230</v>
      </c>
      <c r="F137" s="29" t="s">
        <v>253</v>
      </c>
      <c r="G137" s="1" t="s">
        <v>348</v>
      </c>
      <c r="H137" s="1" t="s">
        <v>349</v>
      </c>
      <c r="I137" s="2" t="s">
        <v>320</v>
      </c>
    </row>
    <row r="138" spans="1:9" ht="15.6" x14ac:dyDescent="0.3">
      <c r="A138" s="33">
        <v>1</v>
      </c>
      <c r="B138" s="33">
        <v>2</v>
      </c>
      <c r="C138" s="33">
        <v>3</v>
      </c>
      <c r="D138" s="33">
        <v>4</v>
      </c>
      <c r="E138" s="33">
        <v>5</v>
      </c>
      <c r="F138" s="4">
        <v>6</v>
      </c>
      <c r="G138" s="4">
        <v>7</v>
      </c>
      <c r="H138" s="4">
        <v>8</v>
      </c>
      <c r="I138" s="5">
        <v>9</v>
      </c>
    </row>
    <row r="139" spans="1:9" ht="91.8" x14ac:dyDescent="0.3">
      <c r="A139" s="1">
        <v>1</v>
      </c>
      <c r="B139" s="27" t="s">
        <v>245</v>
      </c>
      <c r="C139" s="27" t="s">
        <v>136</v>
      </c>
      <c r="D139" s="1">
        <v>31</v>
      </c>
      <c r="E139" s="15" t="s">
        <v>390</v>
      </c>
      <c r="F139" s="47" t="s">
        <v>495</v>
      </c>
      <c r="G139" s="49">
        <v>448</v>
      </c>
      <c r="H139" s="49">
        <f>G139*D139</f>
        <v>13888</v>
      </c>
      <c r="I139" s="42">
        <v>14000</v>
      </c>
    </row>
    <row r="140" spans="1:9" ht="13.5" customHeight="1" x14ac:dyDescent="0.3">
      <c r="A140" s="1"/>
      <c r="B140" s="27"/>
      <c r="C140" s="27"/>
      <c r="D140" s="1"/>
      <c r="E140" s="15"/>
      <c r="F140" s="34" t="s">
        <v>350</v>
      </c>
      <c r="G140" s="14"/>
      <c r="H140" s="52">
        <f>SUM(H139)</f>
        <v>13888</v>
      </c>
      <c r="I140" s="14"/>
    </row>
    <row r="141" spans="1:9" ht="9" customHeight="1" x14ac:dyDescent="0.3">
      <c r="A141" s="1"/>
      <c r="B141" s="27"/>
      <c r="C141" s="27"/>
      <c r="D141" s="1"/>
      <c r="E141" s="15"/>
      <c r="F141" s="34" t="s">
        <v>244</v>
      </c>
      <c r="G141" s="14"/>
      <c r="H141" s="53">
        <f>H140*0.21</f>
        <v>2916.48</v>
      </c>
      <c r="I141" s="14"/>
    </row>
    <row r="142" spans="1:9" ht="12.75" customHeight="1" x14ac:dyDescent="0.3">
      <c r="A142" s="1"/>
      <c r="B142" s="27"/>
      <c r="C142" s="27"/>
      <c r="D142" s="1"/>
      <c r="E142" s="15"/>
      <c r="F142" s="34" t="s">
        <v>351</v>
      </c>
      <c r="G142" s="14"/>
      <c r="H142" s="52">
        <f>H140+H141</f>
        <v>16804.48</v>
      </c>
      <c r="I142" s="14"/>
    </row>
    <row r="143" spans="1:9" ht="42" customHeight="1" x14ac:dyDescent="0.3">
      <c r="A143" s="18" t="s">
        <v>352</v>
      </c>
      <c r="B143" s="25"/>
      <c r="C143" s="19"/>
      <c r="D143" s="19"/>
      <c r="E143" s="39" t="s">
        <v>364</v>
      </c>
      <c r="F143" s="19"/>
      <c r="G143" s="20"/>
      <c r="H143" s="20"/>
      <c r="I143" s="20"/>
    </row>
    <row r="144" spans="1:9" ht="66" x14ac:dyDescent="0.3">
      <c r="A144" s="1" t="s">
        <v>0</v>
      </c>
      <c r="B144" s="10" t="s">
        <v>1</v>
      </c>
      <c r="C144" s="1" t="s">
        <v>329</v>
      </c>
      <c r="D144" s="10" t="s">
        <v>2</v>
      </c>
      <c r="E144" s="10" t="s">
        <v>230</v>
      </c>
      <c r="F144" s="1" t="s">
        <v>253</v>
      </c>
      <c r="G144" s="1" t="s">
        <v>330</v>
      </c>
      <c r="H144" s="1" t="s">
        <v>319</v>
      </c>
      <c r="I144" s="2" t="s">
        <v>320</v>
      </c>
    </row>
    <row r="145" spans="1:9" x14ac:dyDescent="0.3">
      <c r="A145" s="3">
        <v>1</v>
      </c>
      <c r="B145" s="4">
        <v>2</v>
      </c>
      <c r="C145" s="4">
        <v>3</v>
      </c>
      <c r="D145" s="4">
        <v>4</v>
      </c>
      <c r="E145" s="4">
        <v>5</v>
      </c>
      <c r="F145" s="3">
        <v>6</v>
      </c>
      <c r="G145" s="3">
        <v>7</v>
      </c>
      <c r="H145" s="3">
        <v>8</v>
      </c>
      <c r="I145" s="2">
        <v>9</v>
      </c>
    </row>
    <row r="146" spans="1:9" ht="71.400000000000006" x14ac:dyDescent="0.3">
      <c r="A146" s="10">
        <v>1</v>
      </c>
      <c r="B146" s="29" t="s">
        <v>159</v>
      </c>
      <c r="C146" s="17" t="s">
        <v>160</v>
      </c>
      <c r="D146" s="10">
        <v>102</v>
      </c>
      <c r="E146" s="59" t="s">
        <v>229</v>
      </c>
      <c r="F146" s="60" t="s">
        <v>496</v>
      </c>
      <c r="G146" s="62">
        <v>160</v>
      </c>
      <c r="H146" s="63">
        <f>G146*D146</f>
        <v>16320</v>
      </c>
      <c r="I146" s="75">
        <v>99000</v>
      </c>
    </row>
    <row r="147" spans="1:9" ht="71.400000000000006" x14ac:dyDescent="0.3">
      <c r="A147" s="10">
        <v>2</v>
      </c>
      <c r="B147" s="29" t="s">
        <v>159</v>
      </c>
      <c r="C147" s="17" t="s">
        <v>161</v>
      </c>
      <c r="D147" s="10">
        <v>1</v>
      </c>
      <c r="E147" s="59" t="s">
        <v>213</v>
      </c>
      <c r="F147" s="60" t="s">
        <v>497</v>
      </c>
      <c r="G147" s="62">
        <v>220</v>
      </c>
      <c r="H147" s="63">
        <f t="shared" ref="H147:H178" si="4">G147*D147</f>
        <v>220</v>
      </c>
      <c r="I147" s="73"/>
    </row>
    <row r="148" spans="1:9" ht="81.599999999999994" x14ac:dyDescent="0.3">
      <c r="A148" s="10">
        <v>3</v>
      </c>
      <c r="B148" s="29" t="s">
        <v>162</v>
      </c>
      <c r="C148" s="17" t="s">
        <v>161</v>
      </c>
      <c r="D148" s="10">
        <v>2</v>
      </c>
      <c r="E148" s="59" t="s">
        <v>214</v>
      </c>
      <c r="F148" s="60" t="s">
        <v>498</v>
      </c>
      <c r="G148" s="62">
        <v>380</v>
      </c>
      <c r="H148" s="63">
        <f t="shared" si="4"/>
        <v>760</v>
      </c>
      <c r="I148" s="73"/>
    </row>
    <row r="149" spans="1:9" ht="31.2" x14ac:dyDescent="0.3">
      <c r="A149" s="10">
        <v>4</v>
      </c>
      <c r="B149" s="29" t="s">
        <v>163</v>
      </c>
      <c r="C149" s="17" t="s">
        <v>164</v>
      </c>
      <c r="D149" s="10">
        <v>39</v>
      </c>
      <c r="E149" s="59" t="s">
        <v>215</v>
      </c>
      <c r="F149" s="67" t="s">
        <v>499</v>
      </c>
      <c r="G149" s="62">
        <v>160</v>
      </c>
      <c r="H149" s="63">
        <f t="shared" si="4"/>
        <v>6240</v>
      </c>
      <c r="I149" s="73"/>
    </row>
    <row r="150" spans="1:9" ht="15.6" x14ac:dyDescent="0.3">
      <c r="A150" s="10">
        <v>5</v>
      </c>
      <c r="B150" s="29" t="s">
        <v>163</v>
      </c>
      <c r="C150" s="17" t="s">
        <v>165</v>
      </c>
      <c r="D150" s="10">
        <v>12</v>
      </c>
      <c r="E150" s="59" t="s">
        <v>216</v>
      </c>
      <c r="F150" s="67"/>
      <c r="G150" s="62">
        <v>140</v>
      </c>
      <c r="H150" s="63">
        <f t="shared" si="4"/>
        <v>1680</v>
      </c>
      <c r="I150" s="73"/>
    </row>
    <row r="151" spans="1:9" ht="23.4" x14ac:dyDescent="0.3">
      <c r="A151" s="10">
        <v>6</v>
      </c>
      <c r="B151" s="29" t="s">
        <v>163</v>
      </c>
      <c r="C151" s="17" t="s">
        <v>166</v>
      </c>
      <c r="D151" s="10">
        <v>21</v>
      </c>
      <c r="E151" s="59" t="s">
        <v>217</v>
      </c>
      <c r="F151" s="67"/>
      <c r="G151" s="62">
        <v>125</v>
      </c>
      <c r="H151" s="63">
        <f t="shared" si="4"/>
        <v>2625</v>
      </c>
      <c r="I151" s="73"/>
    </row>
    <row r="152" spans="1:9" x14ac:dyDescent="0.3">
      <c r="A152" s="10">
        <v>7</v>
      </c>
      <c r="B152" s="29" t="s">
        <v>163</v>
      </c>
      <c r="C152" s="17" t="s">
        <v>167</v>
      </c>
      <c r="D152" s="10">
        <v>13</v>
      </c>
      <c r="E152" s="59" t="s">
        <v>218</v>
      </c>
      <c r="F152" s="67"/>
      <c r="G152" s="62">
        <v>133</v>
      </c>
      <c r="H152" s="63">
        <f t="shared" si="4"/>
        <v>1729</v>
      </c>
      <c r="I152" s="73"/>
    </row>
    <row r="153" spans="1:9" x14ac:dyDescent="0.3">
      <c r="A153" s="10">
        <v>8</v>
      </c>
      <c r="B153" s="29" t="s">
        <v>163</v>
      </c>
      <c r="C153" s="17" t="s">
        <v>168</v>
      </c>
      <c r="D153" s="10">
        <v>1</v>
      </c>
      <c r="E153" s="59" t="s">
        <v>219</v>
      </c>
      <c r="F153" s="67"/>
      <c r="G153" s="62">
        <v>110</v>
      </c>
      <c r="H153" s="63">
        <f t="shared" si="4"/>
        <v>110</v>
      </c>
      <c r="I153" s="73"/>
    </row>
    <row r="154" spans="1:9" x14ac:dyDescent="0.3">
      <c r="A154" s="10">
        <v>9</v>
      </c>
      <c r="B154" s="29" t="s">
        <v>163</v>
      </c>
      <c r="C154" s="17" t="s">
        <v>169</v>
      </c>
      <c r="D154" s="10">
        <v>1</v>
      </c>
      <c r="E154" s="59" t="s">
        <v>220</v>
      </c>
      <c r="F154" s="67"/>
      <c r="G154" s="62">
        <v>120</v>
      </c>
      <c r="H154" s="63">
        <f t="shared" si="4"/>
        <v>120</v>
      </c>
      <c r="I154" s="73"/>
    </row>
    <row r="155" spans="1:9" ht="87" customHeight="1" x14ac:dyDescent="0.3">
      <c r="A155" s="10">
        <v>10</v>
      </c>
      <c r="B155" s="29" t="s">
        <v>170</v>
      </c>
      <c r="C155" s="17" t="s">
        <v>189</v>
      </c>
      <c r="D155" s="10">
        <v>1</v>
      </c>
      <c r="E155" s="59" t="s">
        <v>225</v>
      </c>
      <c r="F155" s="67" t="s">
        <v>500</v>
      </c>
      <c r="G155" s="62">
        <v>650</v>
      </c>
      <c r="H155" s="63">
        <f t="shared" si="4"/>
        <v>650</v>
      </c>
      <c r="I155" s="73"/>
    </row>
    <row r="156" spans="1:9" x14ac:dyDescent="0.3">
      <c r="A156" s="10">
        <v>11</v>
      </c>
      <c r="B156" s="29" t="s">
        <v>170</v>
      </c>
      <c r="C156" s="17" t="s">
        <v>171</v>
      </c>
      <c r="D156" s="10">
        <v>2</v>
      </c>
      <c r="E156" s="59" t="s">
        <v>222</v>
      </c>
      <c r="F156" s="67"/>
      <c r="G156" s="62">
        <v>720</v>
      </c>
      <c r="H156" s="63">
        <f t="shared" si="4"/>
        <v>1440</v>
      </c>
      <c r="I156" s="73"/>
    </row>
    <row r="157" spans="1:9" ht="102" x14ac:dyDescent="0.3">
      <c r="A157" s="10">
        <v>12</v>
      </c>
      <c r="B157" s="29" t="s">
        <v>190</v>
      </c>
      <c r="C157" s="17" t="s">
        <v>191</v>
      </c>
      <c r="D157" s="10">
        <v>1</v>
      </c>
      <c r="E157" s="59" t="s">
        <v>208</v>
      </c>
      <c r="F157" s="60" t="s">
        <v>501</v>
      </c>
      <c r="G157" s="62">
        <v>1435</v>
      </c>
      <c r="H157" s="63">
        <f t="shared" si="4"/>
        <v>1435</v>
      </c>
      <c r="I157" s="73"/>
    </row>
    <row r="158" spans="1:9" ht="122.4" x14ac:dyDescent="0.3">
      <c r="A158" s="10">
        <v>13</v>
      </c>
      <c r="B158" s="29" t="s">
        <v>192</v>
      </c>
      <c r="C158" s="17" t="s">
        <v>193</v>
      </c>
      <c r="D158" s="10">
        <v>1</v>
      </c>
      <c r="E158" s="59" t="s">
        <v>225</v>
      </c>
      <c r="F158" s="60" t="s">
        <v>502</v>
      </c>
      <c r="G158" s="62">
        <v>420</v>
      </c>
      <c r="H158" s="63">
        <f t="shared" si="4"/>
        <v>420</v>
      </c>
      <c r="I158" s="73"/>
    </row>
    <row r="159" spans="1:9" ht="71.400000000000006" x14ac:dyDescent="0.3">
      <c r="A159" s="10">
        <v>14</v>
      </c>
      <c r="B159" s="29" t="s">
        <v>179</v>
      </c>
      <c r="C159" s="17" t="s">
        <v>180</v>
      </c>
      <c r="D159" s="10">
        <v>5</v>
      </c>
      <c r="E159" s="59" t="s">
        <v>223</v>
      </c>
      <c r="F159" s="60" t="s">
        <v>503</v>
      </c>
      <c r="G159" s="62">
        <v>190</v>
      </c>
      <c r="H159" s="63">
        <f t="shared" si="4"/>
        <v>950</v>
      </c>
      <c r="I159" s="73"/>
    </row>
    <row r="160" spans="1:9" ht="56.4" customHeight="1" x14ac:dyDescent="0.3">
      <c r="A160" s="10">
        <v>15</v>
      </c>
      <c r="B160" s="29" t="s">
        <v>177</v>
      </c>
      <c r="C160" s="17" t="s">
        <v>85</v>
      </c>
      <c r="D160" s="10">
        <v>2</v>
      </c>
      <c r="E160" s="59" t="s">
        <v>225</v>
      </c>
      <c r="F160" s="67" t="s">
        <v>504</v>
      </c>
      <c r="G160" s="62">
        <v>220</v>
      </c>
      <c r="H160" s="63">
        <f t="shared" si="4"/>
        <v>440</v>
      </c>
      <c r="I160" s="73"/>
    </row>
    <row r="161" spans="1:9" x14ac:dyDescent="0.3">
      <c r="A161" s="10">
        <v>16</v>
      </c>
      <c r="B161" s="29" t="s">
        <v>177</v>
      </c>
      <c r="C161" s="17" t="s">
        <v>178</v>
      </c>
      <c r="D161" s="10">
        <v>4</v>
      </c>
      <c r="E161" s="59" t="s">
        <v>206</v>
      </c>
      <c r="F161" s="67"/>
      <c r="G161" s="62">
        <v>210</v>
      </c>
      <c r="H161" s="63">
        <f t="shared" si="4"/>
        <v>840</v>
      </c>
      <c r="I161" s="73"/>
    </row>
    <row r="162" spans="1:9" ht="54.6" customHeight="1" x14ac:dyDescent="0.3">
      <c r="A162" s="10">
        <v>17</v>
      </c>
      <c r="B162" s="29" t="s">
        <v>84</v>
      </c>
      <c r="C162" s="17" t="s">
        <v>85</v>
      </c>
      <c r="D162" s="10">
        <v>9</v>
      </c>
      <c r="E162" s="59" t="s">
        <v>386</v>
      </c>
      <c r="F162" s="67" t="s">
        <v>505</v>
      </c>
      <c r="G162" s="62">
        <v>390</v>
      </c>
      <c r="H162" s="63">
        <f t="shared" si="4"/>
        <v>3510</v>
      </c>
      <c r="I162" s="73"/>
    </row>
    <row r="163" spans="1:9" ht="26.4" x14ac:dyDescent="0.3">
      <c r="A163" s="10">
        <v>18</v>
      </c>
      <c r="B163" s="29" t="s">
        <v>84</v>
      </c>
      <c r="C163" s="17" t="s">
        <v>178</v>
      </c>
      <c r="D163" s="10">
        <v>2</v>
      </c>
      <c r="E163" s="59" t="s">
        <v>207</v>
      </c>
      <c r="F163" s="67"/>
      <c r="G163" s="62">
        <v>360</v>
      </c>
      <c r="H163" s="63">
        <f t="shared" si="4"/>
        <v>720</v>
      </c>
      <c r="I163" s="73"/>
    </row>
    <row r="164" spans="1:9" ht="75" customHeight="1" x14ac:dyDescent="0.3">
      <c r="A164" s="10">
        <v>19</v>
      </c>
      <c r="B164" s="29" t="s">
        <v>182</v>
      </c>
      <c r="C164" s="17" t="s">
        <v>183</v>
      </c>
      <c r="D164" s="10">
        <v>4</v>
      </c>
      <c r="E164" s="59" t="s">
        <v>205</v>
      </c>
      <c r="F164" s="67" t="s">
        <v>506</v>
      </c>
      <c r="G164" s="62">
        <v>420</v>
      </c>
      <c r="H164" s="63">
        <f t="shared" si="4"/>
        <v>1680</v>
      </c>
      <c r="I164" s="73"/>
    </row>
    <row r="165" spans="1:9" ht="26.4" x14ac:dyDescent="0.3">
      <c r="A165" s="10">
        <v>20</v>
      </c>
      <c r="B165" s="29" t="s">
        <v>182</v>
      </c>
      <c r="C165" s="17" t="s">
        <v>45</v>
      </c>
      <c r="D165" s="10">
        <v>6</v>
      </c>
      <c r="E165" s="59" t="s">
        <v>224</v>
      </c>
      <c r="F165" s="67"/>
      <c r="G165" s="62">
        <v>400</v>
      </c>
      <c r="H165" s="63">
        <f t="shared" si="4"/>
        <v>2400</v>
      </c>
      <c r="I165" s="73"/>
    </row>
    <row r="166" spans="1:9" ht="81.599999999999994" x14ac:dyDescent="0.3">
      <c r="A166" s="10">
        <v>21</v>
      </c>
      <c r="B166" s="29" t="s">
        <v>184</v>
      </c>
      <c r="C166" s="17" t="s">
        <v>45</v>
      </c>
      <c r="D166" s="10">
        <v>3</v>
      </c>
      <c r="E166" s="59" t="s">
        <v>224</v>
      </c>
      <c r="F166" s="60" t="s">
        <v>507</v>
      </c>
      <c r="G166" s="62">
        <v>520</v>
      </c>
      <c r="H166" s="63">
        <f t="shared" si="4"/>
        <v>1560</v>
      </c>
      <c r="I166" s="73"/>
    </row>
    <row r="167" spans="1:9" ht="51" x14ac:dyDescent="0.3">
      <c r="A167" s="10">
        <v>22</v>
      </c>
      <c r="B167" s="29" t="s">
        <v>185</v>
      </c>
      <c r="C167" s="17" t="s">
        <v>186</v>
      </c>
      <c r="D167" s="10">
        <v>6</v>
      </c>
      <c r="E167" s="59" t="s">
        <v>224</v>
      </c>
      <c r="F167" s="60" t="s">
        <v>508</v>
      </c>
      <c r="G167" s="62">
        <v>410</v>
      </c>
      <c r="H167" s="63">
        <f t="shared" si="4"/>
        <v>2460</v>
      </c>
      <c r="I167" s="73"/>
    </row>
    <row r="168" spans="1:9" ht="91.8" x14ac:dyDescent="0.3">
      <c r="A168" s="10">
        <v>23</v>
      </c>
      <c r="B168" s="29" t="s">
        <v>181</v>
      </c>
      <c r="C168" s="17" t="s">
        <v>45</v>
      </c>
      <c r="D168" s="10">
        <v>3</v>
      </c>
      <c r="E168" s="59" t="s">
        <v>205</v>
      </c>
      <c r="F168" s="60" t="s">
        <v>509</v>
      </c>
      <c r="G168" s="62">
        <v>610</v>
      </c>
      <c r="H168" s="63">
        <f t="shared" si="4"/>
        <v>1830</v>
      </c>
      <c r="I168" s="73"/>
    </row>
    <row r="169" spans="1:9" ht="26.4" x14ac:dyDescent="0.3">
      <c r="A169" s="10">
        <v>24</v>
      </c>
      <c r="B169" s="29" t="s">
        <v>172</v>
      </c>
      <c r="C169" s="17" t="s">
        <v>173</v>
      </c>
      <c r="D169" s="10">
        <v>4</v>
      </c>
      <c r="E169" s="59" t="s">
        <v>205</v>
      </c>
      <c r="F169" s="67" t="s">
        <v>510</v>
      </c>
      <c r="G169" s="62">
        <v>180</v>
      </c>
      <c r="H169" s="63">
        <f t="shared" si="4"/>
        <v>720</v>
      </c>
      <c r="I169" s="73"/>
    </row>
    <row r="170" spans="1:9" ht="26.4" x14ac:dyDescent="0.3">
      <c r="A170" s="10">
        <v>25</v>
      </c>
      <c r="B170" s="29" t="s">
        <v>172</v>
      </c>
      <c r="C170" s="17" t="s">
        <v>175</v>
      </c>
      <c r="D170" s="10">
        <v>9</v>
      </c>
      <c r="E170" s="59" t="s">
        <v>221</v>
      </c>
      <c r="F170" s="67"/>
      <c r="G170" s="62">
        <v>160</v>
      </c>
      <c r="H170" s="63">
        <f t="shared" si="4"/>
        <v>1440</v>
      </c>
      <c r="I170" s="73"/>
    </row>
    <row r="171" spans="1:9" ht="40.799999999999997" x14ac:dyDescent="0.3">
      <c r="A171" s="10">
        <v>26</v>
      </c>
      <c r="B171" s="29" t="s">
        <v>174</v>
      </c>
      <c r="C171" s="17" t="s">
        <v>176</v>
      </c>
      <c r="D171" s="10">
        <v>6</v>
      </c>
      <c r="E171" s="59" t="s">
        <v>222</v>
      </c>
      <c r="F171" s="60" t="s">
        <v>511</v>
      </c>
      <c r="G171" s="62">
        <v>200</v>
      </c>
      <c r="H171" s="63">
        <f t="shared" si="4"/>
        <v>1200</v>
      </c>
      <c r="I171" s="73"/>
    </row>
    <row r="172" spans="1:9" ht="40.799999999999997" x14ac:dyDescent="0.3">
      <c r="A172" s="10">
        <v>27</v>
      </c>
      <c r="B172" s="29" t="s">
        <v>187</v>
      </c>
      <c r="C172" s="17" t="s">
        <v>188</v>
      </c>
      <c r="D172" s="10">
        <v>3</v>
      </c>
      <c r="E172" s="59" t="s">
        <v>224</v>
      </c>
      <c r="F172" s="60" t="s">
        <v>512</v>
      </c>
      <c r="G172" s="62">
        <v>320</v>
      </c>
      <c r="H172" s="63">
        <f t="shared" si="4"/>
        <v>960</v>
      </c>
      <c r="I172" s="73"/>
    </row>
    <row r="173" spans="1:9" ht="40.799999999999997" x14ac:dyDescent="0.3">
      <c r="A173" s="10">
        <v>28</v>
      </c>
      <c r="B173" s="29" t="s">
        <v>140</v>
      </c>
      <c r="C173" s="17" t="s">
        <v>141</v>
      </c>
      <c r="D173" s="10">
        <v>15</v>
      </c>
      <c r="E173" s="59" t="s">
        <v>142</v>
      </c>
      <c r="F173" s="60" t="s">
        <v>513</v>
      </c>
      <c r="G173" s="62">
        <v>2650</v>
      </c>
      <c r="H173" s="63">
        <f t="shared" si="4"/>
        <v>39750</v>
      </c>
      <c r="I173" s="73"/>
    </row>
    <row r="174" spans="1:9" ht="102" x14ac:dyDescent="0.3">
      <c r="A174" s="10">
        <v>29</v>
      </c>
      <c r="B174" s="29" t="s">
        <v>143</v>
      </c>
      <c r="C174" s="17" t="s">
        <v>144</v>
      </c>
      <c r="D174" s="10">
        <v>3</v>
      </c>
      <c r="E174" s="59" t="s">
        <v>238</v>
      </c>
      <c r="F174" s="60" t="s">
        <v>514</v>
      </c>
      <c r="G174" s="62">
        <v>360</v>
      </c>
      <c r="H174" s="63">
        <f t="shared" si="4"/>
        <v>1080</v>
      </c>
      <c r="I174" s="73"/>
    </row>
    <row r="175" spans="1:9" ht="40.799999999999997" x14ac:dyDescent="0.3">
      <c r="A175" s="10">
        <v>31</v>
      </c>
      <c r="B175" s="29" t="s">
        <v>143</v>
      </c>
      <c r="C175" s="17" t="s">
        <v>239</v>
      </c>
      <c r="D175" s="10">
        <v>2</v>
      </c>
      <c r="E175" s="59" t="s">
        <v>240</v>
      </c>
      <c r="F175" s="60" t="s">
        <v>515</v>
      </c>
      <c r="G175" s="62">
        <v>180</v>
      </c>
      <c r="H175" s="63">
        <f t="shared" si="4"/>
        <v>360</v>
      </c>
      <c r="I175" s="73"/>
    </row>
    <row r="176" spans="1:9" ht="66.599999999999994" customHeight="1" x14ac:dyDescent="0.3">
      <c r="A176" s="10">
        <v>31</v>
      </c>
      <c r="B176" s="29" t="s">
        <v>145</v>
      </c>
      <c r="C176" s="17" t="s">
        <v>146</v>
      </c>
      <c r="D176" s="10">
        <v>7</v>
      </c>
      <c r="E176" s="59" t="s">
        <v>241</v>
      </c>
      <c r="F176" s="67" t="s">
        <v>516</v>
      </c>
      <c r="G176" s="62">
        <v>80</v>
      </c>
      <c r="H176" s="63">
        <f t="shared" si="4"/>
        <v>560</v>
      </c>
      <c r="I176" s="73"/>
    </row>
    <row r="177" spans="1:9" x14ac:dyDescent="0.3">
      <c r="A177" s="10">
        <v>32</v>
      </c>
      <c r="B177" s="29" t="s">
        <v>145</v>
      </c>
      <c r="C177" s="17" t="s">
        <v>242</v>
      </c>
      <c r="D177" s="10">
        <v>7</v>
      </c>
      <c r="E177" s="59" t="s">
        <v>243</v>
      </c>
      <c r="F177" s="67"/>
      <c r="G177" s="62">
        <v>85</v>
      </c>
      <c r="H177" s="63">
        <f t="shared" si="4"/>
        <v>595</v>
      </c>
      <c r="I177" s="73"/>
    </row>
    <row r="178" spans="1:9" ht="40.799999999999997" x14ac:dyDescent="0.3">
      <c r="A178" s="10">
        <v>33</v>
      </c>
      <c r="B178" s="29" t="s">
        <v>147</v>
      </c>
      <c r="C178" s="17" t="s">
        <v>148</v>
      </c>
      <c r="D178" s="10">
        <v>1</v>
      </c>
      <c r="E178" s="59" t="s">
        <v>149</v>
      </c>
      <c r="F178" s="60" t="s">
        <v>517</v>
      </c>
      <c r="G178" s="62">
        <v>135</v>
      </c>
      <c r="H178" s="63">
        <f t="shared" si="4"/>
        <v>135</v>
      </c>
      <c r="I178" s="74"/>
    </row>
    <row r="179" spans="1:9" ht="10.5" customHeight="1" x14ac:dyDescent="0.3">
      <c r="A179" s="10"/>
      <c r="B179" s="29"/>
      <c r="C179" s="17"/>
      <c r="D179" s="10"/>
      <c r="E179" s="15"/>
      <c r="F179" s="34" t="s">
        <v>367</v>
      </c>
      <c r="G179" s="61"/>
      <c r="H179" s="52">
        <f>SUM(H146:H178)</f>
        <v>96939</v>
      </c>
      <c r="I179" s="14"/>
    </row>
    <row r="180" spans="1:9" ht="10.5" customHeight="1" x14ac:dyDescent="0.3">
      <c r="A180" s="10"/>
      <c r="B180" s="29"/>
      <c r="C180" s="17"/>
      <c r="D180" s="10"/>
      <c r="E180" s="15"/>
      <c r="F180" s="34" t="s">
        <v>244</v>
      </c>
      <c r="G180" s="61"/>
      <c r="H180" s="53">
        <f>H179*0.21</f>
        <v>20357.189999999999</v>
      </c>
      <c r="I180" s="14"/>
    </row>
    <row r="181" spans="1:9" ht="10.5" customHeight="1" x14ac:dyDescent="0.3">
      <c r="A181" s="10"/>
      <c r="B181" s="29"/>
      <c r="C181" s="17"/>
      <c r="D181" s="10"/>
      <c r="E181" s="15"/>
      <c r="F181" s="34" t="s">
        <v>368</v>
      </c>
      <c r="G181" s="61"/>
      <c r="H181" s="52">
        <f>H179+H180</f>
        <v>117296.19</v>
      </c>
      <c r="I181" s="14"/>
    </row>
    <row r="182" spans="1:9" ht="52.5" customHeight="1" x14ac:dyDescent="0.3">
      <c r="A182" s="7" t="s">
        <v>365</v>
      </c>
      <c r="B182" s="19"/>
      <c r="C182" s="20"/>
      <c r="D182" s="20"/>
      <c r="E182" s="38" t="s">
        <v>366</v>
      </c>
      <c r="F182" s="19"/>
      <c r="G182" s="20"/>
      <c r="H182" s="20"/>
      <c r="I182" s="20"/>
    </row>
    <row r="183" spans="1:9" ht="66" x14ac:dyDescent="0.3">
      <c r="A183" s="1" t="s">
        <v>0</v>
      </c>
      <c r="B183" s="10" t="s">
        <v>1</v>
      </c>
      <c r="C183" s="1" t="s">
        <v>329</v>
      </c>
      <c r="D183" s="10" t="s">
        <v>2</v>
      </c>
      <c r="E183" s="10" t="s">
        <v>230</v>
      </c>
      <c r="F183" s="1" t="s">
        <v>253</v>
      </c>
      <c r="G183" s="1" t="s">
        <v>330</v>
      </c>
      <c r="H183" s="1" t="s">
        <v>319</v>
      </c>
      <c r="I183" s="2" t="s">
        <v>320</v>
      </c>
    </row>
    <row r="184" spans="1:9" x14ac:dyDescent="0.3">
      <c r="A184" s="3">
        <v>1</v>
      </c>
      <c r="B184" s="4">
        <v>2</v>
      </c>
      <c r="C184" s="4">
        <v>3</v>
      </c>
      <c r="D184" s="4">
        <v>4</v>
      </c>
      <c r="E184" s="4">
        <v>5</v>
      </c>
      <c r="F184" s="3">
        <v>6</v>
      </c>
      <c r="G184" s="3">
        <v>7</v>
      </c>
      <c r="H184" s="3">
        <v>8</v>
      </c>
      <c r="I184" s="2">
        <v>9</v>
      </c>
    </row>
    <row r="185" spans="1:9" ht="26.4" x14ac:dyDescent="0.3">
      <c r="A185" s="10">
        <v>1</v>
      </c>
      <c r="B185" s="29" t="s">
        <v>194</v>
      </c>
      <c r="C185" s="17" t="s">
        <v>196</v>
      </c>
      <c r="D185" s="10">
        <v>6</v>
      </c>
      <c r="E185" s="59" t="s">
        <v>387</v>
      </c>
      <c r="F185" s="68" t="s">
        <v>486</v>
      </c>
      <c r="G185" s="62">
        <v>370</v>
      </c>
      <c r="H185" s="63">
        <f>G185*D185</f>
        <v>2220</v>
      </c>
      <c r="I185" s="75">
        <v>37000</v>
      </c>
    </row>
    <row r="186" spans="1:9" ht="124.8" x14ac:dyDescent="0.3">
      <c r="A186" s="10">
        <v>2</v>
      </c>
      <c r="B186" s="29" t="s">
        <v>156</v>
      </c>
      <c r="C186" s="29" t="s">
        <v>45</v>
      </c>
      <c r="D186" s="1">
        <v>63</v>
      </c>
      <c r="E186" s="59" t="s">
        <v>360</v>
      </c>
      <c r="F186" s="68"/>
      <c r="G186" s="62">
        <v>320</v>
      </c>
      <c r="H186" s="63">
        <f t="shared" ref="H186:H199" si="5">G186*D186</f>
        <v>20160</v>
      </c>
      <c r="I186" s="73"/>
    </row>
    <row r="187" spans="1:9" ht="26.4" x14ac:dyDescent="0.3">
      <c r="A187" s="10">
        <v>3</v>
      </c>
      <c r="B187" s="29" t="s">
        <v>204</v>
      </c>
      <c r="C187" s="29" t="s">
        <v>203</v>
      </c>
      <c r="D187" s="1">
        <v>2</v>
      </c>
      <c r="E187" s="59" t="s">
        <v>209</v>
      </c>
      <c r="F187" s="68"/>
      <c r="G187" s="62">
        <v>350</v>
      </c>
      <c r="H187" s="63">
        <f t="shared" si="5"/>
        <v>700</v>
      </c>
      <c r="I187" s="73"/>
    </row>
    <row r="188" spans="1:9" ht="112.2" x14ac:dyDescent="0.3">
      <c r="A188" s="10">
        <v>4</v>
      </c>
      <c r="B188" s="29" t="s">
        <v>199</v>
      </c>
      <c r="C188" s="29" t="s">
        <v>183</v>
      </c>
      <c r="D188" s="1">
        <v>1</v>
      </c>
      <c r="E188" s="59" t="s">
        <v>210</v>
      </c>
      <c r="F188" s="65" t="s">
        <v>487</v>
      </c>
      <c r="G188" s="62">
        <v>380</v>
      </c>
      <c r="H188" s="63">
        <f t="shared" si="5"/>
        <v>380</v>
      </c>
      <c r="I188" s="73"/>
    </row>
    <row r="189" spans="1:9" ht="91.8" x14ac:dyDescent="0.3">
      <c r="A189" s="10">
        <v>5</v>
      </c>
      <c r="B189" s="29" t="s">
        <v>152</v>
      </c>
      <c r="C189" s="29" t="s">
        <v>153</v>
      </c>
      <c r="D189" s="1">
        <v>3</v>
      </c>
      <c r="E189" s="59" t="s">
        <v>228</v>
      </c>
      <c r="F189" s="65" t="s">
        <v>488</v>
      </c>
      <c r="G189" s="62">
        <v>170</v>
      </c>
      <c r="H189" s="63">
        <f t="shared" si="5"/>
        <v>510</v>
      </c>
      <c r="I189" s="73"/>
    </row>
    <row r="190" spans="1:9" ht="91.8" x14ac:dyDescent="0.3">
      <c r="A190" s="10">
        <v>6</v>
      </c>
      <c r="B190" s="29" t="s">
        <v>195</v>
      </c>
      <c r="C190" s="29" t="s">
        <v>153</v>
      </c>
      <c r="D190" s="1">
        <v>10</v>
      </c>
      <c r="E190" s="59" t="s">
        <v>388</v>
      </c>
      <c r="F190" s="65" t="s">
        <v>489</v>
      </c>
      <c r="G190" s="62">
        <v>160</v>
      </c>
      <c r="H190" s="63">
        <f t="shared" si="5"/>
        <v>1600</v>
      </c>
      <c r="I190" s="73"/>
    </row>
    <row r="191" spans="1:9" ht="82.2" customHeight="1" x14ac:dyDescent="0.3">
      <c r="A191" s="10">
        <v>7</v>
      </c>
      <c r="B191" s="29" t="s">
        <v>44</v>
      </c>
      <c r="C191" s="29" t="s">
        <v>45</v>
      </c>
      <c r="D191" s="1">
        <v>21</v>
      </c>
      <c r="E191" s="59" t="s">
        <v>361</v>
      </c>
      <c r="F191" s="66" t="s">
        <v>490</v>
      </c>
      <c r="G191" s="62">
        <v>150</v>
      </c>
      <c r="H191" s="63">
        <f t="shared" si="5"/>
        <v>3150</v>
      </c>
      <c r="I191" s="73"/>
    </row>
    <row r="192" spans="1:9" ht="39.6" x14ac:dyDescent="0.3">
      <c r="A192" s="10">
        <v>8</v>
      </c>
      <c r="B192" s="12" t="s">
        <v>197</v>
      </c>
      <c r="C192" s="12" t="s">
        <v>45</v>
      </c>
      <c r="D192" s="1">
        <v>1</v>
      </c>
      <c r="E192" s="59" t="s">
        <v>226</v>
      </c>
      <c r="F192" s="66"/>
      <c r="G192" s="62">
        <v>180</v>
      </c>
      <c r="H192" s="63">
        <f t="shared" si="5"/>
        <v>180</v>
      </c>
      <c r="I192" s="73"/>
    </row>
    <row r="193" spans="1:9" ht="115.8" x14ac:dyDescent="0.3">
      <c r="A193" s="10">
        <v>9</v>
      </c>
      <c r="B193" s="29" t="s">
        <v>202</v>
      </c>
      <c r="C193" s="29" t="s">
        <v>203</v>
      </c>
      <c r="D193" s="1">
        <v>3</v>
      </c>
      <c r="E193" s="59" t="s">
        <v>211</v>
      </c>
      <c r="F193" s="65" t="s">
        <v>491</v>
      </c>
      <c r="G193" s="62">
        <v>160</v>
      </c>
      <c r="H193" s="63">
        <f t="shared" si="5"/>
        <v>480</v>
      </c>
      <c r="I193" s="73"/>
    </row>
    <row r="194" spans="1:9" ht="102" x14ac:dyDescent="0.3">
      <c r="A194" s="10">
        <v>10</v>
      </c>
      <c r="B194" s="29" t="s">
        <v>157</v>
      </c>
      <c r="C194" s="29" t="s">
        <v>45</v>
      </c>
      <c r="D194" s="1">
        <v>2</v>
      </c>
      <c r="E194" s="59" t="s">
        <v>227</v>
      </c>
      <c r="F194" s="65" t="s">
        <v>492</v>
      </c>
      <c r="G194" s="62">
        <v>205</v>
      </c>
      <c r="H194" s="63">
        <f t="shared" si="5"/>
        <v>410</v>
      </c>
      <c r="I194" s="73"/>
    </row>
    <row r="195" spans="1:9" ht="15.6" x14ac:dyDescent="0.3">
      <c r="A195" s="10">
        <v>11</v>
      </c>
      <c r="B195" s="29" t="s">
        <v>150</v>
      </c>
      <c r="C195" s="29" t="s">
        <v>151</v>
      </c>
      <c r="D195" s="1">
        <v>6</v>
      </c>
      <c r="E195" s="59" t="s">
        <v>389</v>
      </c>
      <c r="F195" s="66" t="s">
        <v>493</v>
      </c>
      <c r="G195" s="62">
        <v>105</v>
      </c>
      <c r="H195" s="63">
        <f t="shared" si="5"/>
        <v>630</v>
      </c>
      <c r="I195" s="73"/>
    </row>
    <row r="196" spans="1:9" ht="140.4" x14ac:dyDescent="0.3">
      <c r="A196" s="10">
        <v>12</v>
      </c>
      <c r="B196" s="29" t="s">
        <v>154</v>
      </c>
      <c r="C196" s="29" t="s">
        <v>155</v>
      </c>
      <c r="D196" s="1">
        <v>81</v>
      </c>
      <c r="E196" s="59" t="s">
        <v>362</v>
      </c>
      <c r="F196" s="66"/>
      <c r="G196" s="62">
        <v>70</v>
      </c>
      <c r="H196" s="63">
        <f t="shared" si="5"/>
        <v>5670</v>
      </c>
      <c r="I196" s="73"/>
    </row>
    <row r="197" spans="1:9" ht="39.6" x14ac:dyDescent="0.3">
      <c r="A197" s="10">
        <v>13</v>
      </c>
      <c r="B197" s="29" t="s">
        <v>198</v>
      </c>
      <c r="C197" s="29" t="s">
        <v>155</v>
      </c>
      <c r="D197" s="1">
        <v>1</v>
      </c>
      <c r="E197" s="64" t="s">
        <v>226</v>
      </c>
      <c r="F197" s="66"/>
      <c r="G197" s="62">
        <v>110</v>
      </c>
      <c r="H197" s="63">
        <f t="shared" si="5"/>
        <v>110</v>
      </c>
      <c r="I197" s="73"/>
    </row>
    <row r="198" spans="1:9" x14ac:dyDescent="0.3">
      <c r="A198" s="10">
        <v>14</v>
      </c>
      <c r="B198" s="29" t="s">
        <v>200</v>
      </c>
      <c r="C198" s="29" t="s">
        <v>201</v>
      </c>
      <c r="D198" s="1">
        <v>5</v>
      </c>
      <c r="E198" s="59" t="s">
        <v>212</v>
      </c>
      <c r="F198" s="66"/>
      <c r="G198" s="62">
        <v>100</v>
      </c>
      <c r="H198" s="63">
        <f t="shared" si="5"/>
        <v>500</v>
      </c>
      <c r="I198" s="73"/>
    </row>
    <row r="199" spans="1:9" ht="71.400000000000006" x14ac:dyDescent="0.3">
      <c r="A199" s="10">
        <v>15</v>
      </c>
      <c r="B199" s="29" t="s">
        <v>158</v>
      </c>
      <c r="C199" s="29" t="s">
        <v>155</v>
      </c>
      <c r="D199" s="1">
        <v>3</v>
      </c>
      <c r="E199" s="59" t="s">
        <v>363</v>
      </c>
      <c r="F199" s="65" t="s">
        <v>494</v>
      </c>
      <c r="G199" s="62">
        <v>97</v>
      </c>
      <c r="H199" s="63">
        <f t="shared" si="5"/>
        <v>291</v>
      </c>
      <c r="I199" s="74"/>
    </row>
    <row r="200" spans="1:9" ht="8.25" customHeight="1" x14ac:dyDescent="0.3">
      <c r="A200" s="10"/>
      <c r="B200" s="29"/>
      <c r="C200" s="29"/>
      <c r="D200" s="1"/>
      <c r="E200" s="15"/>
      <c r="F200" s="34" t="s">
        <v>353</v>
      </c>
      <c r="G200" s="63"/>
      <c r="H200" s="52">
        <f>SUM(H185:H199)</f>
        <v>36991</v>
      </c>
      <c r="I200" s="14"/>
    </row>
    <row r="201" spans="1:9" ht="10.5" customHeight="1" x14ac:dyDescent="0.3">
      <c r="A201" s="10"/>
      <c r="B201" s="29"/>
      <c r="C201" s="29"/>
      <c r="D201" s="1"/>
      <c r="E201" s="15"/>
      <c r="F201" s="34" t="s">
        <v>244</v>
      </c>
      <c r="G201" s="14"/>
      <c r="H201" s="53">
        <f>H200*0.21</f>
        <v>7768.11</v>
      </c>
      <c r="I201" s="14"/>
    </row>
    <row r="202" spans="1:9" ht="11.25" customHeight="1" x14ac:dyDescent="0.3">
      <c r="A202" s="10"/>
      <c r="B202" s="29"/>
      <c r="C202" s="29"/>
      <c r="D202" s="1"/>
      <c r="E202" s="15"/>
      <c r="F202" s="34" t="s">
        <v>369</v>
      </c>
      <c r="G202" s="14"/>
      <c r="H202" s="52">
        <f>H201+H200</f>
        <v>44759.11</v>
      </c>
      <c r="I202" s="14"/>
    </row>
    <row r="204" spans="1:9" x14ac:dyDescent="0.3">
      <c r="A204" s="70" t="s">
        <v>391</v>
      </c>
      <c r="B204" s="70"/>
      <c r="C204" s="70"/>
      <c r="D204" s="70"/>
      <c r="E204" s="70"/>
      <c r="F204" s="70"/>
      <c r="G204" s="70"/>
      <c r="H204" s="70"/>
      <c r="I204" s="70"/>
    </row>
    <row r="205" spans="1:9" ht="9" customHeight="1" x14ac:dyDescent="0.3"/>
    <row r="206" spans="1:9" ht="52.5" customHeight="1" x14ac:dyDescent="0.3">
      <c r="A206" s="69" t="s">
        <v>370</v>
      </c>
      <c r="B206" s="69"/>
      <c r="C206" s="69"/>
      <c r="D206" s="69"/>
      <c r="E206" s="69"/>
      <c r="F206" s="69"/>
      <c r="G206" s="69"/>
      <c r="H206" s="69"/>
      <c r="I206" s="69"/>
    </row>
    <row r="207" spans="1:9" ht="10.5" customHeight="1" x14ac:dyDescent="0.3">
      <c r="A207" s="69" t="s">
        <v>392</v>
      </c>
      <c r="B207" s="69"/>
      <c r="C207" s="69"/>
      <c r="D207" s="69"/>
      <c r="E207" s="69"/>
      <c r="F207" s="69"/>
      <c r="G207" s="69"/>
      <c r="H207" s="69"/>
      <c r="I207" s="69"/>
    </row>
    <row r="208" spans="1:9" ht="22.5" customHeight="1" x14ac:dyDescent="0.3">
      <c r="A208" s="69"/>
      <c r="B208" s="69"/>
      <c r="C208" s="69"/>
      <c r="D208" s="69"/>
      <c r="E208" s="69"/>
      <c r="F208" s="69"/>
      <c r="G208" s="69"/>
      <c r="H208" s="69"/>
      <c r="I208" s="69"/>
    </row>
  </sheetData>
  <mergeCells count="34">
    <mergeCell ref="B12:J12"/>
    <mergeCell ref="B13:Q13"/>
    <mergeCell ref="B2:J2"/>
    <mergeCell ref="B3:J3"/>
    <mergeCell ref="B5:J5"/>
    <mergeCell ref="B6:J6"/>
    <mergeCell ref="B7:I7"/>
    <mergeCell ref="B4:I4"/>
    <mergeCell ref="B8:I8"/>
    <mergeCell ref="B9:I9"/>
    <mergeCell ref="B10:I10"/>
    <mergeCell ref="B11:I11"/>
    <mergeCell ref="A207:I208"/>
    <mergeCell ref="A204:I204"/>
    <mergeCell ref="A206:I206"/>
    <mergeCell ref="B14:I14"/>
    <mergeCell ref="B15:J15"/>
    <mergeCell ref="B16:J16"/>
    <mergeCell ref="I22:I63"/>
    <mergeCell ref="I70:I80"/>
    <mergeCell ref="I87:I97"/>
    <mergeCell ref="I104:I132"/>
    <mergeCell ref="I146:I178"/>
    <mergeCell ref="I185:I199"/>
    <mergeCell ref="F149:F154"/>
    <mergeCell ref="F155:F156"/>
    <mergeCell ref="F160:F161"/>
    <mergeCell ref="F162:F163"/>
    <mergeCell ref="F195:F198"/>
    <mergeCell ref="F164:F165"/>
    <mergeCell ref="F169:F170"/>
    <mergeCell ref="F176:F177"/>
    <mergeCell ref="F185:F187"/>
    <mergeCell ref="F191:F192"/>
  </mergeCells>
  <pageMargins left="0.11811023622047245" right="0.11811023622047245" top="0.74803149606299213"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Techninė 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Petras</cp:lastModifiedBy>
  <cp:lastPrinted>2021-04-02T05:23:08Z</cp:lastPrinted>
  <dcterms:created xsi:type="dcterms:W3CDTF">2021-03-26T09:53:01Z</dcterms:created>
  <dcterms:modified xsi:type="dcterms:W3CDTF">2021-06-08T18:26:04Z</dcterms:modified>
</cp:coreProperties>
</file>