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F13C7EF7-0824-4074-98A6-8EA0B78B937F}" xr6:coauthVersionLast="47" xr6:coauthVersionMax="47" xr10:uidLastSave="{00000000-0000-0000-0000-000000000000}"/>
  <bookViews>
    <workbookView xWindow="-120" yWindow="-120" windowWidth="29040" windowHeight="17520" xr2:uid="{00000000-000D-0000-FFFF-FFFF00000000}"/>
  </bookViews>
  <sheets>
    <sheet name="Sheet1" sheetId="8" r:id="rId1"/>
  </sheets>
  <definedNames>
    <definedName name="_xlnm._FilterDatabase" localSheetId="0" hidden="1">Sheet1!$A$13:$I$43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8" l="1"/>
  <c r="H16" i="8"/>
  <c r="H17" i="8"/>
  <c r="H18" i="8"/>
  <c r="H19" i="8"/>
  <c r="H20" i="8"/>
  <c r="H21" i="8"/>
  <c r="H22" i="8"/>
  <c r="H23" i="8"/>
  <c r="H24" i="8"/>
  <c r="H25" i="8"/>
  <c r="H26" i="8"/>
  <c r="H27" i="8"/>
  <c r="H28" i="8"/>
  <c r="H29" i="8"/>
  <c r="H30" i="8"/>
  <c r="H31" i="8"/>
  <c r="H32" i="8"/>
  <c r="H33" i="8"/>
  <c r="H34" i="8"/>
  <c r="H35" i="8"/>
  <c r="H36" i="8"/>
  <c r="H37" i="8"/>
  <c r="H38" i="8"/>
  <c r="H39" i="8"/>
  <c r="H40" i="8"/>
  <c r="H14" i="8"/>
</calcChain>
</file>

<file path=xl/sharedStrings.xml><?xml version="1.0" encoding="utf-8"?>
<sst xmlns="http://schemas.openxmlformats.org/spreadsheetml/2006/main" count="131" uniqueCount="109">
  <si>
    <t>Pirkimo dalies Nr.</t>
  </si>
  <si>
    <t>vnt</t>
  </si>
  <si>
    <t>ml</t>
  </si>
  <si>
    <t>kilogramas</t>
  </si>
  <si>
    <t>Izopropanolis, grynumas ≥99.9%</t>
  </si>
  <si>
    <t>litras</t>
  </si>
  <si>
    <t>Beta-merkaptoetanolis, grynumas ≥99%</t>
  </si>
  <si>
    <t>Druska vandeniui minkštinti, BROXO, pakuotė ne didesnė nei 25 kg</t>
  </si>
  <si>
    <t>Sutarties vykdymo laikotarpiu apie bet kokius produktų pakeitimus, su produktais susijusius galimus nepageidaujamus įvykius keliančius pavojų tyrimų kokybei - pacientų saugumui, laboratorijos personalo saugumui, tiekėjas turi nedelsiant pranešti vartotojui.</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</si>
  <si>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</si>
  <si>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</si>
  <si>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Tiekėjas turi tiekti prekes, atitinkančias Europos direktyvų nuostatas. Siūlantiems reagentus ir pagalbines priemones pateikti atitikties dokumentą pagal Europos direktyvų nuostatas, kuris atitinka CE sertifikatą.</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</si>
  <si>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</si>
  <si>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TECHNINĖ SPECIFIKACIJA</t>
  </si>
  <si>
    <t>Glicerolis, grynumas ≥99%</t>
  </si>
  <si>
    <t>Polietilenglikolis 400</t>
  </si>
  <si>
    <t>4.1</t>
  </si>
  <si>
    <t>4.2</t>
  </si>
  <si>
    <t>4.3</t>
  </si>
  <si>
    <t>4.4</t>
  </si>
  <si>
    <t>4.5</t>
  </si>
  <si>
    <t>4.6</t>
  </si>
  <si>
    <t>4.7</t>
  </si>
  <si>
    <t>4.8</t>
  </si>
  <si>
    <t>4.9</t>
  </si>
  <si>
    <t>4.10</t>
  </si>
  <si>
    <t>4.12</t>
  </si>
  <si>
    <t>4.13</t>
  </si>
  <si>
    <t>4.14</t>
  </si>
  <si>
    <t>4.15</t>
  </si>
  <si>
    <t>4.16</t>
  </si>
  <si>
    <t>Grūstuvelė su grūstuvėliu lygiu paviršiumi</t>
  </si>
  <si>
    <t>Polisorbatas 80</t>
  </si>
  <si>
    <t>Kalcio chloridas, grynumas ≥98%</t>
  </si>
  <si>
    <t>Polisorbatas 20</t>
  </si>
  <si>
    <t>Glicinas, grynumas ≥99%</t>
  </si>
  <si>
    <t>g</t>
  </si>
  <si>
    <t>Polivinilalkoholis</t>
  </si>
  <si>
    <t>4.17</t>
  </si>
  <si>
    <t>Natrio chloridas, grynumas ≥99.5%</t>
  </si>
  <si>
    <t>Druskos rūgštis, 1 mol/l koncentracijos</t>
  </si>
  <si>
    <t>4.18</t>
  </si>
  <si>
    <t>4.19</t>
  </si>
  <si>
    <t>4.20</t>
  </si>
  <si>
    <t>4.21</t>
  </si>
  <si>
    <t>4.22</t>
  </si>
  <si>
    <t>4.23</t>
  </si>
  <si>
    <t>Metanolis, grynumas ≥99.9%</t>
  </si>
  <si>
    <t>Tris bazė, grynumas ≥99.9%</t>
  </si>
  <si>
    <t>Ciklodekstrinas, grynumas ≥98%</t>
  </si>
  <si>
    <t>Magnio chloridas, grynumas ≥99%</t>
  </si>
  <si>
    <t>Trehalozė, grynumas ≥99 %</t>
  </si>
  <si>
    <t>L-prolinas, grynumas ≥ 98.5%</t>
  </si>
  <si>
    <t>N-acetil-L-cisteinas, grynumas ≥ 99%</t>
  </si>
  <si>
    <t>Troloksas, grynumas ≥ 97%</t>
  </si>
  <si>
    <t>Askorbo rūgštis, grynumas 99% ar didesnis</t>
  </si>
  <si>
    <t>4.24</t>
  </si>
  <si>
    <t>4.25</t>
  </si>
  <si>
    <t>4.26</t>
  </si>
  <si>
    <t>4.27</t>
  </si>
  <si>
    <t>4.28</t>
  </si>
  <si>
    <t xml:space="preserve"> Suma be PVM (Eur)</t>
  </si>
  <si>
    <t xml:space="preserve"> Suma su PVM (Eur)</t>
  </si>
  <si>
    <t>100% DMSO tirpalas, tara ne didesnė nei 100 ml, atitinkantis USP ir Ph. Eur. Standartus, grynumas ≥99.9%</t>
  </si>
  <si>
    <t>Natrio hidroksidas, 1 mol/l koncentracijos</t>
  </si>
  <si>
    <t>a-D(+)-gliukozės monohidratas, grynumas ≥99.5 %, atitinkantis Ph. Eur. Standartu</t>
  </si>
  <si>
    <t>Kalio hidrokarbonatas, patikrintas pagal Europos farmakopėją, grynumas ≥99.0%, Na priemaišų ≤0.5%, Cl priemaišų ≤0.015%, sulfato priemaišų ≤0.015%, fasuotė ne didesnė nei 500 g</t>
  </si>
  <si>
    <t>Amonio chloridas, grynumas ≥99.5%, Ca priemaišų ≤0.001%, Mg priemaišų ≤0.001%, sulfato priemaišų ≤0.002%, fasuotė ne didesnė nei 500 g</t>
  </si>
  <si>
    <t>Siūlomos prekės modelis, gamintojas, nuoroda į pridedamus dokumentus.</t>
  </si>
  <si>
    <t>Tiekėjas turi pateikti dokumentus (lietuvių arba anglų kalba), įrodančius parduodamos prekės atitikimą kokybės ir techniniams reikalavimams, nurodytiems pirkimo dokumentų techninėje specifikacijoje: gamintojo parengtus katalogus, nuorodas į internetinį tinklapį, siūlomų prekių techninių charakteristikų aprašymus, prietaisų vartotojo vadovus, reagentų ir pagalbinių priemonių aprašymus ir kitus objektyvius, pasiūlymo tinkamumą įrodančius dokumentus (pdf formatu). Tiekėjo ir gamintojo savideklaracijos nėra laikomos pakankamais - tinkamais atitikimo  Techninei specifikacijai įrodymais. Dokumentai turi būti lietuvių arba anglų kalbomis.</t>
  </si>
  <si>
    <t>Tiekėjas įsipareigoja pristatyti prekes, kurių galiojimo terminas (jeigu toks yra deklaruotas gamintojo) jų pristatymo metu turi būti ne trumpesnis nei 6 mėnesiai.</t>
  </si>
  <si>
    <r>
      <rPr>
        <b/>
        <sz val="12"/>
        <color theme="1"/>
        <rFont val="Times New Roman"/>
        <family val="1"/>
        <charset val="186"/>
      </rPr>
      <t>Cheminės medžiagos</t>
    </r>
    <r>
      <rPr>
        <sz val="12"/>
        <color theme="1"/>
        <rFont val="Times New Roman"/>
        <family val="1"/>
        <charset val="186"/>
      </rPr>
      <t xml:space="preserve">
-Siūlyti tik pilną komplektą</t>
    </r>
  </si>
  <si>
    <t>SPS 1 priedas</t>
  </si>
  <si>
    <t xml:space="preserve">Reagentai ir pagalbinės priemonės Biobanko skyriui kartu su įrangos įsigijimu panaudos būdu (10616) </t>
  </si>
  <si>
    <t>Prekės pavadinimas ir reikalavimai</t>
  </si>
  <si>
    <t>Mato vnt.</t>
  </si>
  <si>
    <t>Preliminarus kiekis</t>
  </si>
  <si>
    <t>Mato vnt. įkainis  be PVM (Eur)</t>
  </si>
  <si>
    <t>PVM tarifas %</t>
  </si>
  <si>
    <t>4 pirkimo dalies pasiūlymo kaina be PVM Eur:</t>
  </si>
  <si>
    <t>4 pirkimo dalies pasiūlymo kaina su PVM Eur:</t>
  </si>
  <si>
    <t>MOLAR CHEMICALS KFT, Kat. Nr. 02610-022-310, https://molar.hu/en/termek/dimetil-szulfoxid-02610</t>
  </si>
  <si>
    <t>Chempur, Kat. Nr. 111372607, https://chempur.pl/wp-content/uploads/2022/06/KatalogEN.pdf</t>
  </si>
  <si>
    <t>Chempur, Kat. Nr. 117941206, pakuotė 500 g, https://chempur.pl/wp-content/uploads/2022/06/KatalogEN.pdf</t>
  </si>
  <si>
    <t>Chempur, Kat. Nr. 115275608, pakuotė 250 g, https://chempur.pl/wp-content/uploads/2022/06/KatalogEN.pdf</t>
  </si>
  <si>
    <t>Chempur, Kat. Nr. 114433204, pakuotė 1000 ml, https://chempur.pl/wp-content/uploads/2022/06/KatalogEN.pdf</t>
  </si>
  <si>
    <t>Carlo Erba, Kat. Nr. 414815, pakuotė 2,5 l, https://www.carloerbareagents.com/cerstorefront/cer-exp/search/?text=414815</t>
  </si>
  <si>
    <t>Molar Chemicals KFT, Kat. Nr. 04280-526-160, pakuotė 100 g, https://molar.hu/en/termek/kalium-hidrogen-karbonat-04280</t>
  </si>
  <si>
    <t>Carlo Erba, Kat. Nr. 415158, pakuotė 2,5 l, https://www.carloerbareagents.com/cerstorefront/cer-exp/Products-categories/Chemicals/Propan-2-ol-RPE---For-analysis---ACS---Reag-Ph-Eur---Reag-USP/p/097100AA02750</t>
  </si>
  <si>
    <t>Carlo Erba, Kat. Nr. 489981, pakuotė 100 g, https://www.carloerbareagents.com/cerstorefront/cer-exp/Products-categories/Chemicals/Tris-%28hydroxymethyl%29-aminomethane-RPE---For-analysis/p/229900AA04450</t>
  </si>
  <si>
    <t>Chempur, Kat. Nr. 427348926, pakuotė 25 g., https://chempur.pl/atesty/2020/alkohol_poliwinylowy_cz.pdf</t>
  </si>
  <si>
    <t>Hengelo Salt Specialties, Nyderlandai, pakuotė 25 kg, https://www.broxosalt.com/assets/Broxo/Downloads/Broxo-Brochure-2021-EN.pdf</t>
  </si>
  <si>
    <t>Chempur, Kat. Nr. 810953165, pakuotė 1000 ml, https://chempur.pl/wp-content/uploads/2022/06/KatalogEN.pdf</t>
  </si>
  <si>
    <t>Chempur, Kat. Nr. 805313164, pakuotė 1000 ml, https://chempur.pl/wp-content/uploads/2022/06/KatalogEN.pdf</t>
  </si>
  <si>
    <t>Chempur, Kat. Nr. 424471500, pakuotė 1 l, https://chempur.pl/atesty/2020/glikol_polietylenowy_400.pdf</t>
  </si>
  <si>
    <t>Chempur, Kat. Nr. 598625200, pakuotė 25 ml, https://chempur.pl/atesty/2020/tween_20.pdf</t>
  </si>
  <si>
    <t>Chempur, Kat. Nr. 598625800, pakuotė 25 ml, https://chempur.pl/atesty/2020/tween_80.pdf</t>
  </si>
  <si>
    <t>Sigma-Aldrich, Kat. Nr. A9165-5G, pakuotė 5 g, https://www.sigmaaldrich.com/LT/en/search/616-91-1?focus=products&amp;page=1&amp;perpage=30&amp;sort=relevance&amp;term=616-91-1&amp;type=cas_number</t>
  </si>
  <si>
    <t>Fisher Scentific, Kat. Nr. 10454155 (Acros Organics BV, 21894), pakuotė 1 g, https://www.fishersci.de/shop/products/trolox-r-97-thermo-scientific/10454155#</t>
  </si>
  <si>
    <t>SERVA Electrophoresis GmbH, Kat. Nr.  22720.01, https://www.serva.de/enDE/ProductDetails/443_22720_alpha_D_Glucose_monohydrate_analytical_grade_Ph_Eur_0_124.html</t>
  </si>
  <si>
    <t>Carl Roth, Kat. Nr. 4122.3, pakuotė 50 g, https://www.carlroth.com/com/en/oligosaccharides-polysaccharides/%CE%B1-cyclodextrin/p/4122.3</t>
  </si>
  <si>
    <t>Carl Roth, Kat. Nr. 1713.1, pakuotė 25 g, https://www.carlroth.com/com/en/amino-acids-for-cell-culture/l-proline/p/1713.1</t>
  </si>
  <si>
    <t>Carl Roth, Kat. Nr. 4227.3, pakuotė 100 ml, https://www.carlroth.com/com/en/reagents-for-protein-isolation/2-mercaptoethanol/p/4227.3</t>
  </si>
  <si>
    <t>Thermo Scientific Chemicals, Kat. Nr. 309870250, pakuotė 25 g, https://www.thermofisher.com/order/catalog/product/309870250?SID=srch-srp-309870250</t>
  </si>
  <si>
    <t>Jizerská porcelánka s.r.o., Kat. Nr. 641 331 211 401+ Kat. Nr. 641 331 213 300, https://www.jizerska-porcelanka.com/products/mortar-glazed, https://www.jizerska-porcelanka.com/products/pestle-glazed</t>
  </si>
  <si>
    <t>Carl Roth, Kat. Nr. CN93.1, pakuotė 500 g., https://www.carlroth.com/com/en/renewable-desiccants/calcium-chloride/p/cn93.2</t>
  </si>
  <si>
    <t>Carl Roth, Kat. Nr. KK36.1, pakuotė 100 g., https://www.carlroth.com/com/en/a-to-z/magnesium-chloride/p/kk36.1</t>
  </si>
  <si>
    <t>21 % PVM suma Eur:</t>
  </si>
  <si>
    <t xml:space="preserve">Chempur, Kat. Nr.115291509, https://chempur.pl/wp-content/uploads/2022/06/KatalogEN.pdf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</si>
</sst>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theme="1"/>
      <name val="Calibri"/>
      <family val="2"/>
      <charset val="186"/>
      <scheme val="minor"/>
    </font>
    <font>
      <sz val="8"/>
      <name val="Calibri"/>
      <family val="2"/>
      <scheme val="minor"/>
    </font>
    <font>
      <sz val="11"/>
      <color theme="1"/>
      <name val="Times New Roman"/>
      <family val="1"/>
      <charset val="186"/>
    </font>
    <font>
      <b/>
      <sz val="12"/>
      <color theme="1"/>
      <name val="Times New Roman"/>
      <family val="1"/>
      <charset val="186"/>
    </font>
    <font>
      <sz val="12"/>
      <color theme="1"/>
      <name val="Times New Roman"/>
      <family val="1"/>
      <charset val="186"/>
    </font>
    <font>
      <sz val="11"/>
      <color rgb="FFEE0000"/>
      <name val="Times New Roman"/>
      <family val="1"/>
      <charset val="186"/>
    </font>
    <font>
      <b/>
      <sz val="12"/>
      <name val="Times New Roman"/>
      <family val="1"/>
      <charset val="186"/>
    </font>
    <font>
      <sz val="12"/>
      <name val="Times New Roman"/>
      <family val="1"/>
      <charset val="186"/>
    </font>
    <font>
      <u/>
      <sz val="11"/>
      <color theme="10"/>
      <name val="Calibri"/>
      <family val="2"/>
    </font>
    <font>
      <sz val="12"/>
      <color rgb="FF000000"/>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38">
    <xf numFmtId="0" fontId="0" fillId="0" borderId="0" xfId="0"/>
    <xf numFmtId="0" fontId="1" fillId="0" borderId="0" xfId="0" applyFont="1" applyAlignment="1">
      <alignment horizontal="center" vertical="center"/>
    </xf>
    <xf numFmtId="2" fontId="1" fillId="0" borderId="0" xfId="0" applyNumberFormat="1" applyFont="1" applyAlignment="1">
      <alignment horizontal="center" vertical="center"/>
    </xf>
    <xf numFmtId="0" fontId="1" fillId="0" borderId="0" xfId="0" applyFont="1"/>
    <xf numFmtId="0" fontId="4" fillId="0" borderId="0" xfId="0" applyFont="1" applyAlignment="1">
      <alignment horizontal="right" wrapText="1"/>
    </xf>
    <xf numFmtId="0" fontId="5" fillId="0" borderId="0" xfId="0" applyFont="1" applyAlignment="1">
      <alignment horizontal="right" vertical="center"/>
    </xf>
    <xf numFmtId="0" fontId="5" fillId="0" borderId="0" xfId="0" applyFont="1" applyAlignment="1">
      <alignment vertical="center"/>
    </xf>
    <xf numFmtId="0" fontId="5" fillId="0" borderId="0" xfId="0" applyFont="1"/>
    <xf numFmtId="0" fontId="6" fillId="0" borderId="0" xfId="0" applyFont="1"/>
    <xf numFmtId="0" fontId="5" fillId="0" borderId="0" xfId="0" applyFont="1" applyAlignment="1">
      <alignment horizontal="center" vertical="center"/>
    </xf>
    <xf numFmtId="2" fontId="5" fillId="0" borderId="0" xfId="0" applyNumberFormat="1" applyFont="1" applyAlignment="1">
      <alignment horizontal="center" vertical="center"/>
    </xf>
    <xf numFmtId="0" fontId="3" fillId="0" borderId="0" xfId="0" applyFont="1"/>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8" fillId="0" borderId="1" xfId="0" applyFont="1" applyBorder="1" applyAlignment="1">
      <alignment horizontal="center" vertical="center"/>
    </xf>
    <xf numFmtId="2" fontId="5"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5" fillId="0" borderId="1" xfId="0" quotePrefix="1" applyFont="1" applyBorder="1" applyAlignment="1">
      <alignment horizontal="center" vertical="center"/>
    </xf>
    <xf numFmtId="2" fontId="8" fillId="0" borderId="1" xfId="0" applyNumberFormat="1" applyFont="1" applyBorder="1" applyAlignment="1">
      <alignment horizontal="center" vertical="center"/>
    </xf>
    <xf numFmtId="0" fontId="3" fillId="0" borderId="0" xfId="0" applyFont="1" applyAlignment="1">
      <alignment horizontal="right"/>
    </xf>
    <xf numFmtId="0" fontId="7" fillId="0" borderId="0" xfId="0" applyFont="1" applyAlignment="1">
      <alignment horizontal="center" vertical="center" wrapText="1"/>
    </xf>
    <xf numFmtId="0" fontId="4" fillId="0" borderId="0" xfId="0" applyFont="1"/>
    <xf numFmtId="2" fontId="7" fillId="2" borderId="5" xfId="0" applyNumberFormat="1" applyFont="1" applyFill="1" applyBorder="1" applyAlignment="1">
      <alignment horizontal="center" vertical="center" wrapText="1"/>
    </xf>
    <xf numFmtId="2" fontId="10" fillId="0" borderId="1" xfId="0" applyNumberFormat="1" applyFont="1" applyBorder="1" applyAlignment="1">
      <alignment horizontal="center" vertical="center"/>
    </xf>
    <xf numFmtId="0" fontId="3" fillId="0" borderId="3" xfId="0" applyFont="1" applyBorder="1" applyAlignment="1">
      <alignment wrapText="1"/>
    </xf>
    <xf numFmtId="0" fontId="9" fillId="0" borderId="3" xfId="1" applyBorder="1" applyAlignment="1" applyProtection="1">
      <alignment wrapText="1"/>
    </xf>
    <xf numFmtId="2" fontId="5" fillId="0" borderId="1" xfId="0" applyNumberFormat="1" applyFont="1" applyBorder="1" applyAlignment="1">
      <alignment horizontal="center"/>
    </xf>
    <xf numFmtId="0" fontId="7" fillId="0" borderId="0" xfId="0" applyFont="1" applyAlignment="1">
      <alignment horizontal="center" vertical="center" wrapText="1"/>
    </xf>
    <xf numFmtId="0" fontId="3" fillId="0" borderId="0" xfId="0" applyFont="1" applyAlignment="1">
      <alignment horizontal="left" vertical="center" wrapText="1"/>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4" fillId="0" borderId="6" xfId="0" applyFont="1" applyBorder="1" applyAlignment="1">
      <alignment horizontal="right" vertical="center"/>
    </xf>
    <xf numFmtId="0" fontId="4" fillId="0" borderId="3" xfId="0" applyFont="1" applyBorder="1" applyAlignment="1">
      <alignment horizontal="righ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roxosalt.com/assets/Broxo/Downloads/Broxo-Brochure-2021-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3"/>
  <sheetViews>
    <sheetView tabSelected="1" zoomScale="80" zoomScaleNormal="80" workbookViewId="0">
      <selection activeCell="G48" sqref="G48"/>
    </sheetView>
  </sheetViews>
  <sheetFormatPr defaultRowHeight="15.75" x14ac:dyDescent="0.25"/>
  <cols>
    <col min="1" max="1" width="9.140625" style="3"/>
    <col min="2" max="2" width="47.85546875" style="3" customWidth="1"/>
    <col min="3" max="4" width="13.85546875" style="1" customWidth="1"/>
    <col min="5" max="5" width="17" style="1" customWidth="1"/>
    <col min="6" max="6" width="14.85546875" style="1" customWidth="1"/>
    <col min="7" max="8" width="15.85546875" style="2" customWidth="1"/>
    <col min="9" max="9" width="39.85546875" customWidth="1"/>
  </cols>
  <sheetData>
    <row r="1" spans="1:9" x14ac:dyDescent="0.25">
      <c r="I1" s="24" t="s">
        <v>72</v>
      </c>
    </row>
    <row r="2" spans="1:9" x14ac:dyDescent="0.25">
      <c r="A2" s="4"/>
      <c r="B2" s="32" t="s">
        <v>13</v>
      </c>
      <c r="C2" s="32"/>
      <c r="D2" s="32"/>
      <c r="E2" s="32"/>
      <c r="F2" s="32"/>
      <c r="G2" s="32"/>
      <c r="H2" s="32"/>
      <c r="I2" s="32"/>
    </row>
    <row r="3" spans="1:9" x14ac:dyDescent="0.25">
      <c r="A3" s="4"/>
      <c r="B3" s="25"/>
      <c r="C3" s="26" t="s">
        <v>73</v>
      </c>
      <c r="D3" s="25"/>
      <c r="E3" s="25"/>
      <c r="F3" s="25"/>
      <c r="G3" s="25"/>
      <c r="H3" s="25"/>
      <c r="I3" s="25"/>
    </row>
    <row r="4" spans="1:9" x14ac:dyDescent="0.25">
      <c r="A4" s="5">
        <v>1</v>
      </c>
      <c r="B4" s="33" t="s">
        <v>69</v>
      </c>
      <c r="C4" s="33"/>
      <c r="D4" s="33"/>
      <c r="E4" s="33"/>
      <c r="F4" s="33"/>
      <c r="G4" s="33"/>
      <c r="H4" s="33"/>
      <c r="I4" s="33"/>
    </row>
    <row r="5" spans="1:9" x14ac:dyDescent="0.25">
      <c r="A5" s="5">
        <v>2</v>
      </c>
      <c r="B5" s="33" t="s">
        <v>12</v>
      </c>
      <c r="C5" s="33"/>
      <c r="D5" s="33"/>
      <c r="E5" s="33"/>
      <c r="F5" s="33"/>
      <c r="G5" s="33"/>
      <c r="H5" s="33"/>
      <c r="I5" s="33"/>
    </row>
    <row r="6" spans="1:9" x14ac:dyDescent="0.25">
      <c r="A6" s="5">
        <v>3</v>
      </c>
      <c r="B6" s="33" t="s">
        <v>11</v>
      </c>
      <c r="C6" s="33"/>
      <c r="D6" s="33"/>
      <c r="E6" s="33"/>
      <c r="F6" s="33"/>
      <c r="G6" s="33"/>
      <c r="H6" s="33"/>
      <c r="I6" s="33"/>
    </row>
    <row r="7" spans="1:9" x14ac:dyDescent="0.25">
      <c r="A7" s="5">
        <v>4</v>
      </c>
      <c r="B7" s="33" t="s">
        <v>10</v>
      </c>
      <c r="C7" s="33"/>
      <c r="D7" s="33"/>
      <c r="E7" s="33"/>
      <c r="F7" s="33"/>
      <c r="G7" s="33"/>
      <c r="H7" s="33"/>
      <c r="I7" s="33"/>
    </row>
    <row r="8" spans="1:9" x14ac:dyDescent="0.25">
      <c r="A8" s="5">
        <v>5</v>
      </c>
      <c r="B8" s="33" t="s">
        <v>9</v>
      </c>
      <c r="C8" s="33"/>
      <c r="D8" s="33"/>
      <c r="E8" s="33"/>
      <c r="F8" s="33"/>
      <c r="G8" s="33"/>
      <c r="H8" s="33"/>
      <c r="I8" s="33"/>
    </row>
    <row r="9" spans="1:9" x14ac:dyDescent="0.25">
      <c r="A9" s="5">
        <v>6</v>
      </c>
      <c r="B9" s="33" t="s">
        <v>8</v>
      </c>
      <c r="C9" s="33"/>
      <c r="D9" s="33"/>
      <c r="E9" s="33"/>
      <c r="F9" s="33"/>
      <c r="G9" s="33"/>
      <c r="H9" s="33"/>
      <c r="I9" s="33"/>
    </row>
    <row r="10" spans="1:9" x14ac:dyDescent="0.25">
      <c r="A10" s="6">
        <v>7</v>
      </c>
      <c r="B10" s="33" t="s">
        <v>70</v>
      </c>
      <c r="C10" s="33"/>
      <c r="D10" s="33"/>
      <c r="E10" s="33"/>
      <c r="F10" s="33"/>
      <c r="G10" s="33"/>
      <c r="H10" s="33"/>
      <c r="I10" s="33"/>
    </row>
    <row r="11" spans="1:9" x14ac:dyDescent="0.25">
      <c r="A11" s="7"/>
      <c r="B11" s="8"/>
      <c r="C11" s="9"/>
      <c r="D11" s="9"/>
      <c r="E11" s="9"/>
      <c r="F11" s="9"/>
      <c r="G11" s="10"/>
      <c r="H11" s="10"/>
      <c r="I11" s="11"/>
    </row>
    <row r="12" spans="1:9" ht="47.25" x14ac:dyDescent="0.25">
      <c r="A12" s="12" t="s">
        <v>0</v>
      </c>
      <c r="B12" s="12" t="s">
        <v>74</v>
      </c>
      <c r="C12" s="12" t="s">
        <v>75</v>
      </c>
      <c r="D12" s="13" t="s">
        <v>76</v>
      </c>
      <c r="E12" s="12" t="s">
        <v>77</v>
      </c>
      <c r="F12" s="12" t="s">
        <v>78</v>
      </c>
      <c r="G12" s="14" t="s">
        <v>61</v>
      </c>
      <c r="H12" s="14" t="s">
        <v>62</v>
      </c>
      <c r="I12" s="14" t="s">
        <v>68</v>
      </c>
    </row>
    <row r="13" spans="1:9" ht="31.5" x14ac:dyDescent="0.25">
      <c r="A13" s="12">
        <v>4</v>
      </c>
      <c r="B13" s="15" t="s">
        <v>71</v>
      </c>
      <c r="C13" s="12"/>
      <c r="D13" s="13"/>
      <c r="E13" s="12"/>
      <c r="F13" s="12"/>
      <c r="G13" s="14"/>
      <c r="H13" s="27"/>
      <c r="I13" s="16"/>
    </row>
    <row r="14" spans="1:9" ht="60" x14ac:dyDescent="0.25">
      <c r="A14" s="17" t="s">
        <v>16</v>
      </c>
      <c r="B14" s="18" t="s">
        <v>63</v>
      </c>
      <c r="C14" s="17" t="s">
        <v>2</v>
      </c>
      <c r="D14" s="17">
        <v>2000</v>
      </c>
      <c r="E14" s="23">
        <v>0.11</v>
      </c>
      <c r="F14" s="19">
        <v>21</v>
      </c>
      <c r="G14" s="20">
        <v>220</v>
      </c>
      <c r="H14" s="28">
        <f>G14*1.21</f>
        <v>266.2</v>
      </c>
      <c r="I14" s="29" t="s">
        <v>81</v>
      </c>
    </row>
    <row r="15" spans="1:9" ht="60" x14ac:dyDescent="0.25">
      <c r="A15" s="17" t="s">
        <v>17</v>
      </c>
      <c r="B15" s="18" t="s">
        <v>7</v>
      </c>
      <c r="C15" s="17" t="s">
        <v>3</v>
      </c>
      <c r="D15" s="17">
        <v>100</v>
      </c>
      <c r="E15" s="23">
        <v>0.7</v>
      </c>
      <c r="F15" s="19">
        <v>21</v>
      </c>
      <c r="G15" s="20">
        <v>70</v>
      </c>
      <c r="H15" s="28">
        <f t="shared" ref="H15:H40" si="0">G15*1.21</f>
        <v>84.7</v>
      </c>
      <c r="I15" s="30" t="s">
        <v>91</v>
      </c>
    </row>
    <row r="16" spans="1:9" ht="45" x14ac:dyDescent="0.25">
      <c r="A16" s="22" t="s">
        <v>18</v>
      </c>
      <c r="B16" s="21" t="s">
        <v>55</v>
      </c>
      <c r="C16" s="17" t="s">
        <v>36</v>
      </c>
      <c r="D16" s="17">
        <v>100</v>
      </c>
      <c r="E16" s="23">
        <v>0.09</v>
      </c>
      <c r="F16" s="19">
        <v>21</v>
      </c>
      <c r="G16" s="20">
        <v>9</v>
      </c>
      <c r="H16" s="28">
        <f t="shared" si="0"/>
        <v>10.89</v>
      </c>
      <c r="I16" s="29" t="s">
        <v>108</v>
      </c>
    </row>
    <row r="17" spans="1:9" ht="63" x14ac:dyDescent="0.25">
      <c r="A17" s="19" t="s">
        <v>19</v>
      </c>
      <c r="B17" s="21" t="s">
        <v>66</v>
      </c>
      <c r="C17" s="19" t="s">
        <v>3</v>
      </c>
      <c r="D17" s="17">
        <v>1</v>
      </c>
      <c r="E17" s="23">
        <v>63.8</v>
      </c>
      <c r="F17" s="19">
        <v>21</v>
      </c>
      <c r="G17" s="20">
        <v>63.8</v>
      </c>
      <c r="H17" s="28">
        <f t="shared" si="0"/>
        <v>77.197999999999993</v>
      </c>
      <c r="I17" s="29" t="s">
        <v>87</v>
      </c>
    </row>
    <row r="18" spans="1:9" ht="47.25" x14ac:dyDescent="0.25">
      <c r="A18" s="17" t="s">
        <v>20</v>
      </c>
      <c r="B18" s="21" t="s">
        <v>67</v>
      </c>
      <c r="C18" s="19" t="s">
        <v>3</v>
      </c>
      <c r="D18" s="17">
        <v>1</v>
      </c>
      <c r="E18" s="23">
        <v>7</v>
      </c>
      <c r="F18" s="19">
        <v>21</v>
      </c>
      <c r="G18" s="20">
        <v>7</v>
      </c>
      <c r="H18" s="28">
        <f t="shared" si="0"/>
        <v>8.4699999999999989</v>
      </c>
      <c r="I18" s="29" t="s">
        <v>82</v>
      </c>
    </row>
    <row r="19" spans="1:9" ht="60" x14ac:dyDescent="0.25">
      <c r="A19" s="17" t="s">
        <v>21</v>
      </c>
      <c r="B19" s="18" t="s">
        <v>6</v>
      </c>
      <c r="C19" s="17" t="s">
        <v>2</v>
      </c>
      <c r="D19" s="17">
        <v>100</v>
      </c>
      <c r="E19" s="19">
        <v>0.28000000000000003</v>
      </c>
      <c r="F19" s="19">
        <v>21</v>
      </c>
      <c r="G19" s="20">
        <v>28.000000000000004</v>
      </c>
      <c r="H19" s="28">
        <f t="shared" si="0"/>
        <v>33.880000000000003</v>
      </c>
      <c r="I19" s="29" t="s">
        <v>102</v>
      </c>
    </row>
    <row r="20" spans="1:9" ht="90" x14ac:dyDescent="0.25">
      <c r="A20" s="22" t="s">
        <v>22</v>
      </c>
      <c r="B20" s="18" t="s">
        <v>4</v>
      </c>
      <c r="C20" s="17" t="s">
        <v>5</v>
      </c>
      <c r="D20" s="17">
        <v>50</v>
      </c>
      <c r="E20" s="23">
        <v>9</v>
      </c>
      <c r="F20" s="19">
        <v>21</v>
      </c>
      <c r="G20" s="20">
        <v>450</v>
      </c>
      <c r="H20" s="28">
        <f t="shared" si="0"/>
        <v>544.5</v>
      </c>
      <c r="I20" s="29" t="s">
        <v>88</v>
      </c>
    </row>
    <row r="21" spans="1:9" ht="45" x14ac:dyDescent="0.25">
      <c r="A21" s="19" t="s">
        <v>23</v>
      </c>
      <c r="B21" s="18" t="s">
        <v>14</v>
      </c>
      <c r="C21" s="17" t="s">
        <v>2</v>
      </c>
      <c r="D21" s="17">
        <v>1000</v>
      </c>
      <c r="E21" s="19">
        <v>0.01</v>
      </c>
      <c r="F21" s="19">
        <v>21</v>
      </c>
      <c r="G21" s="20">
        <v>10</v>
      </c>
      <c r="H21" s="28">
        <f t="shared" si="0"/>
        <v>12.1</v>
      </c>
      <c r="I21" s="29" t="s">
        <v>85</v>
      </c>
    </row>
    <row r="22" spans="1:9" ht="90" x14ac:dyDescent="0.25">
      <c r="A22" s="17" t="s">
        <v>24</v>
      </c>
      <c r="B22" s="18" t="s">
        <v>48</v>
      </c>
      <c r="C22" s="17" t="s">
        <v>36</v>
      </c>
      <c r="D22" s="17">
        <v>100</v>
      </c>
      <c r="E22" s="23">
        <v>0.2</v>
      </c>
      <c r="F22" s="19">
        <v>21</v>
      </c>
      <c r="G22" s="20">
        <v>20</v>
      </c>
      <c r="H22" s="28">
        <f t="shared" si="0"/>
        <v>24.2</v>
      </c>
      <c r="I22" s="29" t="s">
        <v>89</v>
      </c>
    </row>
    <row r="23" spans="1:9" ht="45" x14ac:dyDescent="0.25">
      <c r="A23" s="17" t="s">
        <v>25</v>
      </c>
      <c r="B23" s="18" t="s">
        <v>47</v>
      </c>
      <c r="C23" s="17" t="s">
        <v>5</v>
      </c>
      <c r="D23" s="17">
        <v>2.5</v>
      </c>
      <c r="E23" s="23">
        <v>6</v>
      </c>
      <c r="F23" s="19">
        <v>21</v>
      </c>
      <c r="G23" s="20">
        <v>15</v>
      </c>
      <c r="H23" s="28">
        <f t="shared" si="0"/>
        <v>18.149999999999999</v>
      </c>
      <c r="I23" s="29" t="s">
        <v>86</v>
      </c>
    </row>
    <row r="24" spans="1:9" ht="45" x14ac:dyDescent="0.25">
      <c r="A24" s="19" t="s">
        <v>26</v>
      </c>
      <c r="B24" s="18" t="s">
        <v>64</v>
      </c>
      <c r="C24" s="17" t="s">
        <v>2</v>
      </c>
      <c r="D24" s="17">
        <v>1000</v>
      </c>
      <c r="E24" s="19">
        <v>0.01</v>
      </c>
      <c r="F24" s="19">
        <v>21</v>
      </c>
      <c r="G24" s="20">
        <v>10</v>
      </c>
      <c r="H24" s="28">
        <f t="shared" si="0"/>
        <v>12.1</v>
      </c>
      <c r="I24" s="29" t="s">
        <v>92</v>
      </c>
    </row>
    <row r="25" spans="1:9" ht="45" x14ac:dyDescent="0.25">
      <c r="A25" s="17" t="s">
        <v>27</v>
      </c>
      <c r="B25" s="18" t="s">
        <v>40</v>
      </c>
      <c r="C25" s="17" t="s">
        <v>2</v>
      </c>
      <c r="D25" s="17">
        <v>1000</v>
      </c>
      <c r="E25" s="19">
        <v>0.01</v>
      </c>
      <c r="F25" s="19">
        <v>21</v>
      </c>
      <c r="G25" s="20">
        <v>10</v>
      </c>
      <c r="H25" s="28">
        <f t="shared" si="0"/>
        <v>12.1</v>
      </c>
      <c r="I25" s="29" t="s">
        <v>93</v>
      </c>
    </row>
    <row r="26" spans="1:9" ht="45" x14ac:dyDescent="0.25">
      <c r="A26" s="17" t="s">
        <v>28</v>
      </c>
      <c r="B26" s="18" t="s">
        <v>39</v>
      </c>
      <c r="C26" s="17" t="s">
        <v>36</v>
      </c>
      <c r="D26" s="17">
        <v>500</v>
      </c>
      <c r="E26" s="19">
        <v>0.02</v>
      </c>
      <c r="F26" s="19">
        <v>21</v>
      </c>
      <c r="G26" s="20">
        <v>10</v>
      </c>
      <c r="H26" s="28">
        <f t="shared" si="0"/>
        <v>12.1</v>
      </c>
      <c r="I26" s="29" t="s">
        <v>83</v>
      </c>
    </row>
    <row r="27" spans="1:9" ht="45" x14ac:dyDescent="0.25">
      <c r="A27" s="22" t="s">
        <v>29</v>
      </c>
      <c r="B27" s="18" t="s">
        <v>33</v>
      </c>
      <c r="C27" s="17" t="s">
        <v>36</v>
      </c>
      <c r="D27" s="17">
        <v>500</v>
      </c>
      <c r="E27" s="19">
        <v>0.12</v>
      </c>
      <c r="F27" s="19">
        <v>21</v>
      </c>
      <c r="G27" s="20">
        <v>60</v>
      </c>
      <c r="H27" s="28">
        <f t="shared" si="0"/>
        <v>72.599999999999994</v>
      </c>
      <c r="I27" s="29" t="s">
        <v>105</v>
      </c>
    </row>
    <row r="28" spans="1:9" ht="45" x14ac:dyDescent="0.25">
      <c r="A28" s="19" t="s">
        <v>30</v>
      </c>
      <c r="B28" s="18" t="s">
        <v>35</v>
      </c>
      <c r="C28" s="17" t="s">
        <v>36</v>
      </c>
      <c r="D28" s="17">
        <v>250</v>
      </c>
      <c r="E28" s="19">
        <v>7.0000000000000007E-2</v>
      </c>
      <c r="F28" s="19">
        <v>21</v>
      </c>
      <c r="G28" s="20">
        <v>17.5</v>
      </c>
      <c r="H28" s="28">
        <f t="shared" si="0"/>
        <v>21.175000000000001</v>
      </c>
      <c r="I28" s="29" t="s">
        <v>84</v>
      </c>
    </row>
    <row r="29" spans="1:9" ht="45" x14ac:dyDescent="0.25">
      <c r="A29" s="17" t="s">
        <v>38</v>
      </c>
      <c r="B29" s="18" t="s">
        <v>50</v>
      </c>
      <c r="C29" s="17" t="s">
        <v>36</v>
      </c>
      <c r="D29" s="17">
        <v>100</v>
      </c>
      <c r="E29" s="19">
        <v>0.26</v>
      </c>
      <c r="F29" s="19">
        <v>21</v>
      </c>
      <c r="G29" s="20">
        <v>26</v>
      </c>
      <c r="H29" s="28">
        <f t="shared" si="0"/>
        <v>31.46</v>
      </c>
      <c r="I29" s="29" t="s">
        <v>106</v>
      </c>
    </row>
    <row r="30" spans="1:9" ht="60" x14ac:dyDescent="0.25">
      <c r="A30" s="17" t="s">
        <v>41</v>
      </c>
      <c r="B30" s="18" t="s">
        <v>49</v>
      </c>
      <c r="C30" s="17" t="s">
        <v>36</v>
      </c>
      <c r="D30" s="17">
        <v>50</v>
      </c>
      <c r="E30" s="23">
        <v>4.2</v>
      </c>
      <c r="F30" s="19">
        <v>21</v>
      </c>
      <c r="G30" s="20">
        <v>210</v>
      </c>
      <c r="H30" s="28">
        <f t="shared" si="0"/>
        <v>254.1</v>
      </c>
      <c r="I30" s="29" t="s">
        <v>100</v>
      </c>
    </row>
    <row r="31" spans="1:9" ht="75" x14ac:dyDescent="0.25">
      <c r="A31" s="22" t="s">
        <v>42</v>
      </c>
      <c r="B31" s="18" t="s">
        <v>51</v>
      </c>
      <c r="C31" s="17" t="s">
        <v>36</v>
      </c>
      <c r="D31" s="17">
        <v>50</v>
      </c>
      <c r="E31" s="19">
        <v>6.35</v>
      </c>
      <c r="F31" s="19">
        <v>21</v>
      </c>
      <c r="G31" s="20">
        <v>317.5</v>
      </c>
      <c r="H31" s="28">
        <f t="shared" si="0"/>
        <v>384.17500000000001</v>
      </c>
      <c r="I31" s="29" t="s">
        <v>103</v>
      </c>
    </row>
    <row r="32" spans="1:9" ht="45" x14ac:dyDescent="0.25">
      <c r="A32" s="22" t="s">
        <v>43</v>
      </c>
      <c r="B32" s="18" t="s">
        <v>34</v>
      </c>
      <c r="C32" s="17" t="s">
        <v>2</v>
      </c>
      <c r="D32" s="17">
        <v>25</v>
      </c>
      <c r="E32" s="23">
        <v>0.4</v>
      </c>
      <c r="F32" s="19">
        <v>21</v>
      </c>
      <c r="G32" s="20">
        <v>10</v>
      </c>
      <c r="H32" s="28">
        <f t="shared" si="0"/>
        <v>12.1</v>
      </c>
      <c r="I32" s="29" t="s">
        <v>95</v>
      </c>
    </row>
    <row r="33" spans="1:9" ht="45" x14ac:dyDescent="0.25">
      <c r="A33" s="22" t="s">
        <v>44</v>
      </c>
      <c r="B33" s="18" t="s">
        <v>32</v>
      </c>
      <c r="C33" s="17" t="s">
        <v>2</v>
      </c>
      <c r="D33" s="17">
        <v>25</v>
      </c>
      <c r="E33" s="23">
        <v>0.4</v>
      </c>
      <c r="F33" s="19">
        <v>21</v>
      </c>
      <c r="G33" s="20">
        <v>10</v>
      </c>
      <c r="H33" s="28">
        <f t="shared" si="0"/>
        <v>12.1</v>
      </c>
      <c r="I33" s="29" t="s">
        <v>96</v>
      </c>
    </row>
    <row r="34" spans="1:9" ht="60" x14ac:dyDescent="0.25">
      <c r="A34" s="22" t="s">
        <v>45</v>
      </c>
      <c r="B34" s="18" t="s">
        <v>37</v>
      </c>
      <c r="C34" s="17" t="s">
        <v>36</v>
      </c>
      <c r="D34" s="17">
        <v>25</v>
      </c>
      <c r="E34" s="19">
        <v>0.38</v>
      </c>
      <c r="F34" s="19">
        <v>21</v>
      </c>
      <c r="G34" s="20">
        <v>9.5</v>
      </c>
      <c r="H34" s="28">
        <f t="shared" si="0"/>
        <v>11.494999999999999</v>
      </c>
      <c r="I34" s="29" t="s">
        <v>90</v>
      </c>
    </row>
    <row r="35" spans="1:9" ht="45" x14ac:dyDescent="0.25">
      <c r="A35" s="22" t="s">
        <v>46</v>
      </c>
      <c r="B35" s="18" t="s">
        <v>52</v>
      </c>
      <c r="C35" s="17" t="s">
        <v>36</v>
      </c>
      <c r="D35" s="17">
        <v>25</v>
      </c>
      <c r="E35" s="19">
        <v>2.2200000000000002</v>
      </c>
      <c r="F35" s="19">
        <v>21</v>
      </c>
      <c r="G35" s="20">
        <v>55.500000000000007</v>
      </c>
      <c r="H35" s="28">
        <f t="shared" si="0"/>
        <v>67.155000000000001</v>
      </c>
      <c r="I35" s="29" t="s">
        <v>101</v>
      </c>
    </row>
    <row r="36" spans="1:9" ht="105" x14ac:dyDescent="0.25">
      <c r="A36" s="22" t="s">
        <v>56</v>
      </c>
      <c r="B36" s="18" t="s">
        <v>53</v>
      </c>
      <c r="C36" s="17" t="s">
        <v>36</v>
      </c>
      <c r="D36" s="17">
        <v>5</v>
      </c>
      <c r="E36" s="23">
        <v>7.9</v>
      </c>
      <c r="F36" s="19">
        <v>21</v>
      </c>
      <c r="G36" s="20">
        <v>39.5</v>
      </c>
      <c r="H36" s="28">
        <f t="shared" si="0"/>
        <v>47.795000000000002</v>
      </c>
      <c r="I36" s="29" t="s">
        <v>97</v>
      </c>
    </row>
    <row r="37" spans="1:9" ht="45" x14ac:dyDescent="0.25">
      <c r="A37" s="22" t="s">
        <v>57</v>
      </c>
      <c r="B37" s="18" t="s">
        <v>15</v>
      </c>
      <c r="C37" s="17" t="s">
        <v>5</v>
      </c>
      <c r="D37" s="17">
        <v>1</v>
      </c>
      <c r="E37" s="23">
        <v>38</v>
      </c>
      <c r="F37" s="19">
        <v>21</v>
      </c>
      <c r="G37" s="20">
        <v>38</v>
      </c>
      <c r="H37" s="28">
        <f t="shared" si="0"/>
        <v>45.98</v>
      </c>
      <c r="I37" s="29" t="s">
        <v>94</v>
      </c>
    </row>
    <row r="38" spans="1:9" ht="90" x14ac:dyDescent="0.25">
      <c r="A38" s="22" t="s">
        <v>58</v>
      </c>
      <c r="B38" s="18" t="s">
        <v>31</v>
      </c>
      <c r="C38" s="17" t="s">
        <v>1</v>
      </c>
      <c r="D38" s="17">
        <v>1</v>
      </c>
      <c r="E38" s="23">
        <v>70.7</v>
      </c>
      <c r="F38" s="19">
        <v>21</v>
      </c>
      <c r="G38" s="20">
        <v>70.7</v>
      </c>
      <c r="H38" s="28">
        <f t="shared" si="0"/>
        <v>85.546999999999997</v>
      </c>
      <c r="I38" s="29" t="s">
        <v>104</v>
      </c>
    </row>
    <row r="39" spans="1:9" ht="75" x14ac:dyDescent="0.25">
      <c r="A39" s="22" t="s">
        <v>59</v>
      </c>
      <c r="B39" s="18" t="s">
        <v>65</v>
      </c>
      <c r="C39" s="17" t="s">
        <v>3</v>
      </c>
      <c r="D39" s="17">
        <v>1</v>
      </c>
      <c r="E39" s="23">
        <v>51</v>
      </c>
      <c r="F39" s="19">
        <v>21</v>
      </c>
      <c r="G39" s="20">
        <v>51</v>
      </c>
      <c r="H39" s="28">
        <f t="shared" si="0"/>
        <v>61.71</v>
      </c>
      <c r="I39" s="29" t="s">
        <v>99</v>
      </c>
    </row>
    <row r="40" spans="1:9" ht="60" x14ac:dyDescent="0.25">
      <c r="A40" s="22" t="s">
        <v>60</v>
      </c>
      <c r="B40" s="18" t="s">
        <v>54</v>
      </c>
      <c r="C40" s="17" t="s">
        <v>36</v>
      </c>
      <c r="D40" s="17">
        <v>1</v>
      </c>
      <c r="E40" s="23">
        <v>83</v>
      </c>
      <c r="F40" s="19">
        <v>21</v>
      </c>
      <c r="G40" s="20">
        <v>83</v>
      </c>
      <c r="H40" s="28">
        <f t="shared" si="0"/>
        <v>100.42999999999999</v>
      </c>
      <c r="I40" s="29" t="s">
        <v>98</v>
      </c>
    </row>
    <row r="41" spans="1:9" x14ac:dyDescent="0.25">
      <c r="A41" s="34" t="s">
        <v>79</v>
      </c>
      <c r="B41" s="35"/>
      <c r="C41" s="35"/>
      <c r="D41" s="35"/>
      <c r="E41" s="35"/>
      <c r="F41" s="35"/>
      <c r="G41" s="35"/>
      <c r="H41" s="36"/>
      <c r="I41" s="31">
        <v>1921</v>
      </c>
    </row>
    <row r="42" spans="1:9" x14ac:dyDescent="0.25">
      <c r="A42" s="34" t="s">
        <v>107</v>
      </c>
      <c r="B42" s="35"/>
      <c r="C42" s="35"/>
      <c r="D42" s="35"/>
      <c r="E42" s="35"/>
      <c r="F42" s="35"/>
      <c r="G42" s="35"/>
      <c r="H42" s="37"/>
      <c r="I42" s="31">
        <v>403.41</v>
      </c>
    </row>
    <row r="43" spans="1:9" x14ac:dyDescent="0.25">
      <c r="A43" s="34" t="s">
        <v>80</v>
      </c>
      <c r="B43" s="35"/>
      <c r="C43" s="35"/>
      <c r="D43" s="35"/>
      <c r="E43" s="35"/>
      <c r="F43" s="35"/>
      <c r="G43" s="35"/>
      <c r="H43" s="37"/>
      <c r="I43" s="31">
        <v>2324.41</v>
      </c>
    </row>
  </sheetData>
  <autoFilter ref="A13:I43" xr:uid="{00000000-0009-0000-0000-000000000000}"/>
  <mergeCells count="11">
    <mergeCell ref="A43:H43"/>
    <mergeCell ref="A41:H41"/>
    <mergeCell ref="B4:I4"/>
    <mergeCell ref="B5:I5"/>
    <mergeCell ref="B6:I6"/>
    <mergeCell ref="A42:H42"/>
    <mergeCell ref="B2:I2"/>
    <mergeCell ref="B7:I7"/>
    <mergeCell ref="B8:I8"/>
    <mergeCell ref="B9:I9"/>
    <mergeCell ref="B10:I10"/>
  </mergeCells>
  <phoneticPr fontId="2" type="noConversion"/>
  <hyperlinks>
    <hyperlink ref="I15" r:id="rId1" display="https://www.broxosalt.com/assets/Broxo/Downloads/Broxo-Brochure-2021-EN.pdf" xr:uid="{00000000-0004-0000-0000-000000000000}"/>
  </hyperlinks>
  <pageMargins left="0.7" right="0.7" top="0.75" bottom="0.75" header="0.3" footer="0.3"/>
  <pageSetup paperSize="9" scale="62" fitToHeight="0" orientation="landscape"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2025-10-15T05:57:55Z</dcterms:created>
  <dcterms:modified xsi:type="dcterms:W3CDTF">2025-10-15T05:57:59Z</dcterms:modified>
</cp:coreProperties>
</file>