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\Documents\Vakaru automatika\VA\konkursai\Vilniaus vandenys\2022-01-03 maisykliu dalys\Pirkimo organizavimo dokumentai\galutinis teikimas\"/>
    </mc:Choice>
  </mc:AlternateContent>
  <xr:revisionPtr revIDLastSave="0" documentId="13_ncr:1_{3FD44DCC-2752-4985-86AB-24FABE4E17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šyklė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 l="1"/>
  <c r="J15" i="1" s="1"/>
  <c r="J14" i="1" s="1"/>
</calcChain>
</file>

<file path=xl/sharedStrings.xml><?xml version="1.0" encoding="utf-8"?>
<sst xmlns="http://schemas.openxmlformats.org/spreadsheetml/2006/main" count="58" uniqueCount="27">
  <si>
    <t>Eil. Nr.</t>
  </si>
  <si>
    <t>Markė</t>
  </si>
  <si>
    <t>El. Galingumas, kW</t>
  </si>
  <si>
    <t>Kiekis</t>
  </si>
  <si>
    <t>Eišiškių NV</t>
  </si>
  <si>
    <t>Nemenčinės NV</t>
  </si>
  <si>
    <t>Grundfos AMG 55.50.335</t>
  </si>
  <si>
    <t>Grundfos AMG 30.47.328</t>
  </si>
  <si>
    <t>Grundfos AMG 22.45.325</t>
  </si>
  <si>
    <t>Grundfos AMG 15.40.325</t>
  </si>
  <si>
    <t>Grundfos AMG.30.64.336.5.1B</t>
  </si>
  <si>
    <t>Grundfos AMG.15.55.339.5.0B</t>
  </si>
  <si>
    <t>Maišyklė</t>
  </si>
  <si>
    <t>Švenčionėlių NV</t>
  </si>
  <si>
    <t>Šalčininkų NV / Švenčionėlių NV</t>
  </si>
  <si>
    <t>Nuotekų valykla</t>
  </si>
  <si>
    <t>Įrenginys</t>
  </si>
  <si>
    <t>Remonto detalė</t>
  </si>
  <si>
    <t>Siūloma remonto detalė</t>
  </si>
  <si>
    <t>Pilnas sandarinimo komplektas</t>
  </si>
  <si>
    <t xml:space="preserve">Kaina už visą preliminarų kiekį Eur be PVM </t>
  </si>
  <si>
    <t xml:space="preserve">Iš viso kaina Eur be PVM </t>
  </si>
  <si>
    <t xml:space="preserve">Iš viso kaina Eur su PVM </t>
  </si>
  <si>
    <t>PVM 21 proc.</t>
  </si>
  <si>
    <t>Įkainis už 1 kompletą, Eur be PVm</t>
  </si>
  <si>
    <t>Radialiniai sandarikliai (85 x 105 x 13 – 2 vnt., 32 x 62 x 8 – 1 vnt., 40 x 72 x 7 – 1 vnt.), mechaninis sandariklis EagleBurgmann BT-AR3/45-PF A, UUPFF1/G</t>
  </si>
  <si>
    <t xml:space="preserve">Radialiniai sandarikliai (100 x 120 x 12 – 2 vnt., 45 x 72 x 8 – 1 vnt., 50 x 80 x 8 – 1 vnt.), mechaninis sandariklis EagleBurgmann BT-AR4/50-PF A, UUPFF1/G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</si>
</sst>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color rgb="FF7F7F7F"/>
      <name val="Calibri"/>
      <family val="2"/>
      <charset val="186"/>
      <scheme val="minor"/>
    </font>
    <font>
      <b/>
      <sz val="10"/>
      <color rgb="FF000000"/>
      <name val="Arial"/>
      <family val="2"/>
      <charset val="1"/>
    </font>
    <font>
      <sz val="11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7E6E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Fill="1" applyBorder="1" applyAlignment="1">
      <alignment horizontal="right" vertical="center"/>
    </xf>
    <xf numFmtId="2" fontId="0" fillId="0" borderId="1" xfId="0" applyNumberFormat="1" applyBorder="1"/>
    <xf numFmtId="0" fontId="4" fillId="0" borderId="0" xfId="0" applyFont="1"/>
    <xf numFmtId="0" fontId="0" fillId="0" borderId="1" xfId="0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2">
    <cellStyle name="Explanatory Text" xfId="1" builtinId="5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5"/>
  <sheetViews>
    <sheetView tabSelected="1" topLeftCell="A6" workbookViewId="0">
      <selection activeCell="A13" sqref="A13:I13"/>
    </sheetView>
  </sheetViews>
  <sheetFormatPr defaultRowHeight="14.5" x14ac:dyDescent="0.35"/>
  <cols>
    <col min="1" max="1" width="5.1796875" customWidth="1"/>
    <col min="2" max="2" width="14.36328125" bestFit="1" customWidth="1"/>
    <col min="3" max="3" width="8.36328125" bestFit="1" customWidth="1"/>
    <col min="4" max="4" width="26.453125" bestFit="1" customWidth="1"/>
    <col min="5" max="5" width="12" customWidth="1"/>
    <col min="6" max="6" width="9.26953125" customWidth="1"/>
    <col min="7" max="7" width="26.90625" bestFit="1" customWidth="1"/>
    <col min="8" max="8" width="128.90625" bestFit="1" customWidth="1"/>
    <col min="9" max="9" width="9.26953125" customWidth="1"/>
    <col min="10" max="10" width="10.453125" customWidth="1"/>
  </cols>
  <sheetData>
    <row r="3" spans="1:11" ht="72.5" x14ac:dyDescent="0.35">
      <c r="A3" s="4" t="s">
        <v>0</v>
      </c>
      <c r="B3" s="5" t="s">
        <v>15</v>
      </c>
      <c r="C3" s="5" t="s">
        <v>16</v>
      </c>
      <c r="D3" s="5" t="s">
        <v>1</v>
      </c>
      <c r="E3" s="4" t="s">
        <v>2</v>
      </c>
      <c r="F3" s="5" t="s">
        <v>3</v>
      </c>
      <c r="G3" s="5" t="s">
        <v>17</v>
      </c>
      <c r="H3" s="4" t="s">
        <v>18</v>
      </c>
      <c r="I3" s="4" t="s">
        <v>24</v>
      </c>
      <c r="J3" s="6" t="s">
        <v>20</v>
      </c>
    </row>
    <row r="4" spans="1:11" ht="29" x14ac:dyDescent="0.35">
      <c r="A4" s="2">
        <v>1</v>
      </c>
      <c r="B4" s="3" t="s">
        <v>14</v>
      </c>
      <c r="C4" s="2" t="s">
        <v>12</v>
      </c>
      <c r="D4" s="11" t="s">
        <v>6</v>
      </c>
      <c r="E4" s="2">
        <v>6.9</v>
      </c>
      <c r="F4" s="2">
        <v>7</v>
      </c>
      <c r="G4" s="1" t="s">
        <v>19</v>
      </c>
      <c r="H4" s="1" t="s">
        <v>26</v>
      </c>
      <c r="I4" s="7">
        <v>517</v>
      </c>
      <c r="J4" s="7">
        <f>F4*I4</f>
        <v>3619</v>
      </c>
      <c r="K4" s="10"/>
    </row>
    <row r="5" spans="1:11" ht="29" x14ac:dyDescent="0.35">
      <c r="A5" s="2">
        <v>2</v>
      </c>
      <c r="B5" s="3" t="s">
        <v>14</v>
      </c>
      <c r="C5" s="2" t="s">
        <v>12</v>
      </c>
      <c r="D5" s="11" t="s">
        <v>7</v>
      </c>
      <c r="E5" s="2">
        <v>3.75</v>
      </c>
      <c r="F5" s="2">
        <v>5</v>
      </c>
      <c r="G5" s="1" t="s">
        <v>19</v>
      </c>
      <c r="H5" s="1" t="s">
        <v>25</v>
      </c>
      <c r="I5" s="7">
        <v>420</v>
      </c>
      <c r="J5" s="7">
        <f>F5*I5</f>
        <v>2100</v>
      </c>
    </row>
    <row r="6" spans="1:11" ht="29" x14ac:dyDescent="0.35">
      <c r="A6" s="2">
        <v>3</v>
      </c>
      <c r="B6" s="3" t="s">
        <v>14</v>
      </c>
      <c r="C6" s="2" t="s">
        <v>12</v>
      </c>
      <c r="D6" s="11" t="s">
        <v>8</v>
      </c>
      <c r="E6" s="2">
        <v>2.75</v>
      </c>
      <c r="F6" s="2">
        <v>2</v>
      </c>
      <c r="G6" s="1" t="s">
        <v>19</v>
      </c>
      <c r="H6" s="1" t="s">
        <v>25</v>
      </c>
      <c r="I6" s="7">
        <v>420</v>
      </c>
      <c r="J6" s="7">
        <f t="shared" ref="J6:J12" si="0">F6*I6</f>
        <v>840</v>
      </c>
    </row>
    <row r="7" spans="1:11" ht="29" x14ac:dyDescent="0.35">
      <c r="A7" s="2">
        <v>4</v>
      </c>
      <c r="B7" s="3" t="s">
        <v>14</v>
      </c>
      <c r="C7" s="2" t="s">
        <v>12</v>
      </c>
      <c r="D7" s="11" t="s">
        <v>9</v>
      </c>
      <c r="E7" s="2">
        <v>1.88</v>
      </c>
      <c r="F7" s="2">
        <v>2</v>
      </c>
      <c r="G7" s="1" t="s">
        <v>19</v>
      </c>
      <c r="H7" s="1" t="s">
        <v>25</v>
      </c>
      <c r="I7" s="7">
        <v>420</v>
      </c>
      <c r="J7" s="7">
        <f t="shared" si="0"/>
        <v>840</v>
      </c>
    </row>
    <row r="8" spans="1:11" x14ac:dyDescent="0.35">
      <c r="A8" s="2">
        <v>5</v>
      </c>
      <c r="B8" s="3" t="s">
        <v>4</v>
      </c>
      <c r="C8" s="2" t="s">
        <v>12</v>
      </c>
      <c r="D8" s="11" t="s">
        <v>10</v>
      </c>
      <c r="E8" s="2">
        <v>3.9</v>
      </c>
      <c r="F8" s="2">
        <v>2</v>
      </c>
      <c r="G8" s="1" t="s">
        <v>19</v>
      </c>
      <c r="H8" s="1" t="s">
        <v>25</v>
      </c>
      <c r="I8" s="7">
        <v>420</v>
      </c>
      <c r="J8" s="7">
        <f t="shared" si="0"/>
        <v>840</v>
      </c>
    </row>
    <row r="9" spans="1:11" x14ac:dyDescent="0.35">
      <c r="A9" s="2">
        <v>6</v>
      </c>
      <c r="B9" s="3" t="s">
        <v>4</v>
      </c>
      <c r="C9" s="2" t="s">
        <v>12</v>
      </c>
      <c r="D9" s="11" t="s">
        <v>11</v>
      </c>
      <c r="E9" s="2">
        <v>2.1</v>
      </c>
      <c r="F9" s="2">
        <v>3</v>
      </c>
      <c r="G9" s="1" t="s">
        <v>19</v>
      </c>
      <c r="H9" s="1" t="s">
        <v>25</v>
      </c>
      <c r="I9" s="7">
        <v>420</v>
      </c>
      <c r="J9" s="7">
        <f t="shared" si="0"/>
        <v>1260</v>
      </c>
    </row>
    <row r="10" spans="1:11" x14ac:dyDescent="0.35">
      <c r="A10" s="2">
        <v>7</v>
      </c>
      <c r="B10" s="3" t="s">
        <v>5</v>
      </c>
      <c r="C10" s="2" t="s">
        <v>12</v>
      </c>
      <c r="D10" s="11" t="s">
        <v>7</v>
      </c>
      <c r="E10" s="2">
        <v>3.75</v>
      </c>
      <c r="F10" s="2">
        <v>3</v>
      </c>
      <c r="G10" s="1" t="s">
        <v>19</v>
      </c>
      <c r="H10" s="1" t="s">
        <v>25</v>
      </c>
      <c r="I10" s="7">
        <v>420</v>
      </c>
      <c r="J10" s="7">
        <f t="shared" si="0"/>
        <v>1260</v>
      </c>
    </row>
    <row r="11" spans="1:11" x14ac:dyDescent="0.35">
      <c r="A11" s="2">
        <v>8</v>
      </c>
      <c r="B11" s="3" t="s">
        <v>5</v>
      </c>
      <c r="C11" s="2" t="s">
        <v>12</v>
      </c>
      <c r="D11" s="11" t="s">
        <v>9</v>
      </c>
      <c r="E11" s="2">
        <v>1.88</v>
      </c>
      <c r="F11" s="2">
        <v>3</v>
      </c>
      <c r="G11" s="1" t="s">
        <v>19</v>
      </c>
      <c r="H11" s="1" t="s">
        <v>25</v>
      </c>
      <c r="I11" s="7">
        <v>420</v>
      </c>
      <c r="J11" s="7">
        <f t="shared" si="0"/>
        <v>1260</v>
      </c>
    </row>
    <row r="12" spans="1:11" x14ac:dyDescent="0.35">
      <c r="A12" s="2">
        <v>9</v>
      </c>
      <c r="B12" s="3" t="s">
        <v>13</v>
      </c>
      <c r="C12" s="2" t="s">
        <v>12</v>
      </c>
      <c r="D12" s="11" t="s">
        <v>11</v>
      </c>
      <c r="E12" s="2">
        <v>3.9</v>
      </c>
      <c r="F12" s="2">
        <v>1</v>
      </c>
      <c r="G12" s="1" t="s">
        <v>19</v>
      </c>
      <c r="H12" s="1" t="s">
        <v>25</v>
      </c>
      <c r="I12" s="7">
        <v>420</v>
      </c>
      <c r="J12" s="7">
        <f t="shared" si="0"/>
        <v>420</v>
      </c>
    </row>
    <row r="13" spans="1:11" x14ac:dyDescent="0.35">
      <c r="A13" s="12" t="s">
        <v>21</v>
      </c>
      <c r="B13" s="13"/>
      <c r="C13" s="13"/>
      <c r="D13" s="13"/>
      <c r="E13" s="13"/>
      <c r="F13" s="13"/>
      <c r="G13" s="13"/>
      <c r="H13" s="13"/>
      <c r="I13" s="14"/>
      <c r="J13" s="8">
        <f>SUM(J4:J12)</f>
        <v>12439</v>
      </c>
    </row>
    <row r="14" spans="1:11" x14ac:dyDescent="0.35">
      <c r="A14" s="12" t="s">
        <v>23</v>
      </c>
      <c r="B14" s="13"/>
      <c r="C14" s="13"/>
      <c r="D14" s="13"/>
      <c r="E14" s="13"/>
      <c r="F14" s="13"/>
      <c r="G14" s="13"/>
      <c r="H14" s="13"/>
      <c r="I14" s="14"/>
      <c r="J14" s="9">
        <f>J15-J13</f>
        <v>2612.1899999999987</v>
      </c>
    </row>
    <row r="15" spans="1:11" x14ac:dyDescent="0.35">
      <c r="A15" s="12" t="s">
        <v>22</v>
      </c>
      <c r="B15" s="13"/>
      <c r="C15" s="13"/>
      <c r="D15" s="13"/>
      <c r="E15" s="13"/>
      <c r="F15" s="13"/>
      <c r="G15" s="13"/>
      <c r="H15" s="13"/>
      <c r="I15" s="14"/>
      <c r="J15" s="9">
        <f>J13*1.21</f>
        <v>15051.189999999999</v>
      </c>
    </row>
  </sheetData>
  <sheetProtection algorithmName="SHA-512" hashValue="vRdOKBmacBOx5JB2owB0a8mlZClcyUO3oVdO+lA1cDN8Ylo7NUSU1/4dxqJWH8B1XXuPCgdYe/tVwc6eXUrqkQ==" saltValue="pTx8beixxGA2y0GJ+H7cbw==" spinCount="100000" sheet="1" objects="1" scenarios="1" selectLockedCells="1" selectUnlockedCells="1"/>
  <mergeCells count="3">
    <mergeCell ref="A13:I13"/>
    <mergeCell ref="A14:I14"/>
    <mergeCell ref="A15:I15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Maišyklės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Zananavicius</dc:creator>
  <cp:lastModifiedBy>Valentina</cp:lastModifiedBy>
  <cp:lastPrinted>2016-07-21T06:38:46Z</cp:lastPrinted>
  <dcterms:created xsi:type="dcterms:W3CDTF">2016-07-21T06:33:18Z</dcterms:created>
  <dcterms:modified xsi:type="dcterms:W3CDTF">2022-01-27T15:55:56Z</dcterms:modified>
</cp:coreProperties>
</file>