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Birželis\2023 - 2037\"/>
    </mc:Choice>
  </mc:AlternateContent>
  <bookViews>
    <workbookView xWindow="-105" yWindow="-105" windowWidth="19425" windowHeight="10305"/>
  </bookViews>
  <sheets>
    <sheet name="sarasas" sheetId="1" r:id="rId1"/>
  </sheets>
  <definedNames>
    <definedName name="_xlnm._FilterDatabase" localSheetId="0" hidden="1">sarasas!$A$4:$I$10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H7" i="1"/>
  <c r="I7" i="1" s="1"/>
  <c r="H8" i="1"/>
  <c r="H9" i="1"/>
  <c r="I9" i="1" s="1"/>
  <c r="H6" i="1"/>
  <c r="H10" i="1" l="1"/>
  <c r="I6" i="1"/>
  <c r="I10" i="1" s="1"/>
</calcChain>
</file>

<file path=xl/sharedStrings.xml><?xml version="1.0" encoding="utf-8"?>
<sst xmlns="http://schemas.openxmlformats.org/spreadsheetml/2006/main" count="33" uniqueCount="27">
  <si>
    <t>Pavadinimas</t>
  </si>
  <si>
    <t>PVM tarifas</t>
  </si>
  <si>
    <t>Kaina viso be PVM, Eur</t>
  </si>
  <si>
    <t>Kaina viso su PVM, Eur</t>
  </si>
  <si>
    <t>kompl.</t>
  </si>
  <si>
    <t>BVPŽ kodas</t>
  </si>
  <si>
    <t>Mato vnt.</t>
  </si>
  <si>
    <t>Orientacinis kiekis</t>
  </si>
  <si>
    <t>Kaina vnt. be PVM, Eur</t>
  </si>
  <si>
    <t>33181100-3</t>
  </si>
  <si>
    <t>33692800-5</t>
  </si>
  <si>
    <t>maišas</t>
  </si>
  <si>
    <t>Pakaitinis sodos ir elektrolitų tirpalas</t>
  </si>
  <si>
    <t>1.1</t>
  </si>
  <si>
    <t>1.2</t>
  </si>
  <si>
    <t>1.3</t>
  </si>
  <si>
    <t>1.4</t>
  </si>
  <si>
    <t>1-os pirkimo dalies kaina</t>
  </si>
  <si>
    <t xml:space="preserve">Priemonės hemodiafiltracijai </t>
  </si>
  <si>
    <t>Pirkimo dalies Nr.</t>
  </si>
  <si>
    <t xml:space="preserve">Komplektas hemodiafiltracijai </t>
  </si>
  <si>
    <t>Gamintojas/ produkto pavadinimas (katalogo kodas)</t>
  </si>
  <si>
    <t>Prekių žiniaraštis</t>
  </si>
  <si>
    <t>Bellco Srl., Komplektas CARPEDIEM 0075  Nr. IB0595510</t>
  </si>
  <si>
    <t>Bellco Srl., Komplektas CARPEDIEM CVVHD 015 Nr. IB0595540</t>
  </si>
  <si>
    <t>Bellco Srl., Komplektas CARPEDIEM  CVVHD 025 Nr. IB059550</t>
  </si>
  <si>
    <t xml:space="preserve">Haemopharm Biofluids s.r.l., tirpalas HMB32 Nr. IB0930250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</si>
</sst>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0" xfId="0" applyFont="1"/>
    <xf numFmtId="0" fontId="0" fillId="0" borderId="1" xfId="0" applyBorder="1"/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</cellXfs>
  <cellStyles count="5">
    <cellStyle name="Comma 2" xfId="4"/>
    <cellStyle name="Comma 3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colors>
    <mruColors>
      <color rgb="FFFF9999"/>
      <color rgb="FFFFE8D1"/>
      <color rgb="FF7030A0"/>
      <color rgb="FFFFCCFF"/>
      <color rgb="FFFFCC99"/>
      <color rgb="FFFFDEBD"/>
      <color rgb="FFFF7C80"/>
      <color rgb="FF0000FF"/>
      <color rgb="FF60497A"/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3" zoomScale="88" zoomScaleNormal="88" workbookViewId="0">
      <selection activeCell="H6" sqref="H6"/>
    </sheetView>
  </sheetViews>
  <sheetFormatPr defaultRowHeight="15" x14ac:dyDescent="0.25"/>
  <cols>
    <col min="1" max="1" width="9.140625" style="4" customWidth="1"/>
    <col min="2" max="2" width="15.7109375" style="16" customWidth="1"/>
    <col min="3" max="3" width="36.140625" customWidth="1"/>
    <col min="4" max="4" width="11.85546875" customWidth="1"/>
    <col min="5" max="5" width="15.28515625" style="13" customWidth="1"/>
    <col min="6" max="6" width="14.28515625" customWidth="1"/>
    <col min="7" max="7" width="10.42578125" customWidth="1"/>
    <col min="8" max="8" width="16.28515625" style="14" customWidth="1"/>
    <col min="9" max="9" width="17.7109375" style="15" customWidth="1"/>
    <col min="10" max="10" width="36.5703125" customWidth="1"/>
  </cols>
  <sheetData>
    <row r="1" spans="1:11" ht="15.75" x14ac:dyDescent="0.25">
      <c r="A1" s="5"/>
    </row>
    <row r="2" spans="1:11" ht="18.75" x14ac:dyDescent="0.3">
      <c r="C2" s="12"/>
      <c r="D2" s="24" t="s">
        <v>22</v>
      </c>
      <c r="E2" s="24"/>
    </row>
    <row r="4" spans="1:11" s="19" customFormat="1" ht="54" customHeight="1" x14ac:dyDescent="0.25">
      <c r="A4" s="1" t="s">
        <v>19</v>
      </c>
      <c r="B4" s="18" t="s">
        <v>5</v>
      </c>
      <c r="C4" s="6" t="s">
        <v>0</v>
      </c>
      <c r="D4" s="6" t="s">
        <v>6</v>
      </c>
      <c r="E4" s="1" t="s">
        <v>7</v>
      </c>
      <c r="F4" s="2" t="s">
        <v>8</v>
      </c>
      <c r="G4" s="2" t="s">
        <v>1</v>
      </c>
      <c r="H4" s="2" t="s">
        <v>2</v>
      </c>
      <c r="I4" s="17" t="s">
        <v>3</v>
      </c>
      <c r="J4" s="1" t="s">
        <v>21</v>
      </c>
    </row>
    <row r="5" spans="1:11" ht="30.75" customHeight="1" x14ac:dyDescent="0.25">
      <c r="A5" s="6">
        <v>1</v>
      </c>
      <c r="B5" s="6"/>
      <c r="C5" s="11" t="s">
        <v>18</v>
      </c>
      <c r="D5" s="8"/>
      <c r="E5" s="3"/>
      <c r="F5" s="8"/>
      <c r="G5" s="10"/>
      <c r="H5" s="10"/>
      <c r="I5" s="7"/>
      <c r="J5" s="23"/>
    </row>
    <row r="6" spans="1:11" ht="33" customHeight="1" x14ac:dyDescent="0.25">
      <c r="A6" s="8" t="s">
        <v>13</v>
      </c>
      <c r="B6" s="3" t="s">
        <v>9</v>
      </c>
      <c r="C6" s="9" t="s">
        <v>20</v>
      </c>
      <c r="D6" s="8" t="s">
        <v>4</v>
      </c>
      <c r="E6" s="3">
        <v>24</v>
      </c>
      <c r="F6" s="26">
        <v>643</v>
      </c>
      <c r="G6" s="10">
        <v>5</v>
      </c>
      <c r="H6" s="28">
        <f>+F6*E6</f>
        <v>15432</v>
      </c>
      <c r="I6" s="28">
        <f>+H6*1.05</f>
        <v>16203.6</v>
      </c>
      <c r="J6" s="25" t="s">
        <v>23</v>
      </c>
    </row>
    <row r="7" spans="1:11" ht="33.75" customHeight="1" x14ac:dyDescent="0.25">
      <c r="A7" s="8" t="s">
        <v>14</v>
      </c>
      <c r="B7" s="3" t="s">
        <v>9</v>
      </c>
      <c r="C7" s="9" t="s">
        <v>20</v>
      </c>
      <c r="D7" s="8" t="s">
        <v>4</v>
      </c>
      <c r="E7" s="3">
        <v>20</v>
      </c>
      <c r="F7" s="26">
        <v>668</v>
      </c>
      <c r="G7" s="10">
        <v>5</v>
      </c>
      <c r="H7" s="28">
        <f t="shared" ref="H7:H9" si="0">+F7*E7</f>
        <v>13360</v>
      </c>
      <c r="I7" s="28">
        <f t="shared" ref="I7:I9" si="1">+H7*1.05</f>
        <v>14028</v>
      </c>
      <c r="J7" s="25" t="s">
        <v>24</v>
      </c>
    </row>
    <row r="8" spans="1:11" ht="42" customHeight="1" x14ac:dyDescent="0.25">
      <c r="A8" s="8" t="s">
        <v>15</v>
      </c>
      <c r="B8" s="3" t="s">
        <v>9</v>
      </c>
      <c r="C8" s="9" t="s">
        <v>20</v>
      </c>
      <c r="D8" s="8" t="s">
        <v>4</v>
      </c>
      <c r="E8" s="3">
        <v>40</v>
      </c>
      <c r="F8" s="26">
        <v>674</v>
      </c>
      <c r="G8" s="10">
        <v>5</v>
      </c>
      <c r="H8" s="28">
        <f t="shared" si="0"/>
        <v>26960</v>
      </c>
      <c r="I8" s="28">
        <f t="shared" si="1"/>
        <v>28308</v>
      </c>
      <c r="J8" s="25" t="s">
        <v>25</v>
      </c>
    </row>
    <row r="9" spans="1:11" ht="40.5" customHeight="1" x14ac:dyDescent="0.25">
      <c r="A9" s="8" t="s">
        <v>16</v>
      </c>
      <c r="B9" s="3" t="s">
        <v>10</v>
      </c>
      <c r="C9" s="9" t="s">
        <v>12</v>
      </c>
      <c r="D9" s="8" t="s">
        <v>11</v>
      </c>
      <c r="E9" s="3">
        <v>300</v>
      </c>
      <c r="F9" s="27">
        <v>52</v>
      </c>
      <c r="G9" s="10">
        <v>5</v>
      </c>
      <c r="H9" s="28">
        <f t="shared" si="0"/>
        <v>15600</v>
      </c>
      <c r="I9" s="28">
        <f t="shared" si="1"/>
        <v>16380</v>
      </c>
      <c r="J9" s="25" t="s">
        <v>26</v>
      </c>
    </row>
    <row r="10" spans="1:11" ht="37.5" customHeight="1" x14ac:dyDescent="0.4">
      <c r="A10" s="29" t="s">
        <v>17</v>
      </c>
      <c r="B10" s="30"/>
      <c r="C10" s="30"/>
      <c r="D10" s="30"/>
      <c r="E10" s="30"/>
      <c r="F10" s="30"/>
      <c r="G10" s="31"/>
      <c r="H10" s="20">
        <f>SUM(H6:H9)</f>
        <v>71352</v>
      </c>
      <c r="I10" s="20">
        <f>SUM(I6:I9)</f>
        <v>74919.600000000006</v>
      </c>
      <c r="J10" s="21"/>
      <c r="K10" s="22"/>
    </row>
  </sheetData>
  <autoFilter ref="A4:I10"/>
  <mergeCells count="1">
    <mergeCell ref="A10:G10"/>
  </mergeCells>
  <pageMargins left="0.7" right="0.7" top="0.75" bottom="0.75" header="0.3" footer="0.3"/>
  <pageSetup paperSize="9" scale="7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B3F7F99-10A3-43DB-BE3B-9A74C87AD87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linst1</dc:creator>
  <cp:lastModifiedBy>Lina Glebė</cp:lastModifiedBy>
  <cp:lastPrinted>2023-03-30T16:53:51Z</cp:lastPrinted>
  <dcterms:created xsi:type="dcterms:W3CDTF">2019-01-30T12:07:40Z</dcterms:created>
  <dcterms:modified xsi:type="dcterms:W3CDTF">2023-06-28T07:19:22Z</dcterms:modified>
</cp:coreProperties>
</file>