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13/"/>
    </mc:Choice>
  </mc:AlternateContent>
  <xr:revisionPtr revIDLastSave="1" documentId="13_ncr:1_{07192A8C-BE05-4724-AA70-132BC010E0A8}" xr6:coauthVersionLast="47" xr6:coauthVersionMax="47" xr10:uidLastSave="{21BA4104-27AB-40EF-84FB-87CE27303E63}"/>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<sst xmlns="http://schemas.openxmlformats.org/spreadsheetml/2006/main" count="887" uniqueCount="422">
  <si>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</si>
  <si>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</si>
  <si>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</si>
  <si>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</si>
  <si>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</si>
  <si>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</si>
  <si>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</si>
  <si>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</si>
  <si>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</si>
  <si>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</si>
  <si>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</si>
  <si>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</si>
  <si>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</si>
  <si>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</si>
  <si>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</si>
  <si>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</si>
  <si>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</si>
  <si>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</si>
  <si>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</si>
  <si>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</si>
  <si>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</si>
  <si>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</si>
  <si>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</si>
  <si>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</si>
  <si>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</si>
  <si>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</si>
  <si>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</si>
  <si>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</si>
  <si>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</si>
  <si>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</si>
  <si>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</si>
  <si>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</si>
  <si>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</si>
  <si>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</si>
  <si>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</si>
  <si>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</si>
  <si>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</si>
  <si>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</si>
  <si>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</si>
  <si>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</si>
  <si>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</si>
  <si>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</si>
  <si>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</si>
  <si>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</si>
  <si>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</si>
  <si>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</si>
  <si>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</si>
  <si>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</si>
  <si>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</si>
  <si>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</si>
  <si>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</si>
  <si>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</si>
  <si>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</si>
  <si>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</si>
  <si>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</si>
  <si>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</si>
  <si>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</si>
  <si>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</si>
  <si>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</si>
  <si>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</si>
  <si>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</si>
  <si>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</si>
  <si>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</si>
  <si>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</si>
  <si>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</si>
  <si>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</si>
  <si>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</si>
  <si>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</si>
  <si>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</si>
  <si>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</si>
  <si>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</si>
  <si>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</si>
  <si>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</si>
  <si>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</si>
  <si>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</si>
  <si>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</si>
  <si>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</si>
  <si>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</si>
  <si>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</si>
  <si>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</si>
  <si>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</si>
  <si>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</si>
  <si>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</si>
  <si>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</si>
  <si>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</si>
  <si>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</si>
  <si>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</si>
  <si>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</si>
  <si>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</si>
  <si>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</si>
  <si>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</si>
  <si>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</si>
  <si>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</si>
  <si>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</si>
  <si>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</si>
  <si>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</si>
  <si>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</si>
  <si>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</si>
  <si>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</si>
  <si>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</si>
  <si>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</si>
  <si>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</si>
  <si>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</si>
  <si>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</si>
  <si>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</si>
  <si>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</si>
  <si>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</si>
  <si>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</si>
  <si>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</si>
  <si>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</si>
  <si>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</si>
  <si>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</si>
  <si>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</si>
  <si>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</si>
  <si>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</si>
  <si>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</si>
  <si>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</si>
  <si>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</si>
  <si>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</si>
  <si>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</si>
  <si>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</si>
  <si>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</si>
  <si>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</si>
  <si>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</si>
  <si>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</si>
  <si>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</si>
  <si>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</si>
  <si>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</si>
  <si>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</si>
  <si>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</si>
  <si>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</si>
  <si>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</si>
  <si>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</si>
  <si>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</si>
  <si>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</si>
  <si>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</si>
  <si>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</si>
  <si>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</si>
  <si>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</si>
  <si>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</si>
  <si>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</si>
  <si>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</si>
  <si>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</si>
  <si>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</si>
  <si>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</si>
  <si>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</si>
  <si>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</si>
  <si>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</si>
  <si>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</si>
  <si>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</si>
  <si>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</si>
  <si>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</si>
  <si>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</si>
  <si>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</si>
  <si>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</si>
  <si>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</si>
  <si>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</si>
  <si>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</si>
  <si>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</si>
  <si>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</si>
  <si>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</si>
  <si>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</si>
  <si>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</si>
  <si>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</si>
  <si>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</si>
  <si>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</si>
  <si>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</si>
  <si>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</si>
  <si>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</si>
  <si>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</si>
  <si>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</si>
  <si>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</si>
  <si>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</si>
  <si>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</si>
  <si>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</si>
  <si>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</si>
  <si>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</si>
  <si>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</si>
  <si>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</si>
  <si>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</si>
  <si>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</si>
  <si>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</si>
  <si>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</si>
  <si>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</si>
  <si>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</si>
  <si>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</si>
  <si>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</si>
  <si>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</si>
  <si>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</si>
  <si>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</si>
  <si>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</si>
  <si>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</si>
  <si>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</si>
  <si>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</si>
  <si>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</si>
  <si>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</si>
  <si>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</si>
  <si>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</si>
  <si>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</si>
  <si>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</si>
  <si>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</si>
  <si>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</si>
  <si>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</si>
  <si>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</si>
  <si>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</si>
  <si>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</si>
  <si>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</si>
  <si>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</si>
  <si>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</si>
  <si>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</si>
  <si>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</si>
  <si>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</si>
  <si>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</si>
  <si>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</si>
  <si>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</si>
  <si>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</si>
  <si>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</si>
  <si>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</si>
  <si>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</si>
  <si>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</si>
  <si>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</si>
  <si>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</si>
  <si>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</si>
  <si>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</si>
  <si>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</si>
  <si>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</si>
  <si>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</si>
  <si>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</si>
  <si>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</si>
  <si>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</si>
  <si>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</si>
  <si>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</si>
  <si>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</si>
  <si>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</si>
  <si>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</si>
  <si>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</si>
  <si>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</si>
  <si>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</si>
  <si>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</si>
  <si>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</si>
  <si>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</si>
  <si>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</si>
  <si>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</si>
  <si>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</si>
  <si>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</si>
  <si>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</si>
  <si>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</si>
  <si>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</si>
  <si>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</si>
  <si>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</si>
  <si>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</si>
  <si>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</si>
  <si>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</si>
  <si>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</si>
  <si>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</si>
  <si>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</si>
  <si>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</si>
  <si>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</si>
  <si>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</si>
  <si>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</si>
  <si>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</si>
  <si>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</si>
  <si>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</si>
  <si>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</si>
  <si>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</si>
  <si>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</si>
  <si>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</si>
  <si>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</si>
  <si>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</si>
  <si>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</si>
  <si>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</si>
  <si>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</si>
  <si>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</si>
  <si>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</si>
  <si>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</si>
  <si>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</si>
  <si>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</si>
  <si>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</si>
  <si>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</si>
  <si>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</si>
  <si>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</si>
  <si>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</si>
  <si>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</si>
  <si>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</si>
  <si>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</si>
  <si>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</si>
  <si>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</si>
  <si>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</si>
  <si>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</si>
  <si>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</si>
  <si>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</si>
  <si>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</si>
  <si>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</si>
  <si>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</si>
  <si>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</si>
  <si>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</si>
  <si>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</si>
  <si>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</si>
  <si>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</si>
  <si>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</si>
  <si>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</si>
  <si>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</si>
  <si>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</si>
  <si>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</si>
  <si>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</si>
  <si>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</si>
  <si>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</si>
  <si>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</si>
  <si>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</si>
  <si>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</si>
  <si>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</si>
  <si>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</si>
  <si>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</si>
  <si>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</si>
  <si>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</si>
  <si>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</si>
  <si>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</si>
  <si>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</si>
  <si>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</si>
  <si>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</si>
  <si>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</si>
  <si>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</si>
  <si>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</si>
  <si>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</si>
  <si>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</si>
  <si>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</si>
  <si>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</si>
  <si>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</si>
  <si>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</si>
  <si>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</si>
  <si>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</si>
  <si>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</si>
  <si>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</si>
  <si>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</si>
  <si>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</si>
  <si>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</si>
  <si>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</si>
  <si>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</si>
  <si>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</si>
  <si>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</si>
  <si>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</si>
  <si>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</si>
  <si>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</si>
  <si>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</si>
  <si>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</si>
  <si>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</si>
  <si>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</si>
  <si>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</si>
  <si>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</si>
  <si>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</si>
  <si>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</si>
  <si>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</si>
  <si>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</si>
  <si>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</si>
  <si>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</si>
  <si>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</si>
  <si>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</si>
  <si>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</si>
  <si>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</si>
  <si>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</si>
  <si>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</si>
  <si>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</si>
  <si>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</si>
  <si>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</si>
  <si>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</si>
  <si>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</si>
  <si>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</si>
  <si>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</si>
  <si>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</si>
  <si>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</si>
  <si>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</si>
  <si>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</si>
  <si>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</si>
  <si>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</si>
  <si>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</si>
  <si>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</si>
  <si>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</si>
  <si>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</si>
  <si>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</si>
  <si>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</si>
  <si>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</si>
  <si>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</si>
  <si>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</si>
  <si>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</si>
  <si>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</si>
  <si>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</si>
  <si>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</si>
  <si>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</si>
  <si>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</si>
  <si>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</si>
  <si>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</si>
  <si>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</si>
  <si>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</si>
  <si>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</si>
  <si>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</si>
  <si>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</si>
  <si>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</si>
  <si>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</si>
  <si>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</si>
  <si>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</si>
  <si>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</si>
  <si>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</si>
  <si>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</si>
  <si>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</si>
  <si>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</si>
  <si>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</si>
  <si>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</si>
  <si>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</si>
  <si>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</si>
  <si>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</si>
  <si>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</si>
  <si>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</si>
  <si>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</si>
  <si>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</si>
  <si>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</si>
  <si>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</si>
  <si>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</si>
  <si>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</si>
  <si>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</si>
  <si>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</si>
  <si>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24 kV KL 3x120</t>
  </si>
  <si>
    <t xml:space="preserve"> E1E2500055  10 kV OL L-900 tarp atr.Nr.900/18-26 ir 900/26-920/7 iš Šilo TP rekonstravimas (Kauno reg., Alytaus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</si>
</sst>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opLeftCell="B1" zoomScale="80" zoomScaleNormal="80" workbookViewId="0">
      <pane ySplit="20" topLeftCell="A495"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4" t="s">
        <v>421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7" t="s">
        <v>6</v>
      </c>
      <c r="D7" s="297"/>
      <c r="E7" s="297"/>
      <c r="F7" s="297"/>
      <c r="G7" s="297"/>
      <c r="H7" s="297"/>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311">
        <v>43466</v>
      </c>
      <c r="D8" s="312"/>
      <c r="E8" s="312"/>
      <c r="F8" s="312"/>
      <c r="G8" s="312"/>
      <c r="H8" s="312"/>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304" t="s">
        <v>11</v>
      </c>
      <c r="D9" s="304"/>
      <c r="E9" s="304"/>
      <c r="F9" s="304"/>
      <c r="G9" s="304"/>
      <c r="H9" s="304"/>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304" t="s">
        <v>14</v>
      </c>
      <c r="D10" s="304"/>
      <c r="E10" s="304"/>
      <c r="F10" s="304"/>
      <c r="G10" s="304"/>
      <c r="H10" s="304"/>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304" t="s">
        <v>17</v>
      </c>
      <c r="D13" s="304"/>
      <c r="E13" s="304"/>
      <c r="F13" s="304"/>
      <c r="G13" s="304"/>
      <c r="H13" s="304"/>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304" t="s">
        <v>17</v>
      </c>
      <c r="D14" s="304"/>
      <c r="E14" s="304"/>
      <c r="F14" s="304"/>
      <c r="G14" s="304"/>
      <c r="H14" s="304"/>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4"/>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2"/>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9"/>
      <c r="OG19" s="320"/>
      <c r="OH19" s="320"/>
      <c r="OI19" s="320"/>
      <c r="OJ19" s="91" t="s">
        <v>7</v>
      </c>
      <c r="OK19" s="314"/>
      <c r="OL19" s="315"/>
      <c r="OM19" s="314"/>
      <c r="ON19" s="315"/>
      <c r="OO19" s="314"/>
      <c r="OP19" s="315"/>
      <c r="OQ19" s="314"/>
      <c r="OR19" s="315"/>
      <c r="OS19" s="314"/>
      <c r="OT19" s="315"/>
      <c r="OU19" s="314"/>
      <c r="OV19" s="315"/>
      <c r="OW19" s="314"/>
      <c r="OX19" s="31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1</v>
      </c>
      <c r="E304" s="26">
        <f t="shared" ref="E304" si="1258">D304</f>
        <v>1</v>
      </c>
      <c r="F304" s="150">
        <v>6500</v>
      </c>
      <c r="G304" s="27">
        <f t="shared" ref="G304" si="1259">ROUND(ROUND(D304,3)*$F304,2)</f>
        <v>6500</v>
      </c>
      <c r="H304" s="86">
        <f t="shared" ref="H304" si="1260">ROUND(ROUND(E304,3)*$F304,2)</f>
        <v>6500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6500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420</v>
      </c>
      <c r="C391" s="142" t="s">
        <v>76</v>
      </c>
      <c r="D391" s="189">
        <v>0.83</v>
      </c>
      <c r="E391" s="30">
        <f>D391*1.1</f>
        <v>0.91300000000000003</v>
      </c>
      <c r="F391" s="150">
        <v>30000</v>
      </c>
      <c r="G391" s="27">
        <f t="shared" ref="G391" si="1508">ROUND(ROUND(D391,3)*$F391,2)</f>
        <v>24900</v>
      </c>
      <c r="H391" s="86">
        <f t="shared" ref="H391" si="1509">ROUND(ROUND(E391,3)*$F391,2)</f>
        <v>27390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0.83</v>
      </c>
      <c r="OI391" s="29">
        <f>G391-OG391</f>
        <v>24900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t="str">
        <f>B391</f>
        <v>24 kV KL 3x120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239</v>
      </c>
      <c r="B395" s="199"/>
      <c r="C395" s="142" t="s">
        <v>76</v>
      </c>
      <c r="D395" s="189">
        <v>0</v>
      </c>
      <c r="E395" s="30">
        <f>D395*1.1</f>
        <v>0</v>
      </c>
      <c r="F395" s="263"/>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240</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98</v>
      </c>
      <c r="C404" s="232" t="s">
        <v>76</v>
      </c>
      <c r="D404" s="189">
        <v>0</v>
      </c>
      <c r="E404" s="30">
        <f>D404*1.1</f>
        <v>0</v>
      </c>
      <c r="F404" s="263"/>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362</v>
      </c>
      <c r="C417" s="232" t="s">
        <v>76</v>
      </c>
      <c r="D417" s="262">
        <v>8.3000000000000004E-2</v>
      </c>
      <c r="E417" s="30">
        <f>D417*11</f>
        <v>0.91300000000000003</v>
      </c>
      <c r="F417" s="150">
        <v>18500</v>
      </c>
      <c r="G417" s="27">
        <f t="shared" ref="G417:G419" si="1597">ROUND(ROUND(D417,3)*$F417,2)</f>
        <v>1535.5</v>
      </c>
      <c r="H417" s="86">
        <f t="shared" ref="H417:H419" si="1598">ROUND(ROUND(E417,3)*$F417,2)</f>
        <v>16890.5</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8.3000000000000004E-2</v>
      </c>
      <c r="OI417" s="29">
        <f>G417-OG417</f>
        <v>1535.5</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c r="C421" s="142" t="s">
        <v>76</v>
      </c>
      <c r="D421" s="189">
        <v>0</v>
      </c>
      <c r="E421" s="30">
        <f>D421*1.1</f>
        <v>0</v>
      </c>
      <c r="F421" s="263"/>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254</v>
      </c>
      <c r="B425" s="199"/>
      <c r="C425" s="142" t="s">
        <v>76</v>
      </c>
      <c r="D425" s="189">
        <v>0</v>
      </c>
      <c r="E425" s="30">
        <f>D425*1.1</f>
        <v>0</v>
      </c>
      <c r="F425" s="263"/>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98</v>
      </c>
      <c r="C434" s="142" t="s">
        <v>76</v>
      </c>
      <c r="D434" s="189">
        <v>0</v>
      </c>
      <c r="E434" s="30">
        <f>D434*1.1</f>
        <v>0</v>
      </c>
      <c r="F434" s="263"/>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98</v>
      </c>
      <c r="C438" s="142" t="s">
        <v>76</v>
      </c>
      <c r="D438" s="189">
        <v>0</v>
      </c>
      <c r="E438" s="30">
        <f>D438*1.1</f>
        <v>0</v>
      </c>
      <c r="F438" s="263"/>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3"/>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0</v>
      </c>
      <c r="E499" s="26">
        <f>D499</f>
        <v>0</v>
      </c>
      <c r="F499" s="263"/>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v>0</v>
      </c>
      <c r="E503" s="26">
        <f>D503</f>
        <v>0</v>
      </c>
      <c r="F503" s="263"/>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6">D511</f>
        <v>0</v>
      </c>
      <c r="F511" s="264"/>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1</v>
      </c>
      <c r="E515" s="26">
        <f t="shared" ref="E515" si="1889">D515</f>
        <v>1</v>
      </c>
      <c r="F515" s="269">
        <v>5199.5</v>
      </c>
      <c r="G515" s="128">
        <f t="shared" ref="G515" si="1890">ROUND(ROUND(D515,3)*$F515,2)</f>
        <v>5199.5</v>
      </c>
      <c r="H515" s="129">
        <f t="shared" ref="H515" si="1891">ROUND(ROUND(E515,3)*$F515,2)</f>
        <v>5199.5</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5199.5</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4</v>
      </c>
      <c r="E523" s="242">
        <f>COUNT(F21:F519)</f>
        <v>4</v>
      </c>
      <c r="F523" s="117" t="s">
        <v>306</v>
      </c>
      <c r="G523" s="118">
        <f>ROUND(SUM(G22:G519),2)</f>
        <v>38135</v>
      </c>
      <c r="H523" s="119">
        <f>ROUND(SUM(H22:H519),2)</f>
        <v>55980</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32935.5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8008.35</v>
      </c>
      <c r="H524" s="120">
        <f>ROUND(H523*0.21,2)</f>
        <v>11755.8</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6916.46</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46143.35</v>
      </c>
      <c r="H525" s="121">
        <f>SUM(H523:H524)</f>
        <v>67735.8</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39851.96</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271" t="s">
        <v>418</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5">
      <c r="A529" s="271" t="s">
        <v>419</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3" t="s">
        <v>318</v>
      </c>
      <c r="C531" s="293"/>
      <c r="D531" s="293"/>
      <c r="E531" s="293"/>
      <c r="F531" s="293"/>
      <c r="G531" s="293"/>
      <c r="H531" s="293"/>
      <c r="I531" s="107"/>
      <c r="J531" s="153"/>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93" t="s">
        <v>321</v>
      </c>
      <c r="C533" s="293"/>
      <c r="D533" s="293"/>
      <c r="E533" s="293"/>
      <c r="F533" s="293"/>
      <c r="G533" s="293"/>
      <c r="H533" s="293"/>
      <c r="I533" s="107"/>
      <c r="J533" s="192"/>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275" t="s">
        <v>324</v>
      </c>
      <c r="C536" s="275"/>
      <c r="D536" s="275"/>
      <c r="E536" s="275"/>
      <c r="F536" s="275"/>
      <c r="G536" s="275"/>
      <c r="H536" s="275"/>
      <c r="I536" s="107"/>
      <c r="J536" s="193"/>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273" t="s">
        <v>345</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6" priority="4004" operator="greaterThan">
      <formula>0</formula>
    </cfRule>
  </conditionalFormatting>
  <conditionalFormatting sqref="D23">
    <cfRule type="cellIs" dxfId="5805" priority="9244" operator="greaterThan">
      <formula>0</formula>
    </cfRule>
  </conditionalFormatting>
  <conditionalFormatting sqref="D24">
    <cfRule type="cellIs" dxfId="5804" priority="9240" operator="greaterThan">
      <formula>0</formula>
    </cfRule>
  </conditionalFormatting>
  <conditionalFormatting sqref="D25">
    <cfRule type="cellIs" dxfId="5803" priority="9236" operator="greaterThan">
      <formula>0</formula>
    </cfRule>
  </conditionalFormatting>
  <conditionalFormatting sqref="D26">
    <cfRule type="cellIs" dxfId="5802" priority="4006" operator="greaterThan">
      <formula>0</formula>
    </cfRule>
  </conditionalFormatting>
  <conditionalFormatting sqref="D27">
    <cfRule type="cellIs" dxfId="5801" priority="9265" operator="greaterThan">
      <formula>0</formula>
    </cfRule>
  </conditionalFormatting>
  <conditionalFormatting sqref="D28">
    <cfRule type="cellIs" dxfId="5800" priority="9261" operator="greaterThan">
      <formula>0</formula>
    </cfRule>
  </conditionalFormatting>
  <conditionalFormatting sqref="D29">
    <cfRule type="cellIs" dxfId="5799" priority="9257" operator="greaterThan">
      <formula>0</formula>
    </cfRule>
  </conditionalFormatting>
  <conditionalFormatting sqref="D31">
    <cfRule type="cellIs" dxfId="5798" priority="4008" operator="greaterThan">
      <formula>0</formula>
    </cfRule>
  </conditionalFormatting>
  <conditionalFormatting sqref="D32">
    <cfRule type="cellIs" dxfId="5797" priority="9286" operator="greaterThan">
      <formula>0</formula>
    </cfRule>
  </conditionalFormatting>
  <conditionalFormatting sqref="D33">
    <cfRule type="cellIs" dxfId="5796" priority="9282" operator="greaterThan">
      <formula>0</formula>
    </cfRule>
  </conditionalFormatting>
  <conditionalFormatting sqref="D34">
    <cfRule type="cellIs" dxfId="5795" priority="9278" operator="greaterThan">
      <formula>0</formula>
    </cfRule>
  </conditionalFormatting>
  <conditionalFormatting sqref="D35">
    <cfRule type="cellIs" dxfId="5794" priority="4010" operator="greaterThan">
      <formula>0</formula>
    </cfRule>
  </conditionalFormatting>
  <conditionalFormatting sqref="D36">
    <cfRule type="cellIs" dxfId="5793" priority="9307" operator="greaterThan">
      <formula>0</formula>
    </cfRule>
  </conditionalFormatting>
  <conditionalFormatting sqref="D37">
    <cfRule type="cellIs" dxfId="5792" priority="9303" operator="greaterThan">
      <formula>0</formula>
    </cfRule>
  </conditionalFormatting>
  <conditionalFormatting sqref="D38">
    <cfRule type="cellIs" dxfId="5791" priority="9299" operator="greaterThan">
      <formula>0</formula>
    </cfRule>
  </conditionalFormatting>
  <conditionalFormatting sqref="D39">
    <cfRule type="cellIs" dxfId="5790" priority="4894" operator="greaterThan">
      <formula>0</formula>
    </cfRule>
  </conditionalFormatting>
  <conditionalFormatting sqref="D40">
    <cfRule type="cellIs" dxfId="5789" priority="9328" operator="greaterThan">
      <formula>0</formula>
    </cfRule>
  </conditionalFormatting>
  <conditionalFormatting sqref="D41">
    <cfRule type="cellIs" dxfId="5788" priority="9324" operator="greaterThan">
      <formula>0</formula>
    </cfRule>
  </conditionalFormatting>
  <conditionalFormatting sqref="D42">
    <cfRule type="cellIs" dxfId="5787" priority="9320" operator="greaterThan">
      <formula>0</formula>
    </cfRule>
  </conditionalFormatting>
  <conditionalFormatting sqref="D43">
    <cfRule type="cellIs" dxfId="5786" priority="4893" operator="greaterThan">
      <formula>0</formula>
    </cfRule>
  </conditionalFormatting>
  <conditionalFormatting sqref="D44">
    <cfRule type="cellIs" dxfId="5785" priority="9349" operator="greaterThan">
      <formula>0</formula>
    </cfRule>
  </conditionalFormatting>
  <conditionalFormatting sqref="D45">
    <cfRule type="cellIs" dxfId="5784" priority="9345" operator="greaterThan">
      <formula>0</formula>
    </cfRule>
  </conditionalFormatting>
  <conditionalFormatting sqref="D46">
    <cfRule type="cellIs" dxfId="5783" priority="9341" operator="greaterThan">
      <formula>0</formula>
    </cfRule>
  </conditionalFormatting>
  <conditionalFormatting sqref="D47">
    <cfRule type="cellIs" dxfId="5782" priority="4898" operator="greaterThan">
      <formula>0</formula>
    </cfRule>
  </conditionalFormatting>
  <conditionalFormatting sqref="D48">
    <cfRule type="cellIs" dxfId="5781" priority="9370" operator="greaterThan">
      <formula>0</formula>
    </cfRule>
  </conditionalFormatting>
  <conditionalFormatting sqref="D49">
    <cfRule type="cellIs" dxfId="5780" priority="9366" operator="greaterThan">
      <formula>0</formula>
    </cfRule>
  </conditionalFormatting>
  <conditionalFormatting sqref="D50">
    <cfRule type="cellIs" dxfId="5779" priority="9362" operator="greaterThan">
      <formula>0</formula>
    </cfRule>
  </conditionalFormatting>
  <conditionalFormatting sqref="D51">
    <cfRule type="cellIs" dxfId="5778" priority="4899" operator="greaterThan">
      <formula>0</formula>
    </cfRule>
  </conditionalFormatting>
  <conditionalFormatting sqref="D52">
    <cfRule type="cellIs" dxfId="5777" priority="9391" operator="greaterThan">
      <formula>0</formula>
    </cfRule>
  </conditionalFormatting>
  <conditionalFormatting sqref="D53">
    <cfRule type="cellIs" dxfId="5776" priority="9387" operator="greaterThan">
      <formula>0</formula>
    </cfRule>
  </conditionalFormatting>
  <conditionalFormatting sqref="D54">
    <cfRule type="cellIs" dxfId="5775" priority="9383" operator="greaterThan">
      <formula>0</formula>
    </cfRule>
  </conditionalFormatting>
  <conditionalFormatting sqref="D57 F57">
    <cfRule type="cellIs" dxfId="5774" priority="15273" operator="greaterThan">
      <formula>0</formula>
    </cfRule>
  </conditionalFormatting>
  <conditionalFormatting sqref="D58">
    <cfRule type="cellIs" dxfId="5773" priority="9412" operator="greaterThan">
      <formula>0</formula>
    </cfRule>
  </conditionalFormatting>
  <conditionalFormatting sqref="D59">
    <cfRule type="cellIs" dxfId="5772" priority="9408" operator="greaterThan">
      <formula>0</formula>
    </cfRule>
  </conditionalFormatting>
  <conditionalFormatting sqref="D60">
    <cfRule type="cellIs" dxfId="5771" priority="9404" operator="greaterThan">
      <formula>0</formula>
    </cfRule>
  </conditionalFormatting>
  <conditionalFormatting sqref="D61 F61">
    <cfRule type="cellIs" dxfId="5770" priority="15131" operator="greaterThan">
      <formula>0</formula>
    </cfRule>
  </conditionalFormatting>
  <conditionalFormatting sqref="D62">
    <cfRule type="cellIs" dxfId="5769" priority="9433" operator="greaterThan">
      <formula>0</formula>
    </cfRule>
  </conditionalFormatting>
  <conditionalFormatting sqref="D63">
    <cfRule type="cellIs" dxfId="5768" priority="9429" operator="greaterThan">
      <formula>0</formula>
    </cfRule>
  </conditionalFormatting>
  <conditionalFormatting sqref="D64">
    <cfRule type="cellIs" dxfId="5767" priority="9425" operator="greaterThan">
      <formula>0</formula>
    </cfRule>
  </conditionalFormatting>
  <conditionalFormatting sqref="D65 F65">
    <cfRule type="cellIs" dxfId="5766" priority="14989" operator="greaterThan">
      <formula>0</formula>
    </cfRule>
  </conditionalFormatting>
  <conditionalFormatting sqref="D66">
    <cfRule type="cellIs" dxfId="5765" priority="9454" operator="greaterThan">
      <formula>0</formula>
    </cfRule>
  </conditionalFormatting>
  <conditionalFormatting sqref="D67">
    <cfRule type="cellIs" dxfId="5764" priority="9450" operator="greaterThan">
      <formula>0</formula>
    </cfRule>
  </conditionalFormatting>
  <conditionalFormatting sqref="D68">
    <cfRule type="cellIs" dxfId="5763" priority="9446" operator="greaterThan">
      <formula>0</formula>
    </cfRule>
  </conditionalFormatting>
  <conditionalFormatting sqref="D70">
    <cfRule type="cellIs" dxfId="5762" priority="4892" operator="greaterThan">
      <formula>0</formula>
    </cfRule>
  </conditionalFormatting>
  <conditionalFormatting sqref="D71">
    <cfRule type="cellIs" dxfId="5761" priority="9475" operator="greaterThan">
      <formula>0</formula>
    </cfRule>
  </conditionalFormatting>
  <conditionalFormatting sqref="D72">
    <cfRule type="cellIs" dxfId="5760" priority="9471" operator="greaterThan">
      <formula>0</formula>
    </cfRule>
  </conditionalFormatting>
  <conditionalFormatting sqref="D73">
    <cfRule type="cellIs" dxfId="5759" priority="9467" operator="greaterThan">
      <formula>0</formula>
    </cfRule>
  </conditionalFormatting>
  <conditionalFormatting sqref="D74">
    <cfRule type="cellIs" dxfId="5758" priority="4891" operator="greaterThan">
      <formula>0</formula>
    </cfRule>
  </conditionalFormatting>
  <conditionalFormatting sqref="D75">
    <cfRule type="cellIs" dxfId="5757" priority="9496" operator="greaterThan">
      <formula>0</formula>
    </cfRule>
  </conditionalFormatting>
  <conditionalFormatting sqref="D76">
    <cfRule type="cellIs" dxfId="5756" priority="9492" operator="greaterThan">
      <formula>0</formula>
    </cfRule>
  </conditionalFormatting>
  <conditionalFormatting sqref="D77">
    <cfRule type="cellIs" dxfId="5755" priority="9488" operator="greaterThan">
      <formula>0</formula>
    </cfRule>
  </conditionalFormatting>
  <conditionalFormatting sqref="D78">
    <cfRule type="cellIs" dxfId="5754" priority="4890" operator="greaterThan">
      <formula>0</formula>
    </cfRule>
  </conditionalFormatting>
  <conditionalFormatting sqref="D79">
    <cfRule type="cellIs" dxfId="5753" priority="9517" operator="greaterThan">
      <formula>0</formula>
    </cfRule>
  </conditionalFormatting>
  <conditionalFormatting sqref="D80">
    <cfRule type="cellIs" dxfId="5752" priority="9513" operator="greaterThan">
      <formula>0</formula>
    </cfRule>
  </conditionalFormatting>
  <conditionalFormatting sqref="D81">
    <cfRule type="cellIs" dxfId="5751" priority="9509" operator="greaterThan">
      <formula>0</formula>
    </cfRule>
  </conditionalFormatting>
  <conditionalFormatting sqref="D82">
    <cfRule type="cellIs" dxfId="5750" priority="4889" operator="greaterThan">
      <formula>0</formula>
    </cfRule>
  </conditionalFormatting>
  <conditionalFormatting sqref="D83">
    <cfRule type="cellIs" dxfId="5749" priority="9538" operator="greaterThan">
      <formula>0</formula>
    </cfRule>
  </conditionalFormatting>
  <conditionalFormatting sqref="D84">
    <cfRule type="cellIs" dxfId="5748" priority="9534" operator="greaterThan">
      <formula>0</formula>
    </cfRule>
  </conditionalFormatting>
  <conditionalFormatting sqref="D85">
    <cfRule type="cellIs" dxfId="5747" priority="9530" operator="greaterThan">
      <formula>0</formula>
    </cfRule>
  </conditionalFormatting>
  <conditionalFormatting sqref="D86">
    <cfRule type="cellIs" dxfId="5746" priority="4888" operator="greaterThan">
      <formula>0</formula>
    </cfRule>
  </conditionalFormatting>
  <conditionalFormatting sqref="D87">
    <cfRule type="cellIs" dxfId="5745" priority="9559" operator="greaterThan">
      <formula>0</formula>
    </cfRule>
  </conditionalFormatting>
  <conditionalFormatting sqref="D88">
    <cfRule type="cellIs" dxfId="5744" priority="9555" operator="greaterThan">
      <formula>0</formula>
    </cfRule>
  </conditionalFormatting>
  <conditionalFormatting sqref="D89">
    <cfRule type="cellIs" dxfId="5743" priority="9551" operator="greaterThan">
      <formula>0</formula>
    </cfRule>
  </conditionalFormatting>
  <conditionalFormatting sqref="D90">
    <cfRule type="cellIs" dxfId="5742" priority="4887" operator="greaterThan">
      <formula>0</formula>
    </cfRule>
  </conditionalFormatting>
  <conditionalFormatting sqref="D91">
    <cfRule type="cellIs" dxfId="5741" priority="6157" operator="greaterThan">
      <formula>0</formula>
    </cfRule>
  </conditionalFormatting>
  <conditionalFormatting sqref="D92">
    <cfRule type="cellIs" dxfId="5740" priority="6153" operator="greaterThan">
      <formula>0</formula>
    </cfRule>
  </conditionalFormatting>
  <conditionalFormatting sqref="D93">
    <cfRule type="cellIs" dxfId="5739" priority="6149" operator="greaterThan">
      <formula>0</formula>
    </cfRule>
  </conditionalFormatting>
  <conditionalFormatting sqref="D94">
    <cfRule type="cellIs" dxfId="5738" priority="4886" operator="greaterThan">
      <formula>0</formula>
    </cfRule>
  </conditionalFormatting>
  <conditionalFormatting sqref="D95">
    <cfRule type="cellIs" dxfId="5737" priority="6110" operator="greaterThan">
      <formula>0</formula>
    </cfRule>
  </conditionalFormatting>
  <conditionalFormatting sqref="D96">
    <cfRule type="cellIs" dxfId="5736" priority="6106" operator="greaterThan">
      <formula>0</formula>
    </cfRule>
  </conditionalFormatting>
  <conditionalFormatting sqref="D97">
    <cfRule type="cellIs" dxfId="5735" priority="6102" operator="greaterThan">
      <formula>0</formula>
    </cfRule>
  </conditionalFormatting>
  <conditionalFormatting sqref="D98">
    <cfRule type="cellIs" dxfId="5734" priority="4900" operator="greaterThan">
      <formula>0</formula>
    </cfRule>
  </conditionalFormatting>
  <conditionalFormatting sqref="D99">
    <cfRule type="cellIs" dxfId="5733" priority="9580" operator="greaterThan">
      <formula>0</formula>
    </cfRule>
  </conditionalFormatting>
  <conditionalFormatting sqref="D100">
    <cfRule type="cellIs" dxfId="5732" priority="9576" operator="greaterThan">
      <formula>0</formula>
    </cfRule>
  </conditionalFormatting>
  <conditionalFormatting sqref="D101">
    <cfRule type="cellIs" dxfId="5731" priority="9572" operator="greaterThan">
      <formula>0</formula>
    </cfRule>
  </conditionalFormatting>
  <conditionalFormatting sqref="D102">
    <cfRule type="cellIs" dxfId="5730" priority="2236" operator="greaterThan">
      <formula>0</formula>
    </cfRule>
  </conditionalFormatting>
  <conditionalFormatting sqref="D103">
    <cfRule type="cellIs" dxfId="5729" priority="2253" operator="greaterThan">
      <formula>0</formula>
    </cfRule>
  </conditionalFormatting>
  <conditionalFormatting sqref="D104">
    <cfRule type="cellIs" dxfId="5728" priority="2249" operator="greaterThan">
      <formula>0</formula>
    </cfRule>
  </conditionalFormatting>
  <conditionalFormatting sqref="D105">
    <cfRule type="cellIs" dxfId="5727" priority="2245" operator="greaterThan">
      <formula>0</formula>
    </cfRule>
  </conditionalFormatting>
  <conditionalFormatting sqref="D106">
    <cfRule type="cellIs" dxfId="5726" priority="2177" operator="greaterThan">
      <formula>0</formula>
    </cfRule>
  </conditionalFormatting>
  <conditionalFormatting sqref="D107">
    <cfRule type="cellIs" dxfId="5725" priority="2194" operator="greaterThan">
      <formula>0</formula>
    </cfRule>
  </conditionalFormatting>
  <conditionalFormatting sqref="D108">
    <cfRule type="cellIs" dxfId="5724" priority="2190" operator="greaterThan">
      <formula>0</formula>
    </cfRule>
  </conditionalFormatting>
  <conditionalFormatting sqref="D109">
    <cfRule type="cellIs" dxfId="5723" priority="2186" operator="greaterThan">
      <formula>0</formula>
    </cfRule>
  </conditionalFormatting>
  <conditionalFormatting sqref="D110">
    <cfRule type="cellIs" dxfId="5722" priority="1410" operator="greaterThan">
      <formula>0</formula>
    </cfRule>
  </conditionalFormatting>
  <conditionalFormatting sqref="D111">
    <cfRule type="cellIs" dxfId="5721" priority="1427" operator="greaterThan">
      <formula>0</formula>
    </cfRule>
  </conditionalFormatting>
  <conditionalFormatting sqref="D112">
    <cfRule type="cellIs" dxfId="5720" priority="1423" operator="greaterThan">
      <formula>0</formula>
    </cfRule>
  </conditionalFormatting>
  <conditionalFormatting sqref="D113">
    <cfRule type="cellIs" dxfId="5719" priority="1419" operator="greaterThan">
      <formula>0</formula>
    </cfRule>
  </conditionalFormatting>
  <conditionalFormatting sqref="D114">
    <cfRule type="cellIs" dxfId="5718" priority="1351" operator="greaterThan">
      <formula>0</formula>
    </cfRule>
  </conditionalFormatting>
  <conditionalFormatting sqref="D115">
    <cfRule type="cellIs" dxfId="5717" priority="1368" operator="greaterThan">
      <formula>0</formula>
    </cfRule>
  </conditionalFormatting>
  <conditionalFormatting sqref="D116">
    <cfRule type="cellIs" dxfId="5716" priority="1364" operator="greaterThan">
      <formula>0</formula>
    </cfRule>
  </conditionalFormatting>
  <conditionalFormatting sqref="D117">
    <cfRule type="cellIs" dxfId="5715" priority="1360" operator="greaterThan">
      <formula>0</formula>
    </cfRule>
  </conditionalFormatting>
  <conditionalFormatting sqref="D118">
    <cfRule type="cellIs" dxfId="5714" priority="1292" operator="greaterThan">
      <formula>0</formula>
    </cfRule>
  </conditionalFormatting>
  <conditionalFormatting sqref="D119">
    <cfRule type="cellIs" dxfId="5713" priority="1309" operator="greaterThan">
      <formula>0</formula>
    </cfRule>
  </conditionalFormatting>
  <conditionalFormatting sqref="D120">
    <cfRule type="cellIs" dxfId="5712" priority="1305" operator="greaterThan">
      <formula>0</formula>
    </cfRule>
  </conditionalFormatting>
  <conditionalFormatting sqref="D121">
    <cfRule type="cellIs" dxfId="5711" priority="1301" operator="greaterThan">
      <formula>0</formula>
    </cfRule>
  </conditionalFormatting>
  <conditionalFormatting sqref="D122">
    <cfRule type="cellIs" dxfId="5710" priority="2118" operator="greaterThan">
      <formula>0</formula>
    </cfRule>
  </conditionalFormatting>
  <conditionalFormatting sqref="D123">
    <cfRule type="cellIs" dxfId="5709" priority="2135" operator="greaterThan">
      <formula>0</formula>
    </cfRule>
  </conditionalFormatting>
  <conditionalFormatting sqref="D124">
    <cfRule type="cellIs" dxfId="5708" priority="2131" operator="greaterThan">
      <formula>0</formula>
    </cfRule>
  </conditionalFormatting>
  <conditionalFormatting sqref="D125">
    <cfRule type="cellIs" dxfId="5707" priority="2127" operator="greaterThan">
      <formula>0</formula>
    </cfRule>
  </conditionalFormatting>
  <conditionalFormatting sqref="D126">
    <cfRule type="cellIs" dxfId="5706" priority="4901" operator="greaterThan">
      <formula>0</formula>
    </cfRule>
  </conditionalFormatting>
  <conditionalFormatting sqref="D127">
    <cfRule type="cellIs" dxfId="5705" priority="9601" operator="greaterThan">
      <formula>0</formula>
    </cfRule>
  </conditionalFormatting>
  <conditionalFormatting sqref="D128">
    <cfRule type="cellIs" dxfId="5704" priority="9597" operator="greaterThan">
      <formula>0</formula>
    </cfRule>
  </conditionalFormatting>
  <conditionalFormatting sqref="D129">
    <cfRule type="cellIs" dxfId="5703" priority="9593" operator="greaterThan">
      <formula>0</formula>
    </cfRule>
  </conditionalFormatting>
  <conditionalFormatting sqref="D130">
    <cfRule type="cellIs" dxfId="5702" priority="1233" operator="greaterThan">
      <formula>0</formula>
    </cfRule>
  </conditionalFormatting>
  <conditionalFormatting sqref="D131">
    <cfRule type="cellIs" dxfId="5701" priority="1250" operator="greaterThan">
      <formula>0</formula>
    </cfRule>
  </conditionalFormatting>
  <conditionalFormatting sqref="D132">
    <cfRule type="cellIs" dxfId="5700" priority="1246" operator="greaterThan">
      <formula>0</formula>
    </cfRule>
  </conditionalFormatting>
  <conditionalFormatting sqref="D133">
    <cfRule type="cellIs" dxfId="5699" priority="1242" operator="greaterThan">
      <formula>0</formula>
    </cfRule>
  </conditionalFormatting>
  <conditionalFormatting sqref="D134">
    <cfRule type="cellIs" dxfId="5698" priority="1174" operator="greaterThan">
      <formula>0</formula>
    </cfRule>
  </conditionalFormatting>
  <conditionalFormatting sqref="D135">
    <cfRule type="cellIs" dxfId="5697" priority="1191" operator="greaterThan">
      <formula>0</formula>
    </cfRule>
  </conditionalFormatting>
  <conditionalFormatting sqref="D136">
    <cfRule type="cellIs" dxfId="5696" priority="1187" operator="greaterThan">
      <formula>0</formula>
    </cfRule>
  </conditionalFormatting>
  <conditionalFormatting sqref="D137">
    <cfRule type="cellIs" dxfId="5695" priority="1183" operator="greaterThan">
      <formula>0</formula>
    </cfRule>
  </conditionalFormatting>
  <conditionalFormatting sqref="D138">
    <cfRule type="cellIs" dxfId="5694" priority="1115" operator="greaterThan">
      <formula>0</formula>
    </cfRule>
  </conditionalFormatting>
  <conditionalFormatting sqref="D139">
    <cfRule type="cellIs" dxfId="5693" priority="1132" operator="greaterThan">
      <formula>0</formula>
    </cfRule>
  </conditionalFormatting>
  <conditionalFormatting sqref="D140">
    <cfRule type="cellIs" dxfId="5692" priority="1128" operator="greaterThan">
      <formula>0</formula>
    </cfRule>
  </conditionalFormatting>
  <conditionalFormatting sqref="D141">
    <cfRule type="cellIs" dxfId="5691" priority="1124" operator="greaterThan">
      <formula>0</formula>
    </cfRule>
  </conditionalFormatting>
  <conditionalFormatting sqref="D142">
    <cfRule type="cellIs" dxfId="5690" priority="1056" operator="greaterThan">
      <formula>0</formula>
    </cfRule>
  </conditionalFormatting>
  <conditionalFormatting sqref="D143">
    <cfRule type="cellIs" dxfId="5689" priority="1073" operator="greaterThan">
      <formula>0</formula>
    </cfRule>
  </conditionalFormatting>
  <conditionalFormatting sqref="D144">
    <cfRule type="cellIs" dxfId="5688" priority="1069" operator="greaterThan">
      <formula>0</formula>
    </cfRule>
  </conditionalFormatting>
  <conditionalFormatting sqref="D145">
    <cfRule type="cellIs" dxfId="5687" priority="1065" operator="greaterThan">
      <formula>0</formula>
    </cfRule>
  </conditionalFormatting>
  <conditionalFormatting sqref="D146">
    <cfRule type="cellIs" dxfId="5686" priority="4902" operator="greaterThan">
      <formula>0</formula>
    </cfRule>
  </conditionalFormatting>
  <conditionalFormatting sqref="D147">
    <cfRule type="cellIs" dxfId="5685" priority="9622" operator="greaterThan">
      <formula>0</formula>
    </cfRule>
  </conditionalFormatting>
  <conditionalFormatting sqref="D148">
    <cfRule type="cellIs" dxfId="5684" priority="9618" operator="greaterThan">
      <formula>0</formula>
    </cfRule>
  </conditionalFormatting>
  <conditionalFormatting sqref="D149">
    <cfRule type="cellIs" dxfId="5683" priority="9614" operator="greaterThan">
      <formula>0</formula>
    </cfRule>
  </conditionalFormatting>
  <conditionalFormatting sqref="D150">
    <cfRule type="cellIs" dxfId="5682" priority="997" operator="greaterThan">
      <formula>0</formula>
    </cfRule>
  </conditionalFormatting>
  <conditionalFormatting sqref="D151">
    <cfRule type="cellIs" dxfId="5681" priority="1014" operator="greaterThan">
      <formula>0</formula>
    </cfRule>
  </conditionalFormatting>
  <conditionalFormatting sqref="D152">
    <cfRule type="cellIs" dxfId="5680" priority="1010" operator="greaterThan">
      <formula>0</formula>
    </cfRule>
  </conditionalFormatting>
  <conditionalFormatting sqref="D153">
    <cfRule type="cellIs" dxfId="5679" priority="1006" operator="greaterThan">
      <formula>0</formula>
    </cfRule>
  </conditionalFormatting>
  <conditionalFormatting sqref="D154">
    <cfRule type="cellIs" dxfId="5678" priority="938" operator="greaterThan">
      <formula>0</formula>
    </cfRule>
  </conditionalFormatting>
  <conditionalFormatting sqref="D155">
    <cfRule type="cellIs" dxfId="5677" priority="955" operator="greaterThan">
      <formula>0</formula>
    </cfRule>
  </conditionalFormatting>
  <conditionalFormatting sqref="D156">
    <cfRule type="cellIs" dxfId="5676" priority="951" operator="greaterThan">
      <formula>0</formula>
    </cfRule>
  </conditionalFormatting>
  <conditionalFormatting sqref="D157">
    <cfRule type="cellIs" dxfId="5675" priority="947" operator="greaterThan">
      <formula>0</formula>
    </cfRule>
  </conditionalFormatting>
  <conditionalFormatting sqref="D158">
    <cfRule type="cellIs" dxfId="5674" priority="879" operator="greaterThan">
      <formula>0</formula>
    </cfRule>
  </conditionalFormatting>
  <conditionalFormatting sqref="D159">
    <cfRule type="cellIs" dxfId="5673" priority="896" operator="greaterThan">
      <formula>0</formula>
    </cfRule>
  </conditionalFormatting>
  <conditionalFormatting sqref="D160">
    <cfRule type="cellIs" dxfId="5672" priority="892" operator="greaterThan">
      <formula>0</formula>
    </cfRule>
  </conditionalFormatting>
  <conditionalFormatting sqref="D161">
    <cfRule type="cellIs" dxfId="5671" priority="888" operator="greaterThan">
      <formula>0</formula>
    </cfRule>
  </conditionalFormatting>
  <conditionalFormatting sqref="D162">
    <cfRule type="cellIs" dxfId="5670" priority="820" operator="greaterThan">
      <formula>0</formula>
    </cfRule>
  </conditionalFormatting>
  <conditionalFormatting sqref="D163">
    <cfRule type="cellIs" dxfId="5669" priority="837" operator="greaterThan">
      <formula>0</formula>
    </cfRule>
  </conditionalFormatting>
  <conditionalFormatting sqref="D164">
    <cfRule type="cellIs" dxfId="5668" priority="833" operator="greaterThan">
      <formula>0</formula>
    </cfRule>
  </conditionalFormatting>
  <conditionalFormatting sqref="D165">
    <cfRule type="cellIs" dxfId="5667" priority="829" operator="greaterThan">
      <formula>0</formula>
    </cfRule>
  </conditionalFormatting>
  <conditionalFormatting sqref="D166">
    <cfRule type="cellIs" dxfId="5666" priority="4903" operator="greaterThan">
      <formula>0</formula>
    </cfRule>
  </conditionalFormatting>
  <conditionalFormatting sqref="D167">
    <cfRule type="cellIs" dxfId="5665" priority="9643" operator="greaterThan">
      <formula>0</formula>
    </cfRule>
  </conditionalFormatting>
  <conditionalFormatting sqref="D168">
    <cfRule type="cellIs" dxfId="5664" priority="9639" operator="greaterThan">
      <formula>0</formula>
    </cfRule>
  </conditionalFormatting>
  <conditionalFormatting sqref="D169">
    <cfRule type="cellIs" dxfId="5663" priority="9635" operator="greaterThan">
      <formula>0</formula>
    </cfRule>
  </conditionalFormatting>
  <conditionalFormatting sqref="D170">
    <cfRule type="cellIs" dxfId="5662" priority="702" operator="greaterThan">
      <formula>0</formula>
    </cfRule>
  </conditionalFormatting>
  <conditionalFormatting sqref="D171">
    <cfRule type="cellIs" dxfId="5661" priority="719" operator="greaterThan">
      <formula>0</formula>
    </cfRule>
  </conditionalFormatting>
  <conditionalFormatting sqref="D172">
    <cfRule type="cellIs" dxfId="5660" priority="715" operator="greaterThan">
      <formula>0</formula>
    </cfRule>
  </conditionalFormatting>
  <conditionalFormatting sqref="D173">
    <cfRule type="cellIs" dxfId="5659" priority="711" operator="greaterThan">
      <formula>0</formula>
    </cfRule>
  </conditionalFormatting>
  <conditionalFormatting sqref="D174">
    <cfRule type="cellIs" dxfId="5658" priority="761" operator="greaterThan">
      <formula>0</formula>
    </cfRule>
  </conditionalFormatting>
  <conditionalFormatting sqref="D175">
    <cfRule type="cellIs" dxfId="5657" priority="778" operator="greaterThan">
      <formula>0</formula>
    </cfRule>
  </conditionalFormatting>
  <conditionalFormatting sqref="D176">
    <cfRule type="cellIs" dxfId="5656" priority="774" operator="greaterThan">
      <formula>0</formula>
    </cfRule>
  </conditionalFormatting>
  <conditionalFormatting sqref="D177">
    <cfRule type="cellIs" dxfId="5655" priority="770" operator="greaterThan">
      <formula>0</formula>
    </cfRule>
  </conditionalFormatting>
  <conditionalFormatting sqref="D178">
    <cfRule type="cellIs" dxfId="5654" priority="4904" operator="greaterThan">
      <formula>0</formula>
    </cfRule>
  </conditionalFormatting>
  <conditionalFormatting sqref="D179">
    <cfRule type="cellIs" dxfId="5653" priority="9664" operator="greaterThan">
      <formula>0</formula>
    </cfRule>
  </conditionalFormatting>
  <conditionalFormatting sqref="D180">
    <cfRule type="cellIs" dxfId="5652" priority="9660" operator="greaterThan">
      <formula>0</formula>
    </cfRule>
  </conditionalFormatting>
  <conditionalFormatting sqref="D181">
    <cfRule type="cellIs" dxfId="5651" priority="9656" operator="greaterThan">
      <formula>0</formula>
    </cfRule>
  </conditionalFormatting>
  <conditionalFormatting sqref="D182">
    <cfRule type="cellIs" dxfId="5650" priority="348" operator="greaterThan">
      <formula>0</formula>
    </cfRule>
  </conditionalFormatting>
  <conditionalFormatting sqref="D183">
    <cfRule type="cellIs" dxfId="5649" priority="365" operator="greaterThan">
      <formula>0</formula>
    </cfRule>
  </conditionalFormatting>
  <conditionalFormatting sqref="D184">
    <cfRule type="cellIs" dxfId="5648" priority="361" operator="greaterThan">
      <formula>0</formula>
    </cfRule>
  </conditionalFormatting>
  <conditionalFormatting sqref="D185">
    <cfRule type="cellIs" dxfId="5647" priority="357" operator="greaterThan">
      <formula>0</formula>
    </cfRule>
  </conditionalFormatting>
  <conditionalFormatting sqref="D186">
    <cfRule type="cellIs" dxfId="5646" priority="289" operator="greaterThan">
      <formula>0</formula>
    </cfRule>
  </conditionalFormatting>
  <conditionalFormatting sqref="D187">
    <cfRule type="cellIs" dxfId="5645" priority="306" operator="greaterThan">
      <formula>0</formula>
    </cfRule>
  </conditionalFormatting>
  <conditionalFormatting sqref="D188">
    <cfRule type="cellIs" dxfId="5644" priority="302" operator="greaterThan">
      <formula>0</formula>
    </cfRule>
  </conditionalFormatting>
  <conditionalFormatting sqref="D189">
    <cfRule type="cellIs" dxfId="5643" priority="298" operator="greaterThan">
      <formula>0</formula>
    </cfRule>
  </conditionalFormatting>
  <conditionalFormatting sqref="D190">
    <cfRule type="cellIs" dxfId="5642" priority="4885" operator="greaterThan">
      <formula>0</formula>
    </cfRule>
  </conditionalFormatting>
  <conditionalFormatting sqref="D191">
    <cfRule type="cellIs" dxfId="5641" priority="9685" operator="greaterThan">
      <formula>0</formula>
    </cfRule>
  </conditionalFormatting>
  <conditionalFormatting sqref="D192">
    <cfRule type="cellIs" dxfId="5640" priority="9681" operator="greaterThan">
      <formula>0</formula>
    </cfRule>
  </conditionalFormatting>
  <conditionalFormatting sqref="D193">
    <cfRule type="cellIs" dxfId="5639" priority="9677" operator="greaterThan">
      <formula>0</formula>
    </cfRule>
  </conditionalFormatting>
  <conditionalFormatting sqref="D194">
    <cfRule type="cellIs" dxfId="5638" priority="4884" operator="greaterThan">
      <formula>0</formula>
    </cfRule>
  </conditionalFormatting>
  <conditionalFormatting sqref="D195">
    <cfRule type="cellIs" dxfId="5637" priority="14413" operator="greaterThan">
      <formula>0</formula>
    </cfRule>
  </conditionalFormatting>
  <conditionalFormatting sqref="D196">
    <cfRule type="cellIs" dxfId="5636" priority="14409" operator="greaterThan">
      <formula>0</formula>
    </cfRule>
  </conditionalFormatting>
  <conditionalFormatting sqref="D197">
    <cfRule type="cellIs" dxfId="5635" priority="14405" operator="greaterThan">
      <formula>0</formula>
    </cfRule>
  </conditionalFormatting>
  <conditionalFormatting sqref="D198">
    <cfRule type="cellIs" dxfId="5634" priority="4883" operator="greaterThan">
      <formula>0</formula>
    </cfRule>
  </conditionalFormatting>
  <conditionalFormatting sqref="D199">
    <cfRule type="cellIs" dxfId="5633" priority="14366" operator="greaterThan">
      <formula>0</formula>
    </cfRule>
  </conditionalFormatting>
  <conditionalFormatting sqref="D200">
    <cfRule type="cellIs" dxfId="5632" priority="14362" operator="greaterThan">
      <formula>0</formula>
    </cfRule>
  </conditionalFormatting>
  <conditionalFormatting sqref="D201">
    <cfRule type="cellIs" dxfId="5631" priority="14358" operator="greaterThan">
      <formula>0</formula>
    </cfRule>
  </conditionalFormatting>
  <conditionalFormatting sqref="D202">
    <cfRule type="cellIs" dxfId="5630" priority="4882" operator="greaterThan">
      <formula>0</formula>
    </cfRule>
  </conditionalFormatting>
  <conditionalFormatting sqref="D203">
    <cfRule type="cellIs" dxfId="5629" priority="14319" operator="greaterThan">
      <formula>0</formula>
    </cfRule>
  </conditionalFormatting>
  <conditionalFormatting sqref="D204">
    <cfRule type="cellIs" dxfId="5628" priority="14315" operator="greaterThan">
      <formula>0</formula>
    </cfRule>
  </conditionalFormatting>
  <conditionalFormatting sqref="D205">
    <cfRule type="cellIs" dxfId="5627" priority="14311" operator="greaterThan">
      <formula>0</formula>
    </cfRule>
  </conditionalFormatting>
  <conditionalFormatting sqref="D206">
    <cfRule type="cellIs" dxfId="5626" priority="4881" operator="greaterThan">
      <formula>0</formula>
    </cfRule>
  </conditionalFormatting>
  <conditionalFormatting sqref="D207">
    <cfRule type="cellIs" dxfId="5625" priority="14272" operator="greaterThan">
      <formula>0</formula>
    </cfRule>
  </conditionalFormatting>
  <conditionalFormatting sqref="D208">
    <cfRule type="cellIs" dxfId="5624" priority="14268" operator="greaterThan">
      <formula>0</formula>
    </cfRule>
  </conditionalFormatting>
  <conditionalFormatting sqref="D209">
    <cfRule type="cellIs" dxfId="5623" priority="14264" operator="greaterThan">
      <formula>0</formula>
    </cfRule>
  </conditionalFormatting>
  <conditionalFormatting sqref="D210">
    <cfRule type="cellIs" dxfId="5622" priority="4880" operator="greaterThan">
      <formula>0</formula>
    </cfRule>
  </conditionalFormatting>
  <conditionalFormatting sqref="D211">
    <cfRule type="cellIs" dxfId="5621" priority="14225" operator="greaterThan">
      <formula>0</formula>
    </cfRule>
  </conditionalFormatting>
  <conditionalFormatting sqref="D212">
    <cfRule type="cellIs" dxfId="5620" priority="14221" operator="greaterThan">
      <formula>0</formula>
    </cfRule>
  </conditionalFormatting>
  <conditionalFormatting sqref="D213">
    <cfRule type="cellIs" dxfId="5619" priority="14217" operator="greaterThan">
      <formula>0</formula>
    </cfRule>
  </conditionalFormatting>
  <conditionalFormatting sqref="D215">
    <cfRule type="cellIs" dxfId="5618" priority="4905" operator="greaterThan">
      <formula>0</formula>
    </cfRule>
  </conditionalFormatting>
  <conditionalFormatting sqref="D216">
    <cfRule type="cellIs" dxfId="5617" priority="7068" operator="greaterThan">
      <formula>0</formula>
    </cfRule>
  </conditionalFormatting>
  <conditionalFormatting sqref="D217">
    <cfRule type="cellIs" dxfId="5616" priority="7064" operator="greaterThan">
      <formula>0</formula>
    </cfRule>
  </conditionalFormatting>
  <conditionalFormatting sqref="D218">
    <cfRule type="cellIs" dxfId="5615" priority="7060" operator="greaterThan">
      <formula>0</formula>
    </cfRule>
  </conditionalFormatting>
  <conditionalFormatting sqref="D219">
    <cfRule type="cellIs" dxfId="5614" priority="4879" operator="greaterThan">
      <formula>0</formula>
    </cfRule>
  </conditionalFormatting>
  <conditionalFormatting sqref="D220">
    <cfRule type="cellIs" dxfId="5613" priority="7021" operator="greaterThan">
      <formula>0</formula>
    </cfRule>
  </conditionalFormatting>
  <conditionalFormatting sqref="D221">
    <cfRule type="cellIs" dxfId="5612" priority="7017" operator="greaterThan">
      <formula>0</formula>
    </cfRule>
  </conditionalFormatting>
  <conditionalFormatting sqref="D222">
    <cfRule type="cellIs" dxfId="5611" priority="7013" operator="greaterThan">
      <formula>0</formula>
    </cfRule>
  </conditionalFormatting>
  <conditionalFormatting sqref="D223">
    <cfRule type="cellIs" dxfId="5610" priority="4878" operator="greaterThan">
      <formula>0</formula>
    </cfRule>
  </conditionalFormatting>
  <conditionalFormatting sqref="D224">
    <cfRule type="cellIs" dxfId="5609" priority="6974" operator="greaterThan">
      <formula>0</formula>
    </cfRule>
  </conditionalFormatting>
  <conditionalFormatting sqref="D225">
    <cfRule type="cellIs" dxfId="5608" priority="6970" operator="greaterThan">
      <formula>0</formula>
    </cfRule>
  </conditionalFormatting>
  <conditionalFormatting sqref="D226">
    <cfRule type="cellIs" dxfId="5607" priority="6966" operator="greaterThan">
      <formula>0</formula>
    </cfRule>
  </conditionalFormatting>
  <conditionalFormatting sqref="D227">
    <cfRule type="cellIs" dxfId="5606" priority="4877" operator="greaterThan">
      <formula>0</formula>
    </cfRule>
  </conditionalFormatting>
  <conditionalFormatting sqref="D228">
    <cfRule type="cellIs" dxfId="5605" priority="6927" operator="greaterThan">
      <formula>0</formula>
    </cfRule>
  </conditionalFormatting>
  <conditionalFormatting sqref="D229">
    <cfRule type="cellIs" dxfId="5604" priority="6923" operator="greaterThan">
      <formula>0</formula>
    </cfRule>
  </conditionalFormatting>
  <conditionalFormatting sqref="D230">
    <cfRule type="cellIs" dxfId="5603" priority="6919" operator="greaterThan">
      <formula>0</formula>
    </cfRule>
  </conditionalFormatting>
  <conditionalFormatting sqref="D231">
    <cfRule type="cellIs" dxfId="5602" priority="4876" operator="greaterThan">
      <formula>0</formula>
    </cfRule>
  </conditionalFormatting>
  <conditionalFormatting sqref="D232">
    <cfRule type="cellIs" dxfId="5601" priority="6880" operator="greaterThan">
      <formula>0</formula>
    </cfRule>
  </conditionalFormatting>
  <conditionalFormatting sqref="D233">
    <cfRule type="cellIs" dxfId="5600" priority="6876" operator="greaterThan">
      <formula>0</formula>
    </cfRule>
  </conditionalFormatting>
  <conditionalFormatting sqref="D234">
    <cfRule type="cellIs" dxfId="5599" priority="6872" operator="greaterThan">
      <formula>0</formula>
    </cfRule>
  </conditionalFormatting>
  <conditionalFormatting sqref="D235">
    <cfRule type="cellIs" dxfId="5598" priority="4875" operator="greaterThan">
      <formula>0</formula>
    </cfRule>
  </conditionalFormatting>
  <conditionalFormatting sqref="D236">
    <cfRule type="cellIs" dxfId="5597" priority="6833" operator="greaterThan">
      <formula>0</formula>
    </cfRule>
  </conditionalFormatting>
  <conditionalFormatting sqref="D237">
    <cfRule type="cellIs" dxfId="5596" priority="6829" operator="greaterThan">
      <formula>0</formula>
    </cfRule>
  </conditionalFormatting>
  <conditionalFormatting sqref="D238">
    <cfRule type="cellIs" dxfId="5595" priority="6825" operator="greaterThan">
      <formula>0</formula>
    </cfRule>
  </conditionalFormatting>
  <conditionalFormatting sqref="D239">
    <cfRule type="cellIs" dxfId="5594" priority="2059" operator="greaterThan">
      <formula>0</formula>
    </cfRule>
  </conditionalFormatting>
  <conditionalFormatting sqref="D240">
    <cfRule type="cellIs" dxfId="5593" priority="2086" operator="greaterThan">
      <formula>0</formula>
    </cfRule>
  </conditionalFormatting>
  <conditionalFormatting sqref="D241">
    <cfRule type="cellIs" dxfId="5592" priority="2082" operator="greaterThan">
      <formula>0</formula>
    </cfRule>
  </conditionalFormatting>
  <conditionalFormatting sqref="D242">
    <cfRule type="cellIs" dxfId="5591" priority="2078" operator="greaterThan">
      <formula>0</formula>
    </cfRule>
  </conditionalFormatting>
  <conditionalFormatting sqref="D243">
    <cfRule type="cellIs" dxfId="5590" priority="4874" operator="greaterThan">
      <formula>0</formula>
    </cfRule>
  </conditionalFormatting>
  <conditionalFormatting sqref="D244">
    <cfRule type="cellIs" dxfId="5589" priority="6786" operator="greaterThan">
      <formula>0</formula>
    </cfRule>
  </conditionalFormatting>
  <conditionalFormatting sqref="D245">
    <cfRule type="cellIs" dxfId="5588" priority="6782" operator="greaterThan">
      <formula>0</formula>
    </cfRule>
  </conditionalFormatting>
  <conditionalFormatting sqref="D246">
    <cfRule type="cellIs" dxfId="5587" priority="6778" operator="greaterThan">
      <formula>0</formula>
    </cfRule>
  </conditionalFormatting>
  <conditionalFormatting sqref="D247">
    <cfRule type="cellIs" dxfId="5586" priority="4873" operator="greaterThan">
      <formula>0</formula>
    </cfRule>
  </conditionalFormatting>
  <conditionalFormatting sqref="D248">
    <cfRule type="cellIs" dxfId="5585" priority="6739" operator="greaterThan">
      <formula>0</formula>
    </cfRule>
  </conditionalFormatting>
  <conditionalFormatting sqref="D249">
    <cfRule type="cellIs" dxfId="5584" priority="6735" operator="greaterThan">
      <formula>0</formula>
    </cfRule>
  </conditionalFormatting>
  <conditionalFormatting sqref="D250">
    <cfRule type="cellIs" dxfId="5583" priority="6731" operator="greaterThan">
      <formula>0</formula>
    </cfRule>
  </conditionalFormatting>
  <conditionalFormatting sqref="D251">
    <cfRule type="cellIs" dxfId="5582" priority="4906" operator="greaterThan">
      <formula>0</formula>
    </cfRule>
  </conditionalFormatting>
  <conditionalFormatting sqref="D252">
    <cfRule type="cellIs" dxfId="5581" priority="6692" operator="greaterThan">
      <formula>0</formula>
    </cfRule>
  </conditionalFormatting>
  <conditionalFormatting sqref="D253">
    <cfRule type="cellIs" dxfId="5580" priority="6688" operator="greaterThan">
      <formula>0</formula>
    </cfRule>
  </conditionalFormatting>
  <conditionalFormatting sqref="D254">
    <cfRule type="cellIs" dxfId="5579" priority="6684" operator="greaterThan">
      <formula>0</formula>
    </cfRule>
  </conditionalFormatting>
  <conditionalFormatting sqref="D255">
    <cfRule type="cellIs" dxfId="5578" priority="4872" operator="greaterThan">
      <formula>0</formula>
    </cfRule>
  </conditionalFormatting>
  <conditionalFormatting sqref="D256">
    <cfRule type="cellIs" dxfId="5577" priority="6645" operator="greaterThan">
      <formula>0</formula>
    </cfRule>
  </conditionalFormatting>
  <conditionalFormatting sqref="D257">
    <cfRule type="cellIs" dxfId="5576" priority="6641" operator="greaterThan">
      <formula>0</formula>
    </cfRule>
  </conditionalFormatting>
  <conditionalFormatting sqref="D258">
    <cfRule type="cellIs" dxfId="5575" priority="6637" operator="greaterThan">
      <formula>0</formula>
    </cfRule>
  </conditionalFormatting>
  <conditionalFormatting sqref="D259">
    <cfRule type="cellIs" dxfId="5574" priority="2000" operator="greaterThan">
      <formula>0</formula>
    </cfRule>
  </conditionalFormatting>
  <conditionalFormatting sqref="D260">
    <cfRule type="cellIs" dxfId="5573" priority="2027" operator="greaterThan">
      <formula>0</formula>
    </cfRule>
  </conditionalFormatting>
  <conditionalFormatting sqref="D261">
    <cfRule type="cellIs" dxfId="5572" priority="2023" operator="greaterThan">
      <formula>0</formula>
    </cfRule>
  </conditionalFormatting>
  <conditionalFormatting sqref="D262">
    <cfRule type="cellIs" dxfId="5571" priority="2019" operator="greaterThan">
      <formula>0</formula>
    </cfRule>
  </conditionalFormatting>
  <conditionalFormatting sqref="D263">
    <cfRule type="cellIs" dxfId="5570" priority="4907" operator="greaterThan">
      <formula>0</formula>
    </cfRule>
  </conditionalFormatting>
  <conditionalFormatting sqref="D264">
    <cfRule type="cellIs" dxfId="5569" priority="6598" operator="greaterThan">
      <formula>0</formula>
    </cfRule>
  </conditionalFormatting>
  <conditionalFormatting sqref="D265">
    <cfRule type="cellIs" dxfId="5568" priority="6594" operator="greaterThan">
      <formula>0</formula>
    </cfRule>
  </conditionalFormatting>
  <conditionalFormatting sqref="D266">
    <cfRule type="cellIs" dxfId="5567" priority="6590" operator="greaterThan">
      <formula>0</formula>
    </cfRule>
  </conditionalFormatting>
  <conditionalFormatting sqref="D269">
    <cfRule type="cellIs" dxfId="5566" priority="4908" operator="greaterThan">
      <formula>0</formula>
    </cfRule>
  </conditionalFormatting>
  <conditionalFormatting sqref="D270">
    <cfRule type="cellIs" dxfId="5565" priority="7256" operator="greaterThan">
      <formula>0</formula>
    </cfRule>
  </conditionalFormatting>
  <conditionalFormatting sqref="D271">
    <cfRule type="cellIs" dxfId="5564" priority="7252" operator="greaterThan">
      <formula>0</formula>
    </cfRule>
  </conditionalFormatting>
  <conditionalFormatting sqref="D272">
    <cfRule type="cellIs" dxfId="5563" priority="7248" operator="greaterThan">
      <formula>0</formula>
    </cfRule>
  </conditionalFormatting>
  <conditionalFormatting sqref="D273">
    <cfRule type="cellIs" dxfId="5562" priority="1882" operator="greaterThan">
      <formula>0</formula>
    </cfRule>
  </conditionalFormatting>
  <conditionalFormatting sqref="D274">
    <cfRule type="cellIs" dxfId="5561" priority="1909" operator="greaterThan">
      <formula>0</formula>
    </cfRule>
  </conditionalFormatting>
  <conditionalFormatting sqref="D275">
    <cfRule type="cellIs" dxfId="5560" priority="1905" operator="greaterThan">
      <formula>0</formula>
    </cfRule>
  </conditionalFormatting>
  <conditionalFormatting sqref="D276">
    <cfRule type="cellIs" dxfId="5559" priority="1901" operator="greaterThan">
      <formula>0</formula>
    </cfRule>
  </conditionalFormatting>
  <conditionalFormatting sqref="D277">
    <cfRule type="cellIs" dxfId="5558" priority="643" operator="greaterThan">
      <formula>0</formula>
    </cfRule>
  </conditionalFormatting>
  <conditionalFormatting sqref="D278">
    <cfRule type="cellIs" dxfId="5557" priority="670" operator="greaterThan">
      <formula>0</formula>
    </cfRule>
  </conditionalFormatting>
  <conditionalFormatting sqref="D279">
    <cfRule type="cellIs" dxfId="5556" priority="666" operator="greaterThan">
      <formula>0</formula>
    </cfRule>
  </conditionalFormatting>
  <conditionalFormatting sqref="D280">
    <cfRule type="cellIs" dxfId="5555" priority="662" operator="greaterThan">
      <formula>0</formula>
    </cfRule>
  </conditionalFormatting>
  <conditionalFormatting sqref="D281">
    <cfRule type="cellIs" dxfId="5554" priority="1823" operator="greaterThan">
      <formula>0</formula>
    </cfRule>
  </conditionalFormatting>
  <conditionalFormatting sqref="D282">
    <cfRule type="cellIs" dxfId="5553" priority="1850" operator="greaterThan">
      <formula>0</formula>
    </cfRule>
  </conditionalFormatting>
  <conditionalFormatting sqref="D283">
    <cfRule type="cellIs" dxfId="5552" priority="1846" operator="greaterThan">
      <formula>0</formula>
    </cfRule>
  </conditionalFormatting>
  <conditionalFormatting sqref="D284">
    <cfRule type="cellIs" dxfId="5551" priority="1842" operator="greaterThan">
      <formula>0</formula>
    </cfRule>
  </conditionalFormatting>
  <conditionalFormatting sqref="D285">
    <cfRule type="cellIs" dxfId="5550" priority="1941" operator="greaterThan">
      <formula>0</formula>
    </cfRule>
  </conditionalFormatting>
  <conditionalFormatting sqref="D286">
    <cfRule type="cellIs" dxfId="5549" priority="1968" operator="greaterThan">
      <formula>0</formula>
    </cfRule>
  </conditionalFormatting>
  <conditionalFormatting sqref="D287">
    <cfRule type="cellIs" dxfId="5548" priority="1964" operator="greaterThan">
      <formula>0</formula>
    </cfRule>
  </conditionalFormatting>
  <conditionalFormatting sqref="D288">
    <cfRule type="cellIs" dxfId="5547" priority="1960" operator="greaterThan">
      <formula>0</formula>
    </cfRule>
  </conditionalFormatting>
  <conditionalFormatting sqref="D290">
    <cfRule type="cellIs" dxfId="5546" priority="4909" operator="greaterThan">
      <formula>0</formula>
    </cfRule>
  </conditionalFormatting>
  <conditionalFormatting sqref="D291">
    <cfRule type="cellIs" dxfId="5545" priority="7209" operator="greaterThan">
      <formula>0</formula>
    </cfRule>
  </conditionalFormatting>
  <conditionalFormatting sqref="D292">
    <cfRule type="cellIs" dxfId="5544" priority="7205" operator="greaterThan">
      <formula>0</formula>
    </cfRule>
  </conditionalFormatting>
  <conditionalFormatting sqref="D293">
    <cfRule type="cellIs" dxfId="5543" priority="7201" operator="greaterThan">
      <formula>0</formula>
    </cfRule>
  </conditionalFormatting>
  <conditionalFormatting sqref="D295">
    <cfRule type="cellIs" dxfId="5542" priority="4910" operator="greaterThan">
      <formula>0</formula>
    </cfRule>
  </conditionalFormatting>
  <conditionalFormatting sqref="D296">
    <cfRule type="cellIs" dxfId="5541" priority="7162" operator="greaterThan">
      <formula>0</formula>
    </cfRule>
  </conditionalFormatting>
  <conditionalFormatting sqref="D297">
    <cfRule type="cellIs" dxfId="5540" priority="7158" operator="greaterThan">
      <formula>0</formula>
    </cfRule>
  </conditionalFormatting>
  <conditionalFormatting sqref="D298">
    <cfRule type="cellIs" dxfId="5539" priority="7154" operator="greaterThan">
      <formula>0</formula>
    </cfRule>
  </conditionalFormatting>
  <conditionalFormatting sqref="D300">
    <cfRule type="cellIs" dxfId="5538" priority="4871" operator="greaterThan">
      <formula>0</formula>
    </cfRule>
  </conditionalFormatting>
  <conditionalFormatting sqref="D301">
    <cfRule type="cellIs" dxfId="5537" priority="6551" operator="greaterThan">
      <formula>0</formula>
    </cfRule>
  </conditionalFormatting>
  <conditionalFormatting sqref="D302">
    <cfRule type="cellIs" dxfId="5536" priority="6547" operator="greaterThan">
      <formula>0</formula>
    </cfRule>
  </conditionalFormatting>
  <conditionalFormatting sqref="D303">
    <cfRule type="cellIs" dxfId="5535" priority="6543" operator="greaterThan">
      <formula>0</formula>
    </cfRule>
  </conditionalFormatting>
  <conditionalFormatting sqref="D304">
    <cfRule type="cellIs" dxfId="5534" priority="4911" operator="greaterThan">
      <formula>0</formula>
    </cfRule>
  </conditionalFormatting>
  <conditionalFormatting sqref="D305">
    <cfRule type="cellIs" dxfId="5533" priority="6504" operator="greaterThan">
      <formula>0</formula>
    </cfRule>
  </conditionalFormatting>
  <conditionalFormatting sqref="D306">
    <cfRule type="cellIs" dxfId="5532" priority="6500" operator="greaterThan">
      <formula>0</formula>
    </cfRule>
  </conditionalFormatting>
  <conditionalFormatting sqref="D307">
    <cfRule type="cellIs" dxfId="5531" priority="6496" operator="greaterThan">
      <formula>0</formula>
    </cfRule>
  </conditionalFormatting>
  <conditionalFormatting sqref="D308">
    <cfRule type="cellIs" dxfId="5530" priority="4870" operator="greaterThan">
      <formula>0</formula>
    </cfRule>
  </conditionalFormatting>
  <conditionalFormatting sqref="D309">
    <cfRule type="cellIs" dxfId="5529" priority="6457" operator="greaterThan">
      <formula>0</formula>
    </cfRule>
  </conditionalFormatting>
  <conditionalFormatting sqref="D310">
    <cfRule type="cellIs" dxfId="5528" priority="6453" operator="greaterThan">
      <formula>0</formula>
    </cfRule>
  </conditionalFormatting>
  <conditionalFormatting sqref="D311">
    <cfRule type="cellIs" dxfId="5527" priority="6449" operator="greaterThan">
      <formula>0</formula>
    </cfRule>
  </conditionalFormatting>
  <conditionalFormatting sqref="D312">
    <cfRule type="cellIs" dxfId="5526" priority="4869" operator="greaterThan">
      <formula>0</formula>
    </cfRule>
  </conditionalFormatting>
  <conditionalFormatting sqref="D313">
    <cfRule type="cellIs" dxfId="5525" priority="6410" operator="greaterThan">
      <formula>0</formula>
    </cfRule>
  </conditionalFormatting>
  <conditionalFormatting sqref="D314">
    <cfRule type="cellIs" dxfId="5524" priority="6406" operator="greaterThan">
      <formula>0</formula>
    </cfRule>
  </conditionalFormatting>
  <conditionalFormatting sqref="D315">
    <cfRule type="cellIs" dxfId="5523" priority="6402" operator="greaterThan">
      <formula>0</formula>
    </cfRule>
  </conditionalFormatting>
  <conditionalFormatting sqref="D316">
    <cfRule type="cellIs" dxfId="5522" priority="4868" operator="greaterThan">
      <formula>0</formula>
    </cfRule>
  </conditionalFormatting>
  <conditionalFormatting sqref="D317">
    <cfRule type="cellIs" dxfId="5521" priority="6363" operator="greaterThan">
      <formula>0</formula>
    </cfRule>
  </conditionalFormatting>
  <conditionalFormatting sqref="D318">
    <cfRule type="cellIs" dxfId="5520" priority="6359" operator="greaterThan">
      <formula>0</formula>
    </cfRule>
  </conditionalFormatting>
  <conditionalFormatting sqref="D319">
    <cfRule type="cellIs" dxfId="5519" priority="6355" operator="greaterThan">
      <formula>0</formula>
    </cfRule>
  </conditionalFormatting>
  <conditionalFormatting sqref="D320">
    <cfRule type="cellIs" dxfId="5518" priority="4867" operator="greaterThan">
      <formula>0</formula>
    </cfRule>
  </conditionalFormatting>
  <conditionalFormatting sqref="D321">
    <cfRule type="cellIs" dxfId="5517" priority="6316" operator="greaterThan">
      <formula>0</formula>
    </cfRule>
  </conditionalFormatting>
  <conditionalFormatting sqref="D322">
    <cfRule type="cellIs" dxfId="5516" priority="6312" operator="greaterThan">
      <formula>0</formula>
    </cfRule>
  </conditionalFormatting>
  <conditionalFormatting sqref="D323">
    <cfRule type="cellIs" dxfId="5515" priority="6308" operator="greaterThan">
      <formula>0</formula>
    </cfRule>
  </conditionalFormatting>
  <conditionalFormatting sqref="D324">
    <cfRule type="cellIs" dxfId="5514" priority="4866" operator="greaterThan">
      <formula>0</formula>
    </cfRule>
  </conditionalFormatting>
  <conditionalFormatting sqref="D325">
    <cfRule type="cellIs" dxfId="5513" priority="6269" operator="greaterThan">
      <formula>0</formula>
    </cfRule>
  </conditionalFormatting>
  <conditionalFormatting sqref="D326">
    <cfRule type="cellIs" dxfId="5512" priority="6265" operator="greaterThan">
      <formula>0</formula>
    </cfRule>
  </conditionalFormatting>
  <conditionalFormatting sqref="D327">
    <cfRule type="cellIs" dxfId="5511" priority="6261" operator="greaterThan">
      <formula>0</formula>
    </cfRule>
  </conditionalFormatting>
  <conditionalFormatting sqref="D328">
    <cfRule type="cellIs" dxfId="5510" priority="4865" operator="greaterThan">
      <formula>0</formula>
    </cfRule>
  </conditionalFormatting>
  <conditionalFormatting sqref="D329">
    <cfRule type="cellIs" dxfId="5509" priority="6222" operator="greaterThan">
      <formula>0</formula>
    </cfRule>
  </conditionalFormatting>
  <conditionalFormatting sqref="D330">
    <cfRule type="cellIs" dxfId="5508" priority="6218" operator="greaterThan">
      <formula>0</formula>
    </cfRule>
  </conditionalFormatting>
  <conditionalFormatting sqref="D331">
    <cfRule type="cellIs" dxfId="5507" priority="6214" operator="greaterThan">
      <formula>0</formula>
    </cfRule>
  </conditionalFormatting>
  <conditionalFormatting sqref="D332">
    <cfRule type="cellIs" dxfId="5506" priority="4912" operator="greaterThan">
      <formula>0</formula>
    </cfRule>
  </conditionalFormatting>
  <conditionalFormatting sqref="D333">
    <cfRule type="cellIs" dxfId="5505" priority="7115" operator="greaterThan">
      <formula>0</formula>
    </cfRule>
  </conditionalFormatting>
  <conditionalFormatting sqref="D334">
    <cfRule type="cellIs" dxfId="5504" priority="7111" operator="greaterThan">
      <formula>0</formula>
    </cfRule>
  </conditionalFormatting>
  <conditionalFormatting sqref="D335">
    <cfRule type="cellIs" dxfId="5503" priority="7107" operator="greaterThan">
      <formula>0</formula>
    </cfRule>
  </conditionalFormatting>
  <conditionalFormatting sqref="D338">
    <cfRule type="cellIs" dxfId="5502" priority="4936" operator="greaterThan">
      <formula>0</formula>
    </cfRule>
  </conditionalFormatting>
  <conditionalFormatting sqref="D339">
    <cfRule type="cellIs" dxfId="5501" priority="7398" operator="greaterThan">
      <formula>0</formula>
    </cfRule>
  </conditionalFormatting>
  <conditionalFormatting sqref="D340">
    <cfRule type="cellIs" dxfId="5500" priority="7394" operator="greaterThan">
      <formula>0</formula>
    </cfRule>
  </conditionalFormatting>
  <conditionalFormatting sqref="D341">
    <cfRule type="cellIs" dxfId="5499" priority="7390" operator="greaterThan">
      <formula>0</formula>
    </cfRule>
  </conditionalFormatting>
  <conditionalFormatting sqref="D342">
    <cfRule type="cellIs" dxfId="5498" priority="4935" operator="greaterThan">
      <formula>0</formula>
    </cfRule>
  </conditionalFormatting>
  <conditionalFormatting sqref="D343">
    <cfRule type="cellIs" dxfId="5497" priority="7351" operator="greaterThan">
      <formula>0</formula>
    </cfRule>
  </conditionalFormatting>
  <conditionalFormatting sqref="D344">
    <cfRule type="cellIs" dxfId="5496" priority="7347" operator="greaterThan">
      <formula>0</formula>
    </cfRule>
  </conditionalFormatting>
  <conditionalFormatting sqref="D345">
    <cfRule type="cellIs" dxfId="5495" priority="7343" operator="greaterThan">
      <formula>0</formula>
    </cfRule>
  </conditionalFormatting>
  <conditionalFormatting sqref="D346">
    <cfRule type="cellIs" dxfId="5494" priority="4934" operator="greaterThan">
      <formula>0</formula>
    </cfRule>
  </conditionalFormatting>
  <conditionalFormatting sqref="D347">
    <cfRule type="cellIs" dxfId="5493" priority="7304" operator="greaterThan">
      <formula>0</formula>
    </cfRule>
  </conditionalFormatting>
  <conditionalFormatting sqref="D348">
    <cfRule type="cellIs" dxfId="5492" priority="7300" operator="greaterThan">
      <formula>0</formula>
    </cfRule>
  </conditionalFormatting>
  <conditionalFormatting sqref="D349">
    <cfRule type="cellIs" dxfId="5491" priority="7296" operator="greaterThan">
      <formula>0</formula>
    </cfRule>
  </conditionalFormatting>
  <conditionalFormatting sqref="D351">
    <cfRule type="cellIs" dxfId="5490" priority="4933" operator="greaterThan">
      <formula>0</formula>
    </cfRule>
  </conditionalFormatting>
  <conditionalFormatting sqref="D352">
    <cfRule type="cellIs" dxfId="5489" priority="7539" operator="greaterThan">
      <formula>0</formula>
    </cfRule>
  </conditionalFormatting>
  <conditionalFormatting sqref="D353">
    <cfRule type="cellIs" dxfId="5488" priority="7535" operator="greaterThan">
      <formula>0</formula>
    </cfRule>
  </conditionalFormatting>
  <conditionalFormatting sqref="D354">
    <cfRule type="cellIs" dxfId="5487" priority="7531" operator="greaterThan">
      <formula>0</formula>
    </cfRule>
  </conditionalFormatting>
  <conditionalFormatting sqref="D355">
    <cfRule type="cellIs" dxfId="5486" priority="4932" operator="greaterThan">
      <formula>0</formula>
    </cfRule>
  </conditionalFormatting>
  <conditionalFormatting sqref="D356">
    <cfRule type="cellIs" dxfId="5485" priority="7492" operator="greaterThan">
      <formula>0</formula>
    </cfRule>
  </conditionalFormatting>
  <conditionalFormatting sqref="D357">
    <cfRule type="cellIs" dxfId="5484" priority="7488" operator="greaterThan">
      <formula>0</formula>
    </cfRule>
  </conditionalFormatting>
  <conditionalFormatting sqref="D358">
    <cfRule type="cellIs" dxfId="5483" priority="7484" operator="greaterThan">
      <formula>0</formula>
    </cfRule>
  </conditionalFormatting>
  <conditionalFormatting sqref="D359">
    <cfRule type="cellIs" dxfId="5482" priority="4931" operator="greaterThan">
      <formula>0</formula>
    </cfRule>
  </conditionalFormatting>
  <conditionalFormatting sqref="D360">
    <cfRule type="cellIs" dxfId="5481" priority="7445" operator="greaterThan">
      <formula>0</formula>
    </cfRule>
  </conditionalFormatting>
  <conditionalFormatting sqref="D361">
    <cfRule type="cellIs" dxfId="5480" priority="7441" operator="greaterThan">
      <formula>0</formula>
    </cfRule>
  </conditionalFormatting>
  <conditionalFormatting sqref="D362">
    <cfRule type="cellIs" dxfId="5479" priority="7437" operator="greaterThan">
      <formula>0</formula>
    </cfRule>
  </conditionalFormatting>
  <conditionalFormatting sqref="D364">
    <cfRule type="cellIs" dxfId="5478" priority="4930" operator="greaterThan">
      <formula>0</formula>
    </cfRule>
  </conditionalFormatting>
  <conditionalFormatting sqref="D365">
    <cfRule type="cellIs" dxfId="5477" priority="7680" operator="greaterThan">
      <formula>0</formula>
    </cfRule>
  </conditionalFormatting>
  <conditionalFormatting sqref="D366">
    <cfRule type="cellIs" dxfId="5476" priority="7676" operator="greaterThan">
      <formula>0</formula>
    </cfRule>
  </conditionalFormatting>
  <conditionalFormatting sqref="D367">
    <cfRule type="cellIs" dxfId="5475" priority="7672" operator="greaterThan">
      <formula>0</formula>
    </cfRule>
  </conditionalFormatting>
  <conditionalFormatting sqref="D368">
    <cfRule type="cellIs" dxfId="5474" priority="4929" operator="greaterThan">
      <formula>0</formula>
    </cfRule>
  </conditionalFormatting>
  <conditionalFormatting sqref="D369">
    <cfRule type="cellIs" dxfId="5473" priority="7633" operator="greaterThan">
      <formula>0</formula>
    </cfRule>
  </conditionalFormatting>
  <conditionalFormatting sqref="D370">
    <cfRule type="cellIs" dxfId="5472" priority="7629" operator="greaterThan">
      <formula>0</formula>
    </cfRule>
  </conditionalFormatting>
  <conditionalFormatting sqref="D371">
    <cfRule type="cellIs" dxfId="5471" priority="7625" operator="greaterThan">
      <formula>0</formula>
    </cfRule>
  </conditionalFormatting>
  <conditionalFormatting sqref="D372">
    <cfRule type="cellIs" dxfId="5470" priority="4928" operator="greaterThan">
      <formula>0</formula>
    </cfRule>
  </conditionalFormatting>
  <conditionalFormatting sqref="D373">
    <cfRule type="cellIs" dxfId="5469" priority="7586" operator="greaterThan">
      <formula>0</formula>
    </cfRule>
  </conditionalFormatting>
  <conditionalFormatting sqref="D374">
    <cfRule type="cellIs" dxfId="5468" priority="7582" operator="greaterThan">
      <formula>0</formula>
    </cfRule>
  </conditionalFormatting>
  <conditionalFormatting sqref="D375">
    <cfRule type="cellIs" dxfId="5467" priority="7578" operator="greaterThan">
      <formula>0</formula>
    </cfRule>
  </conditionalFormatting>
  <conditionalFormatting sqref="D378">
    <cfRule type="cellIs" dxfId="5466" priority="4927" operator="greaterThan">
      <formula>0</formula>
    </cfRule>
  </conditionalFormatting>
  <conditionalFormatting sqref="D379">
    <cfRule type="cellIs" dxfId="5465" priority="7821" operator="greaterThan">
      <formula>0</formula>
    </cfRule>
  </conditionalFormatting>
  <conditionalFormatting sqref="D380">
    <cfRule type="cellIs" dxfId="5464" priority="7817" operator="greaterThan">
      <formula>0</formula>
    </cfRule>
  </conditionalFormatting>
  <conditionalFormatting sqref="D381">
    <cfRule type="cellIs" dxfId="5463" priority="7813" operator="greaterThan">
      <formula>0</formula>
    </cfRule>
  </conditionalFormatting>
  <conditionalFormatting sqref="D382">
    <cfRule type="cellIs" dxfId="5462" priority="4926" operator="greaterThan">
      <formula>0</formula>
    </cfRule>
  </conditionalFormatting>
  <conditionalFormatting sqref="D383">
    <cfRule type="cellIs" dxfId="5461" priority="7774" operator="greaterThan">
      <formula>0</formula>
    </cfRule>
  </conditionalFormatting>
  <conditionalFormatting sqref="D384">
    <cfRule type="cellIs" dxfId="5460" priority="7770" operator="greaterThan">
      <formula>0</formula>
    </cfRule>
  </conditionalFormatting>
  <conditionalFormatting sqref="D385">
    <cfRule type="cellIs" dxfId="5459" priority="7766" operator="greaterThan">
      <formula>0</formula>
    </cfRule>
  </conditionalFormatting>
  <conditionalFormatting sqref="D386">
    <cfRule type="cellIs" dxfId="5458" priority="4925" operator="greaterThan">
      <formula>0</formula>
    </cfRule>
  </conditionalFormatting>
  <conditionalFormatting sqref="D387">
    <cfRule type="cellIs" dxfId="5457" priority="7727" operator="greaterThan">
      <formula>0</formula>
    </cfRule>
  </conditionalFormatting>
  <conditionalFormatting sqref="D388">
    <cfRule type="cellIs" dxfId="5456" priority="7723" operator="greaterThan">
      <formula>0</formula>
    </cfRule>
  </conditionalFormatting>
  <conditionalFormatting sqref="D389">
    <cfRule type="cellIs" dxfId="5455" priority="7719" operator="greaterThan">
      <formula>0</formula>
    </cfRule>
  </conditionalFormatting>
  <conditionalFormatting sqref="D391">
    <cfRule type="cellIs" dxfId="5454" priority="4924" operator="greaterThan">
      <formula>0</formula>
    </cfRule>
  </conditionalFormatting>
  <conditionalFormatting sqref="D392">
    <cfRule type="cellIs" dxfId="5453" priority="7962" operator="greaterThan">
      <formula>0</formula>
    </cfRule>
  </conditionalFormatting>
  <conditionalFormatting sqref="D393">
    <cfRule type="cellIs" dxfId="5452" priority="7958" operator="greaterThan">
      <formula>0</formula>
    </cfRule>
  </conditionalFormatting>
  <conditionalFormatting sqref="D394">
    <cfRule type="cellIs" dxfId="5451" priority="7954" operator="greaterThan">
      <formula>0</formula>
    </cfRule>
  </conditionalFormatting>
  <conditionalFormatting sqref="D395">
    <cfRule type="cellIs" dxfId="5450" priority="4923" operator="greaterThan">
      <formula>0</formula>
    </cfRule>
  </conditionalFormatting>
  <conditionalFormatting sqref="D396">
    <cfRule type="cellIs" dxfId="5449" priority="7915" operator="greaterThan">
      <formula>0</formula>
    </cfRule>
  </conditionalFormatting>
  <conditionalFormatting sqref="D397">
    <cfRule type="cellIs" dxfId="5448" priority="7911" operator="greaterThan">
      <formula>0</formula>
    </cfRule>
  </conditionalFormatting>
  <conditionalFormatting sqref="D398">
    <cfRule type="cellIs" dxfId="5447" priority="7907" operator="greaterThan">
      <formula>0</formula>
    </cfRule>
  </conditionalFormatting>
  <conditionalFormatting sqref="D399">
    <cfRule type="cellIs" dxfId="5446" priority="4922" operator="greaterThan">
      <formula>0</formula>
    </cfRule>
  </conditionalFormatting>
  <conditionalFormatting sqref="D400">
    <cfRule type="cellIs" dxfId="5445" priority="7868" operator="greaterThan">
      <formula>0</formula>
    </cfRule>
  </conditionalFormatting>
  <conditionalFormatting sqref="D401">
    <cfRule type="cellIs" dxfId="5444" priority="7864" operator="greaterThan">
      <formula>0</formula>
    </cfRule>
  </conditionalFormatting>
  <conditionalFormatting sqref="D402">
    <cfRule type="cellIs" dxfId="5443" priority="7860" operator="greaterThan">
      <formula>0</formula>
    </cfRule>
  </conditionalFormatting>
  <conditionalFormatting sqref="D404">
    <cfRule type="cellIs" dxfId="5442" priority="1597" operator="greaterThan">
      <formula>0</formula>
    </cfRule>
  </conditionalFormatting>
  <conditionalFormatting sqref="D405">
    <cfRule type="cellIs" dxfId="5441" priority="1618" operator="greaterThan">
      <formula>0</formula>
    </cfRule>
  </conditionalFormatting>
  <conditionalFormatting sqref="D406">
    <cfRule type="cellIs" dxfId="5440" priority="1614" operator="greaterThan">
      <formula>0</formula>
    </cfRule>
  </conditionalFormatting>
  <conditionalFormatting sqref="D407">
    <cfRule type="cellIs" dxfId="5439" priority="1610" operator="greaterThan">
      <formula>0</formula>
    </cfRule>
  </conditionalFormatting>
  <conditionalFormatting sqref="D408">
    <cfRule type="cellIs" dxfId="5438" priority="1479" operator="greaterThan">
      <formula>0</formula>
    </cfRule>
  </conditionalFormatting>
  <conditionalFormatting sqref="D409">
    <cfRule type="cellIs" dxfId="5437" priority="1500" operator="greaterThan">
      <formula>0</formula>
    </cfRule>
  </conditionalFormatting>
  <conditionalFormatting sqref="D410">
    <cfRule type="cellIs" dxfId="5436" priority="1496" operator="greaterThan">
      <formula>0</formula>
    </cfRule>
  </conditionalFormatting>
  <conditionalFormatting sqref="D411">
    <cfRule type="cellIs" dxfId="5435" priority="1492" operator="greaterThan">
      <formula>0</formula>
    </cfRule>
  </conditionalFormatting>
  <conditionalFormatting sqref="D412">
    <cfRule type="cellIs" dxfId="5434" priority="1538" operator="greaterThan">
      <formula>0</formula>
    </cfRule>
  </conditionalFormatting>
  <conditionalFormatting sqref="D413">
    <cfRule type="cellIs" dxfId="5433" priority="1559" operator="greaterThan">
      <formula>0</formula>
    </cfRule>
  </conditionalFormatting>
  <conditionalFormatting sqref="D414">
    <cfRule type="cellIs" dxfId="5432" priority="1555" operator="greaterThan">
      <formula>0</formula>
    </cfRule>
  </conditionalFormatting>
  <conditionalFormatting sqref="D415">
    <cfRule type="cellIs" dxfId="5431" priority="1551" operator="greaterThan">
      <formula>0</formula>
    </cfRule>
  </conditionalFormatting>
  <conditionalFormatting sqref="D417">
    <cfRule type="cellIs" dxfId="5430" priority="261" operator="greaterThan">
      <formula>0</formula>
    </cfRule>
  </conditionalFormatting>
  <conditionalFormatting sqref="D418">
    <cfRule type="cellIs" dxfId="5429" priority="223" operator="greaterThan">
      <formula>0</formula>
    </cfRule>
  </conditionalFormatting>
  <conditionalFormatting sqref="D419">
    <cfRule type="cellIs" dxfId="5428" priority="185" operator="greaterThan">
      <formula>0</formula>
    </cfRule>
  </conditionalFormatting>
  <conditionalFormatting sqref="D421">
    <cfRule type="cellIs" dxfId="5427" priority="4921" operator="greaterThan">
      <formula>0</formula>
    </cfRule>
  </conditionalFormatting>
  <conditionalFormatting sqref="D422">
    <cfRule type="cellIs" dxfId="5426" priority="8103" operator="greaterThan">
      <formula>0</formula>
    </cfRule>
  </conditionalFormatting>
  <conditionalFormatting sqref="D423">
    <cfRule type="cellIs" dxfId="5425" priority="8099" operator="greaterThan">
      <formula>0</formula>
    </cfRule>
  </conditionalFormatting>
  <conditionalFormatting sqref="D424">
    <cfRule type="cellIs" dxfId="5424" priority="8095" operator="greaterThan">
      <formula>0</formula>
    </cfRule>
  </conditionalFormatting>
  <conditionalFormatting sqref="D425">
    <cfRule type="cellIs" dxfId="5423" priority="4920" operator="greaterThan">
      <formula>0</formula>
    </cfRule>
  </conditionalFormatting>
  <conditionalFormatting sqref="D426">
    <cfRule type="cellIs" dxfId="5422" priority="8056" operator="greaterThan">
      <formula>0</formula>
    </cfRule>
  </conditionalFormatting>
  <conditionalFormatting sqref="D427">
    <cfRule type="cellIs" dxfId="5421" priority="8052" operator="greaterThan">
      <formula>0</formula>
    </cfRule>
  </conditionalFormatting>
  <conditionalFormatting sqref="D428">
    <cfRule type="cellIs" dxfId="5420" priority="8048" operator="greaterThan">
      <formula>0</formula>
    </cfRule>
  </conditionalFormatting>
  <conditionalFormatting sqref="D429">
    <cfRule type="cellIs" dxfId="5419" priority="4919" operator="greaterThan">
      <formula>0</formula>
    </cfRule>
  </conditionalFormatting>
  <conditionalFormatting sqref="D430">
    <cfRule type="cellIs" dxfId="5418" priority="8009" operator="greaterThan">
      <formula>0</formula>
    </cfRule>
  </conditionalFormatting>
  <conditionalFormatting sqref="D431">
    <cfRule type="cellIs" dxfId="5417" priority="8005" operator="greaterThan">
      <formula>0</formula>
    </cfRule>
  </conditionalFormatting>
  <conditionalFormatting sqref="D432">
    <cfRule type="cellIs" dxfId="5416" priority="8001" operator="greaterThan">
      <formula>0</formula>
    </cfRule>
  </conditionalFormatting>
  <conditionalFormatting sqref="D434">
    <cfRule type="cellIs" dxfId="5415" priority="594" operator="greaterThan">
      <formula>0</formula>
    </cfRule>
  </conditionalFormatting>
  <conditionalFormatting sqref="D435">
    <cfRule type="cellIs" dxfId="5414" priority="615" operator="greaterThan">
      <formula>0</formula>
    </cfRule>
  </conditionalFormatting>
  <conditionalFormatting sqref="D436">
    <cfRule type="cellIs" dxfId="5413" priority="611" operator="greaterThan">
      <formula>0</formula>
    </cfRule>
  </conditionalFormatting>
  <conditionalFormatting sqref="D437">
    <cfRule type="cellIs" dxfId="5412" priority="607" operator="greaterThan">
      <formula>0</formula>
    </cfRule>
  </conditionalFormatting>
  <conditionalFormatting sqref="D438">
    <cfRule type="cellIs" dxfId="5411" priority="535" operator="greaterThan">
      <formula>0</formula>
    </cfRule>
  </conditionalFormatting>
  <conditionalFormatting sqref="D439">
    <cfRule type="cellIs" dxfId="5410" priority="556" operator="greaterThan">
      <formula>0</formula>
    </cfRule>
  </conditionalFormatting>
  <conditionalFormatting sqref="D440">
    <cfRule type="cellIs" dxfId="5409" priority="552" operator="greaterThan">
      <formula>0</formula>
    </cfRule>
  </conditionalFormatting>
  <conditionalFormatting sqref="D441">
    <cfRule type="cellIs" dxfId="5408" priority="548" operator="greaterThan">
      <formula>0</formula>
    </cfRule>
  </conditionalFormatting>
  <conditionalFormatting sqref="D442">
    <cfRule type="cellIs" dxfId="5407" priority="476" operator="greaterThan">
      <formula>0</formula>
    </cfRule>
  </conditionalFormatting>
  <conditionalFormatting sqref="D443">
    <cfRule type="cellIs" dxfId="5406" priority="497" operator="greaterThan">
      <formula>0</formula>
    </cfRule>
  </conditionalFormatting>
  <conditionalFormatting sqref="D444">
    <cfRule type="cellIs" dxfId="5405" priority="493" operator="greaterThan">
      <formula>0</formula>
    </cfRule>
  </conditionalFormatting>
  <conditionalFormatting sqref="D445">
    <cfRule type="cellIs" dxfId="5404" priority="489" operator="greaterThan">
      <formula>0</formula>
    </cfRule>
  </conditionalFormatting>
  <conditionalFormatting sqref="D446">
    <cfRule type="cellIs" dxfId="5403" priority="417" operator="greaterThan">
      <formula>0</formula>
    </cfRule>
  </conditionalFormatting>
  <conditionalFormatting sqref="D447">
    <cfRule type="cellIs" dxfId="5402" priority="438" operator="greaterThan">
      <formula>0</formula>
    </cfRule>
  </conditionalFormatting>
  <conditionalFormatting sqref="D448">
    <cfRule type="cellIs" dxfId="5401" priority="434" operator="greaterThan">
      <formula>0</formula>
    </cfRule>
  </conditionalFormatting>
  <conditionalFormatting sqref="D449">
    <cfRule type="cellIs" dxfId="5400" priority="430" operator="greaterThan">
      <formula>0</formula>
    </cfRule>
  </conditionalFormatting>
  <conditionalFormatting sqref="D451">
    <cfRule type="cellIs" dxfId="5399" priority="147" operator="greaterThan">
      <formula>0</formula>
    </cfRule>
  </conditionalFormatting>
  <conditionalFormatting sqref="D452">
    <cfRule type="cellIs" dxfId="5398" priority="109" operator="greaterThan">
      <formula>0</formula>
    </cfRule>
  </conditionalFormatting>
  <conditionalFormatting sqref="D453">
    <cfRule type="cellIs" dxfId="5397" priority="71" operator="greaterThan">
      <formula>0</formula>
    </cfRule>
  </conditionalFormatting>
  <conditionalFormatting sqref="D454">
    <cfRule type="cellIs" dxfId="5396" priority="33" operator="greaterThan">
      <formula>0</formula>
    </cfRule>
  </conditionalFormatting>
  <conditionalFormatting sqref="D456">
    <cfRule type="cellIs" dxfId="5395" priority="4864" operator="greaterThan">
      <formula>0</formula>
    </cfRule>
  </conditionalFormatting>
  <conditionalFormatting sqref="D457">
    <cfRule type="cellIs" dxfId="5394" priority="8760" operator="greaterThan">
      <formula>0</formula>
    </cfRule>
  </conditionalFormatting>
  <conditionalFormatting sqref="D458">
    <cfRule type="cellIs" dxfId="5393" priority="8756" operator="greaterThan">
      <formula>0</formula>
    </cfRule>
  </conditionalFormatting>
  <conditionalFormatting sqref="D459">
    <cfRule type="cellIs" dxfId="5392" priority="8752" operator="greaterThan">
      <formula>0</formula>
    </cfRule>
  </conditionalFormatting>
  <conditionalFormatting sqref="D460">
    <cfRule type="cellIs" dxfId="5391" priority="4863" operator="greaterThan">
      <formula>0</formula>
    </cfRule>
  </conditionalFormatting>
  <conditionalFormatting sqref="D461">
    <cfRule type="cellIs" dxfId="5390" priority="8713" operator="greaterThan">
      <formula>0</formula>
    </cfRule>
  </conditionalFormatting>
  <conditionalFormatting sqref="D462">
    <cfRule type="cellIs" dxfId="5389" priority="8709" operator="greaterThan">
      <formula>0</formula>
    </cfRule>
  </conditionalFormatting>
  <conditionalFormatting sqref="D463">
    <cfRule type="cellIs" dxfId="5388" priority="8705" operator="greaterThan">
      <formula>0</formula>
    </cfRule>
  </conditionalFormatting>
  <conditionalFormatting sqref="D464">
    <cfRule type="cellIs" dxfId="5387" priority="4862" operator="greaterThan">
      <formula>0</formula>
    </cfRule>
  </conditionalFormatting>
  <conditionalFormatting sqref="D465">
    <cfRule type="cellIs" dxfId="5386" priority="8666" operator="greaterThan">
      <formula>0</formula>
    </cfRule>
  </conditionalFormatting>
  <conditionalFormatting sqref="D466">
    <cfRule type="cellIs" dxfId="5385" priority="8662" operator="greaterThan">
      <formula>0</formula>
    </cfRule>
  </conditionalFormatting>
  <conditionalFormatting sqref="D467">
    <cfRule type="cellIs" dxfId="5384" priority="8658" operator="greaterThan">
      <formula>0</formula>
    </cfRule>
  </conditionalFormatting>
  <conditionalFormatting sqref="D469">
    <cfRule type="cellIs" dxfId="5383" priority="4861" operator="greaterThan">
      <formula>0</formula>
    </cfRule>
  </conditionalFormatting>
  <conditionalFormatting sqref="D470">
    <cfRule type="cellIs" dxfId="5382" priority="8619" operator="greaterThan">
      <formula>0</formula>
    </cfRule>
  </conditionalFormatting>
  <conditionalFormatting sqref="D471">
    <cfRule type="cellIs" dxfId="5381" priority="8615" operator="greaterThan">
      <formula>0</formula>
    </cfRule>
  </conditionalFormatting>
  <conditionalFormatting sqref="D472">
    <cfRule type="cellIs" dxfId="5380" priority="8611" operator="greaterThan">
      <formula>0</formula>
    </cfRule>
  </conditionalFormatting>
  <conditionalFormatting sqref="D473">
    <cfRule type="cellIs" dxfId="5379" priority="4860" operator="greaterThan">
      <formula>0</formula>
    </cfRule>
  </conditionalFormatting>
  <conditionalFormatting sqref="D474">
    <cfRule type="cellIs" dxfId="5378" priority="8572" operator="greaterThan">
      <formula>0</formula>
    </cfRule>
  </conditionalFormatting>
  <conditionalFormatting sqref="D475">
    <cfRule type="cellIs" dxfId="5377" priority="8568" operator="greaterThan">
      <formula>0</formula>
    </cfRule>
  </conditionalFormatting>
  <conditionalFormatting sqref="D476">
    <cfRule type="cellIs" dxfId="5376" priority="8564" operator="greaterThan">
      <formula>0</formula>
    </cfRule>
  </conditionalFormatting>
  <conditionalFormatting sqref="D477">
    <cfRule type="cellIs" dxfId="5375" priority="4859" operator="greaterThan">
      <formula>0</formula>
    </cfRule>
  </conditionalFormatting>
  <conditionalFormatting sqref="D478">
    <cfRule type="cellIs" dxfId="5374" priority="8525" operator="greaterThan">
      <formula>0</formula>
    </cfRule>
  </conditionalFormatting>
  <conditionalFormatting sqref="D479">
    <cfRule type="cellIs" dxfId="5373" priority="8521" operator="greaterThan">
      <formula>0</formula>
    </cfRule>
  </conditionalFormatting>
  <conditionalFormatting sqref="D480">
    <cfRule type="cellIs" dxfId="5372" priority="8517" operator="greaterThan">
      <formula>0</formula>
    </cfRule>
  </conditionalFormatting>
  <conditionalFormatting sqref="D482">
    <cfRule type="cellIs" dxfId="5371" priority="4858" operator="greaterThan">
      <formula>0</formula>
    </cfRule>
  </conditionalFormatting>
  <conditionalFormatting sqref="D483">
    <cfRule type="cellIs" dxfId="5370" priority="8478" operator="greaterThan">
      <formula>0</formula>
    </cfRule>
  </conditionalFormatting>
  <conditionalFormatting sqref="D484">
    <cfRule type="cellIs" dxfId="5369" priority="8474" operator="greaterThan">
      <formula>0</formula>
    </cfRule>
  </conditionalFormatting>
  <conditionalFormatting sqref="D485">
    <cfRule type="cellIs" dxfId="5368" priority="8470" operator="greaterThan">
      <formula>0</formula>
    </cfRule>
  </conditionalFormatting>
  <conditionalFormatting sqref="D486">
    <cfRule type="cellIs" dxfId="5367" priority="4857" operator="greaterThan">
      <formula>0</formula>
    </cfRule>
  </conditionalFormatting>
  <conditionalFormatting sqref="D487">
    <cfRule type="cellIs" dxfId="5366" priority="8431" operator="greaterThan">
      <formula>0</formula>
    </cfRule>
  </conditionalFormatting>
  <conditionalFormatting sqref="D488">
    <cfRule type="cellIs" dxfId="5365" priority="8427" operator="greaterThan">
      <formula>0</formula>
    </cfRule>
  </conditionalFormatting>
  <conditionalFormatting sqref="D489">
    <cfRule type="cellIs" dxfId="5364" priority="8423" operator="greaterThan">
      <formula>0</formula>
    </cfRule>
  </conditionalFormatting>
  <conditionalFormatting sqref="D490">
    <cfRule type="cellIs" dxfId="5363" priority="4856" operator="greaterThan">
      <formula>0</formula>
    </cfRule>
  </conditionalFormatting>
  <conditionalFormatting sqref="D491">
    <cfRule type="cellIs" dxfId="5362" priority="8384" operator="greaterThan">
      <formula>0</formula>
    </cfRule>
  </conditionalFormatting>
  <conditionalFormatting sqref="D492">
    <cfRule type="cellIs" dxfId="5361" priority="8380" operator="greaterThan">
      <formula>0</formula>
    </cfRule>
  </conditionalFormatting>
  <conditionalFormatting sqref="D493">
    <cfRule type="cellIs" dxfId="5360" priority="8376" operator="greaterThan">
      <formula>0</formula>
    </cfRule>
  </conditionalFormatting>
  <conditionalFormatting sqref="D495">
    <cfRule type="cellIs" dxfId="5359" priority="4855" operator="greaterThan">
      <formula>0</formula>
    </cfRule>
  </conditionalFormatting>
  <conditionalFormatting sqref="D496">
    <cfRule type="cellIs" dxfId="5358" priority="8337" operator="greaterThan">
      <formula>0</formula>
    </cfRule>
  </conditionalFormatting>
  <conditionalFormatting sqref="D497">
    <cfRule type="cellIs" dxfId="5357" priority="8333" operator="greaterThan">
      <formula>0</formula>
    </cfRule>
  </conditionalFormatting>
  <conditionalFormatting sqref="D498">
    <cfRule type="cellIs" dxfId="5356" priority="8329" operator="greaterThan">
      <formula>0</formula>
    </cfRule>
  </conditionalFormatting>
  <conditionalFormatting sqref="D499">
    <cfRule type="cellIs" dxfId="5355" priority="4854" operator="greaterThan">
      <formula>0</formula>
    </cfRule>
  </conditionalFormatting>
  <conditionalFormatting sqref="D500">
    <cfRule type="cellIs" dxfId="5354" priority="8290" operator="greaterThan">
      <formula>0</formula>
    </cfRule>
  </conditionalFormatting>
  <conditionalFormatting sqref="D501">
    <cfRule type="cellIs" dxfId="5353" priority="8286" operator="greaterThan">
      <formula>0</formula>
    </cfRule>
  </conditionalFormatting>
  <conditionalFormatting sqref="D502">
    <cfRule type="cellIs" dxfId="5352" priority="8282" operator="greaterThan">
      <formula>0</formula>
    </cfRule>
  </conditionalFormatting>
  <conditionalFormatting sqref="D503">
    <cfRule type="cellIs" dxfId="5351" priority="4853" operator="greaterThan">
      <formula>0</formula>
    </cfRule>
  </conditionalFormatting>
  <conditionalFormatting sqref="D504">
    <cfRule type="cellIs" dxfId="5350" priority="8243" operator="greaterThan">
      <formula>0</formula>
    </cfRule>
  </conditionalFormatting>
  <conditionalFormatting sqref="D505">
    <cfRule type="cellIs" dxfId="5349" priority="8239" operator="greaterThan">
      <formula>0</formula>
    </cfRule>
  </conditionalFormatting>
  <conditionalFormatting sqref="D506">
    <cfRule type="cellIs" dxfId="5348" priority="8235" operator="greaterThan">
      <formula>0</formula>
    </cfRule>
  </conditionalFormatting>
  <conditionalFormatting sqref="D508">
    <cfRule type="cellIs" dxfId="5347" priority="8196" operator="greaterThan">
      <formula>0</formula>
    </cfRule>
  </conditionalFormatting>
  <conditionalFormatting sqref="D509">
    <cfRule type="cellIs" dxfId="5346" priority="8192" operator="greaterThan">
      <formula>0</formula>
    </cfRule>
  </conditionalFormatting>
  <conditionalFormatting sqref="D510">
    <cfRule type="cellIs" dxfId="5345" priority="8188" operator="greaterThan">
      <formula>0</formula>
    </cfRule>
  </conditionalFormatting>
  <conditionalFormatting sqref="D511">
    <cfRule type="cellIs" dxfId="5344" priority="1764" operator="greaterThan">
      <formula>0</formula>
    </cfRule>
  </conditionalFormatting>
  <conditionalFormatting sqref="D512">
    <cfRule type="cellIs" dxfId="5343" priority="1792" operator="greaterThan">
      <formula>0</formula>
    </cfRule>
  </conditionalFormatting>
  <conditionalFormatting sqref="D513">
    <cfRule type="cellIs" dxfId="5342" priority="1788" operator="greaterThan">
      <formula>0</formula>
    </cfRule>
  </conditionalFormatting>
  <conditionalFormatting sqref="D514">
    <cfRule type="cellIs" dxfId="5341" priority="1784" operator="greaterThan">
      <formula>0</formula>
    </cfRule>
  </conditionalFormatting>
  <conditionalFormatting sqref="D515">
    <cfRule type="cellIs" dxfId="5340" priority="1705" operator="greaterThan">
      <formula>0</formula>
    </cfRule>
  </conditionalFormatting>
  <conditionalFormatting sqref="D516">
    <cfRule type="cellIs" dxfId="5339" priority="1733" operator="greaterThan">
      <formula>0</formula>
    </cfRule>
  </conditionalFormatting>
  <conditionalFormatting sqref="D517">
    <cfRule type="cellIs" dxfId="5338" priority="1729" operator="greaterThan">
      <formula>0</formula>
    </cfRule>
  </conditionalFormatting>
  <conditionalFormatting sqref="D518">
    <cfRule type="cellIs" dxfId="5337" priority="1725" operator="greaterThan">
      <formula>0</formula>
    </cfRule>
  </conditionalFormatting>
  <conditionalFormatting sqref="D519">
    <cfRule type="cellIs" dxfId="5336" priority="1646" operator="greaterThan">
      <formula>0</formula>
    </cfRule>
  </conditionalFormatting>
  <conditionalFormatting sqref="D520">
    <cfRule type="cellIs" dxfId="5335" priority="1674" operator="greaterThan">
      <formula>0</formula>
    </cfRule>
  </conditionalFormatting>
  <conditionalFormatting sqref="D521">
    <cfRule type="cellIs" dxfId="5334" priority="1670" operator="greaterThan">
      <formula>0</formula>
    </cfRule>
  </conditionalFormatting>
  <conditionalFormatting sqref="D522">
    <cfRule type="cellIs" dxfId="5333" priority="1666" operator="greaterThan">
      <formula>0</formula>
    </cfRule>
  </conditionalFormatting>
  <conditionalFormatting sqref="F22">
    <cfRule type="cellIs" dxfId="5332" priority="4005" operator="greaterThan">
      <formula>0</formula>
    </cfRule>
  </conditionalFormatting>
  <conditionalFormatting sqref="F26">
    <cfRule type="cellIs" dxfId="5331" priority="4007" operator="greaterThan">
      <formula>0</formula>
    </cfRule>
  </conditionalFormatting>
  <conditionalFormatting sqref="F31">
    <cfRule type="cellIs" dxfId="5330" priority="4009" operator="greaterThan">
      <formula>0</formula>
    </cfRule>
  </conditionalFormatting>
  <conditionalFormatting sqref="F35">
    <cfRule type="cellIs" dxfId="5329" priority="4011" operator="greaterThan">
      <formula>0</formula>
    </cfRule>
  </conditionalFormatting>
  <conditionalFormatting sqref="F39">
    <cfRule type="cellIs" dxfId="5328" priority="15967" operator="greaterThan">
      <formula>0</formula>
    </cfRule>
  </conditionalFormatting>
  <conditionalFormatting sqref="F43">
    <cfRule type="cellIs" dxfId="5327" priority="15907" operator="greaterThan">
      <formula>0</formula>
    </cfRule>
  </conditionalFormatting>
  <conditionalFormatting sqref="F47">
    <cfRule type="cellIs" dxfId="5326" priority="15860" operator="greaterThan">
      <formula>0</formula>
    </cfRule>
  </conditionalFormatting>
  <conditionalFormatting sqref="F51">
    <cfRule type="cellIs" dxfId="5325" priority="15557" operator="greaterThan">
      <formula>0</formula>
    </cfRule>
  </conditionalFormatting>
  <conditionalFormatting sqref="F70">
    <cfRule type="cellIs" dxfId="5324" priority="14982" operator="greaterThan">
      <formula>0</formula>
    </cfRule>
  </conditionalFormatting>
  <conditionalFormatting sqref="F74">
    <cfRule type="cellIs" dxfId="5323" priority="14935" operator="greaterThan">
      <formula>0</formula>
    </cfRule>
  </conditionalFormatting>
  <conditionalFormatting sqref="F78">
    <cfRule type="cellIs" dxfId="5322" priority="14888" operator="greaterThan">
      <formula>0</formula>
    </cfRule>
  </conditionalFormatting>
  <conditionalFormatting sqref="F82">
    <cfRule type="cellIs" dxfId="5321" priority="14841" operator="greaterThan">
      <formula>0</formula>
    </cfRule>
  </conditionalFormatting>
  <conditionalFormatting sqref="F86">
    <cfRule type="cellIs" dxfId="5320" priority="14794" operator="greaterThan">
      <formula>0</formula>
    </cfRule>
  </conditionalFormatting>
  <conditionalFormatting sqref="F90">
    <cfRule type="cellIs" dxfId="5319" priority="6185" operator="greaterThan">
      <formula>0</formula>
    </cfRule>
  </conditionalFormatting>
  <conditionalFormatting sqref="F94">
    <cfRule type="cellIs" dxfId="5318" priority="6138" operator="greaterThan">
      <formula>0</formula>
    </cfRule>
  </conditionalFormatting>
  <conditionalFormatting sqref="F98">
    <cfRule type="cellIs" dxfId="5317" priority="13359" operator="greaterThan">
      <formula>0</formula>
    </cfRule>
  </conditionalFormatting>
  <conditionalFormatting sqref="F102">
    <cfRule type="cellIs" dxfId="5316" priority="2273" operator="greaterThan">
      <formula>0</formula>
    </cfRule>
  </conditionalFormatting>
  <conditionalFormatting sqref="F106">
    <cfRule type="cellIs" dxfId="5315" priority="2214" operator="greaterThan">
      <formula>0</formula>
    </cfRule>
  </conditionalFormatting>
  <conditionalFormatting sqref="F110">
    <cfRule type="cellIs" dxfId="5314" priority="1447" operator="greaterThan">
      <formula>0</formula>
    </cfRule>
  </conditionalFormatting>
  <conditionalFormatting sqref="F114">
    <cfRule type="cellIs" dxfId="5313" priority="1388" operator="greaterThan">
      <formula>0</formula>
    </cfRule>
  </conditionalFormatting>
  <conditionalFormatting sqref="F118">
    <cfRule type="cellIs" dxfId="5312" priority="1329" operator="greaterThan">
      <formula>0</formula>
    </cfRule>
  </conditionalFormatting>
  <conditionalFormatting sqref="F122">
    <cfRule type="cellIs" dxfId="5311" priority="2155" operator="greaterThan">
      <formula>0</formula>
    </cfRule>
  </conditionalFormatting>
  <conditionalFormatting sqref="F126">
    <cfRule type="cellIs" dxfId="5310" priority="13217" operator="greaterThan">
      <formula>0</formula>
    </cfRule>
  </conditionalFormatting>
  <conditionalFormatting sqref="F130">
    <cfRule type="cellIs" dxfId="5309" priority="1270" operator="greaterThan">
      <formula>0</formula>
    </cfRule>
  </conditionalFormatting>
  <conditionalFormatting sqref="F134">
    <cfRule type="cellIs" dxfId="5308" priority="1211" operator="greaterThan">
      <formula>0</formula>
    </cfRule>
  </conditionalFormatting>
  <conditionalFormatting sqref="F138">
    <cfRule type="cellIs" dxfId="5307" priority="1152" operator="greaterThan">
      <formula>0</formula>
    </cfRule>
  </conditionalFormatting>
  <conditionalFormatting sqref="F142">
    <cfRule type="cellIs" dxfId="5306" priority="1093" operator="greaterThan">
      <formula>0</formula>
    </cfRule>
  </conditionalFormatting>
  <conditionalFormatting sqref="F146">
    <cfRule type="cellIs" dxfId="5305" priority="13075" operator="greaterThan">
      <formula>0</formula>
    </cfRule>
  </conditionalFormatting>
  <conditionalFormatting sqref="F150">
    <cfRule type="cellIs" dxfId="5304" priority="1034" operator="greaterThan">
      <formula>0</formula>
    </cfRule>
  </conditionalFormatting>
  <conditionalFormatting sqref="F154">
    <cfRule type="cellIs" dxfId="5303" priority="975" operator="greaterThan">
      <formula>0</formula>
    </cfRule>
  </conditionalFormatting>
  <conditionalFormatting sqref="F158">
    <cfRule type="cellIs" dxfId="5302" priority="916" operator="greaterThan">
      <formula>0</formula>
    </cfRule>
  </conditionalFormatting>
  <conditionalFormatting sqref="F162">
    <cfRule type="cellIs" dxfId="5301" priority="857" operator="greaterThan">
      <formula>0</formula>
    </cfRule>
  </conditionalFormatting>
  <conditionalFormatting sqref="F166">
    <cfRule type="cellIs" dxfId="5300" priority="12933" operator="greaterThan">
      <formula>0</formula>
    </cfRule>
  </conditionalFormatting>
  <conditionalFormatting sqref="F170">
    <cfRule type="cellIs" dxfId="5299" priority="739" operator="greaterThan">
      <formula>0</formula>
    </cfRule>
  </conditionalFormatting>
  <conditionalFormatting sqref="F174">
    <cfRule type="cellIs" dxfId="5298" priority="798" operator="greaterThan">
      <formula>0</formula>
    </cfRule>
  </conditionalFormatting>
  <conditionalFormatting sqref="F178">
    <cfRule type="cellIs" dxfId="5297" priority="12791" operator="greaterThan">
      <formula>0</formula>
    </cfRule>
  </conditionalFormatting>
  <conditionalFormatting sqref="F182">
    <cfRule type="cellIs" dxfId="5296" priority="385" operator="greaterThan">
      <formula>0</formula>
    </cfRule>
  </conditionalFormatting>
  <conditionalFormatting sqref="F186">
    <cfRule type="cellIs" dxfId="5295" priority="326" operator="greaterThan">
      <formula>0</formula>
    </cfRule>
  </conditionalFormatting>
  <conditionalFormatting sqref="F190">
    <cfRule type="cellIs" dxfId="5294" priority="14464" operator="greaterThan">
      <formula>0</formula>
    </cfRule>
  </conditionalFormatting>
  <conditionalFormatting sqref="F194">
    <cfRule type="cellIs" dxfId="5293" priority="14417" operator="greaterThan">
      <formula>0</formula>
    </cfRule>
  </conditionalFormatting>
  <conditionalFormatting sqref="F198">
    <cfRule type="cellIs" dxfId="5292" priority="14370" operator="greaterThan">
      <formula>0</formula>
    </cfRule>
  </conditionalFormatting>
  <conditionalFormatting sqref="F202">
    <cfRule type="cellIs" dxfId="5291" priority="14323" operator="greaterThan">
      <formula>0</formula>
    </cfRule>
  </conditionalFormatting>
  <conditionalFormatting sqref="F206">
    <cfRule type="cellIs" dxfId="5290" priority="14276" operator="greaterThan">
      <formula>0</formula>
    </cfRule>
  </conditionalFormatting>
  <conditionalFormatting sqref="F210">
    <cfRule type="cellIs" dxfId="5289" priority="14229" operator="greaterThan">
      <formula>0</formula>
    </cfRule>
  </conditionalFormatting>
  <conditionalFormatting sqref="F215">
    <cfRule type="cellIs" dxfId="5288" priority="7072" operator="greaterThan">
      <formula>0</formula>
    </cfRule>
  </conditionalFormatting>
  <conditionalFormatting sqref="F219">
    <cfRule type="cellIs" dxfId="5287" priority="7025" operator="greaterThan">
      <formula>0</formula>
    </cfRule>
  </conditionalFormatting>
  <conditionalFormatting sqref="F223">
    <cfRule type="cellIs" dxfId="5286" priority="6978" operator="greaterThan">
      <formula>0</formula>
    </cfRule>
  </conditionalFormatting>
  <conditionalFormatting sqref="F227">
    <cfRule type="cellIs" dxfId="5285" priority="6931" operator="greaterThan">
      <formula>0</formula>
    </cfRule>
  </conditionalFormatting>
  <conditionalFormatting sqref="F231">
    <cfRule type="cellIs" dxfId="5284" priority="6884" operator="greaterThan">
      <formula>0</formula>
    </cfRule>
  </conditionalFormatting>
  <conditionalFormatting sqref="F235">
    <cfRule type="cellIs" dxfId="5283" priority="6837" operator="greaterThan">
      <formula>0</formula>
    </cfRule>
  </conditionalFormatting>
  <conditionalFormatting sqref="F239">
    <cfRule type="cellIs" dxfId="5282" priority="2090" operator="greaterThan">
      <formula>0</formula>
    </cfRule>
  </conditionalFormatting>
  <conditionalFormatting sqref="F243">
    <cfRule type="cellIs" dxfId="5281" priority="6790" operator="greaterThan">
      <formula>0</formula>
    </cfRule>
  </conditionalFormatting>
  <conditionalFormatting sqref="F247">
    <cfRule type="cellIs" dxfId="5280" priority="6743" operator="greaterThan">
      <formula>0</formula>
    </cfRule>
  </conditionalFormatting>
  <conditionalFormatting sqref="F251">
    <cfRule type="cellIs" dxfId="5279" priority="6696" operator="greaterThan">
      <formula>0</formula>
    </cfRule>
  </conditionalFormatting>
  <conditionalFormatting sqref="F255">
    <cfRule type="cellIs" dxfId="5278" priority="6649" operator="greaterThan">
      <formula>0</formula>
    </cfRule>
  </conditionalFormatting>
  <conditionalFormatting sqref="F259">
    <cfRule type="cellIs" dxfId="5277" priority="2031" operator="greaterThan">
      <formula>0</formula>
    </cfRule>
  </conditionalFormatting>
  <conditionalFormatting sqref="F263">
    <cfRule type="cellIs" dxfId="5276" priority="6602" operator="greaterThan">
      <formula>0</formula>
    </cfRule>
  </conditionalFormatting>
  <conditionalFormatting sqref="F269">
    <cfRule type="cellIs" dxfId="5275" priority="7260" operator="greaterThan">
      <formula>0</formula>
    </cfRule>
  </conditionalFormatting>
  <conditionalFormatting sqref="F273: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4851" operator="equal">
      <formula>G22</formula>
    </cfRule>
    <cfRule type="cellIs" dxfId="4192" priority="16303" operator="greaterThan">
      <formula>G22</formula>
    </cfRule>
    <cfRule type="expression" dxfId="4191" priority="4604">
      <formula>Z22=0</formula>
    </cfRule>
  </conditionalFormatting>
  <conditionalFormatting sqref="Z26">
    <cfRule type="cellIs" dxfId="4190" priority="4601" operator="equal">
      <formula>G26</formula>
    </cfRule>
    <cfRule type="expression" dxfId="4189" priority="4600">
      <formula>Z26=0</formula>
    </cfRule>
    <cfRule type="cellIs" dxfId="4188" priority="4603" operator="greaterThan">
      <formula>G26</formula>
    </cfRule>
  </conditionalFormatting>
  <conditionalFormatting sqref="Z31">
    <cfRule type="expression" dxfId="4187" priority="4596">
      <formula>Z31=0</formula>
    </cfRule>
    <cfRule type="cellIs" dxfId="4186" priority="4597" operator="equal">
      <formula>G31</formula>
    </cfRule>
    <cfRule type="cellIs" dxfId="4185" priority="4599" operator="greaterThan">
      <formula>G31</formula>
    </cfRule>
  </conditionalFormatting>
  <conditionalFormatting sqref="Z35">
    <cfRule type="cellIs" dxfId="4184" priority="4595" operator="greaterThan">
      <formula>G35</formula>
    </cfRule>
    <cfRule type="cellIs" dxfId="4183" priority="4593" operator="equal">
      <formula>G35</formula>
    </cfRule>
    <cfRule type="expression" dxfId="4182" priority="4592">
      <formula>Z35=0</formula>
    </cfRule>
  </conditionalFormatting>
  <conditionalFormatting sqref="Z39">
    <cfRule type="expression" dxfId="4181" priority="4588">
      <formula>Z39=0</formula>
    </cfRule>
    <cfRule type="cellIs" dxfId="4180" priority="4589" operator="equal">
      <formula>G39</formula>
    </cfRule>
    <cfRule type="cellIs" dxfId="4179" priority="4591" operator="greaterThan">
      <formula>G39</formula>
    </cfRule>
  </conditionalFormatting>
  <conditionalFormatting sqref="Z43">
    <cfRule type="cellIs" dxfId="4178" priority="4585" operator="equal">
      <formula>G43</formula>
    </cfRule>
    <cfRule type="expression" dxfId="4177" priority="4584">
      <formula>Z43=0</formula>
    </cfRule>
    <cfRule type="cellIs" dxfId="4176" priority="4587" operator="greaterThan">
      <formula>G43</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7" operator="equal">
      <formula>G51</formula>
    </cfRule>
    <cfRule type="cellIs" dxfId="4170" priority="4579" operator="greaterThan">
      <formula>G51</formula>
    </cfRule>
  </conditionalFormatting>
  <conditionalFormatting sqref="Z57">
    <cfRule type="expression" dxfId="4169" priority="4572">
      <formula>Z57=0</formula>
    </cfRule>
    <cfRule type="cellIs" dxfId="4168" priority="4573" operator="equal">
      <formula>G57</formula>
    </cfRule>
    <cfRule type="cellIs" dxfId="4167" priority="4575" operator="greaterThan">
      <formula>G57</formula>
    </cfRule>
  </conditionalFormatting>
  <conditionalFormatting sqref="Z61">
    <cfRule type="cellIs" dxfId="4166" priority="4571" operator="greaterThan">
      <formula>G61</formula>
    </cfRule>
    <cfRule type="expression" dxfId="4165" priority="4568">
      <formula>Z61=0</formula>
    </cfRule>
    <cfRule type="cellIs" dxfId="4164" priority="4569" operator="equal">
      <formula>G61</formula>
    </cfRule>
  </conditionalFormatting>
  <conditionalFormatting sqref="Z65">
    <cfRule type="cellIs" dxfId="4163" priority="4565" operator="equal">
      <formula>G65</formula>
    </cfRule>
    <cfRule type="cellIs" dxfId="4162" priority="4567" operator="greaterThan">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3" operator="equal">
      <formula>G78</formula>
    </cfRule>
    <cfRule type="expression" dxfId="4153" priority="4552">
      <formula>Z78=0</formula>
    </cfRule>
    <cfRule type="cellIs" dxfId="4152" priority="4555" operator="greaterThan">
      <formula>G78</formula>
    </cfRule>
  </conditionalFormatting>
  <conditionalFormatting sqref="Z82">
    <cfRule type="cellIs" dxfId="4151" priority="4549" operator="equal">
      <formula>G82</formula>
    </cfRule>
    <cfRule type="expression" dxfId="4150" priority="4548">
      <formula>Z82=0</formula>
    </cfRule>
    <cfRule type="cellIs" dxfId="4149" priority="4551" operator="greaterThan">
      <formula>G82</formula>
    </cfRule>
  </conditionalFormatting>
  <conditionalFormatting sqref="Z86">
    <cfRule type="cellIs" dxfId="4148" priority="4545" operator="equal">
      <formula>G86</formula>
    </cfRule>
    <cfRule type="expression" dxfId="4147" priority="4544">
      <formula>Z86=0</formula>
    </cfRule>
    <cfRule type="cellIs" dxfId="4146" priority="4547" operator="greaterThan">
      <formula>G86</formula>
    </cfRule>
  </conditionalFormatting>
  <conditionalFormatting sqref="Z90">
    <cfRule type="cellIs" dxfId="4145" priority="4541" operator="equal">
      <formula>G90</formula>
    </cfRule>
    <cfRule type="cellIs" dxfId="4144" priority="4543" operator="greaterThan">
      <formula>G90</formula>
    </cfRule>
    <cfRule type="expression" dxfId="4143" priority="4540">
      <formula>Z90=0</formula>
    </cfRule>
  </conditionalFormatting>
  <conditionalFormatting sqref="Z94">
    <cfRule type="expression" dxfId="4142" priority="4536">
      <formula>Z94=0</formula>
    </cfRule>
    <cfRule type="cellIs" dxfId="4141" priority="4537" operator="equal">
      <formula>G94</formula>
    </cfRule>
    <cfRule type="cellIs" dxfId="4140" priority="4539" operator="greaterThan">
      <formula>G94</formula>
    </cfRule>
  </conditionalFormatting>
  <conditionalFormatting sqref="Z98">
    <cfRule type="cellIs" dxfId="4139" priority="4533" operator="equal">
      <formula>G98</formula>
    </cfRule>
    <cfRule type="cellIs" dxfId="4138" priority="4535" operator="greaterThan">
      <formula>G98</formula>
    </cfRule>
    <cfRule type="expression" dxfId="4137" priority="4532">
      <formula>Z98=0</formula>
    </cfRule>
  </conditionalFormatting>
  <conditionalFormatting sqref="Z102">
    <cfRule type="cellIs" dxfId="4136" priority="2235" operator="greaterThan">
      <formula>G102</formula>
    </cfRule>
    <cfRule type="cellIs" dxfId="4135" priority="2233" operator="equal">
      <formula>G102</formula>
    </cfRule>
    <cfRule type="expression" dxfId="4134" priority="2232">
      <formula>Z102=0</formula>
    </cfRule>
  </conditionalFormatting>
  <conditionalFormatting sqref="Z106">
    <cfRule type="expression" dxfId="4133" priority="2173">
      <formula>Z106=0</formula>
    </cfRule>
    <cfRule type="cellIs" dxfId="4132" priority="2174" operator="equal">
      <formula>G106</formula>
    </cfRule>
    <cfRule type="cellIs" dxfId="4131" priority="2176" operator="greaterThan">
      <formula>G106</formula>
    </cfRule>
  </conditionalFormatting>
  <conditionalFormatting sqref="Z110">
    <cfRule type="cellIs" dxfId="4130" priority="1407" operator="equal">
      <formula>G110</formula>
    </cfRule>
    <cfRule type="cellIs" dxfId="4129" priority="1409" operator="greaterThan">
      <formula>G110</formula>
    </cfRule>
    <cfRule type="expression" dxfId="4128" priority="1406">
      <formula>Z110=0</formula>
    </cfRule>
  </conditionalFormatting>
  <conditionalFormatting sqref="Z114">
    <cfRule type="cellIs" dxfId="4127" priority="1350" operator="greaterThan">
      <formula>G114</formula>
    </cfRule>
    <cfRule type="expression" dxfId="4126" priority="1347">
      <formula>Z114=0</formula>
    </cfRule>
    <cfRule type="cellIs" dxfId="4125" priority="1348" operator="equal">
      <formula>G114</formula>
    </cfRule>
  </conditionalFormatting>
  <conditionalFormatting sqref="Z118">
    <cfRule type="cellIs" dxfId="4124" priority="1291" operator="greaterThan">
      <formula>G118</formula>
    </cfRule>
    <cfRule type="cellIs" dxfId="4123" priority="1289" operator="equal">
      <formula>G118</formula>
    </cfRule>
    <cfRule type="expression" dxfId="4122" priority="1288">
      <formula>Z118=0</formula>
    </cfRule>
  </conditionalFormatting>
  <conditionalFormatting sqref="Z122">
    <cfRule type="cellIs" dxfId="4121" priority="2117" operator="greaterThan">
      <formula>G122</formula>
    </cfRule>
    <cfRule type="expression" dxfId="4120" priority="2114">
      <formula>Z122=0</formula>
    </cfRule>
    <cfRule type="cellIs" dxfId="4119" priority="2115" operator="equal">
      <formula>G122</formula>
    </cfRule>
  </conditionalFormatting>
  <conditionalFormatting sqref="Z126">
    <cfRule type="cellIs" dxfId="4118" priority="4529" operator="equal">
      <formula>G126</formula>
    </cfRule>
    <cfRule type="cellIs" dxfId="4117" priority="4531" operator="greaterThan">
      <formula>G126</formula>
    </cfRule>
    <cfRule type="expression" dxfId="4116" priority="4528">
      <formula>Z126=0</formula>
    </cfRule>
  </conditionalFormatting>
  <conditionalFormatting sqref="Z130">
    <cfRule type="expression" dxfId="4115" priority="1229">
      <formula>Z130=0</formula>
    </cfRule>
    <cfRule type="cellIs" dxfId="4114" priority="1230" operator="equal">
      <formula>G130</formula>
    </cfRule>
    <cfRule type="cellIs" dxfId="4113" priority="1232" operator="greaterThan">
      <formula>G130</formula>
    </cfRule>
  </conditionalFormatting>
  <conditionalFormatting sqref="Z134">
    <cfRule type="cellIs" dxfId="4112" priority="1171" operator="equal">
      <formula>G134</formula>
    </cfRule>
    <cfRule type="expression" dxfId="4111" priority="1170">
      <formula>Z134=0</formula>
    </cfRule>
    <cfRule type="cellIs" dxfId="4110" priority="1173" operator="greaterThan">
      <formula>G134</formula>
    </cfRule>
  </conditionalFormatting>
  <conditionalFormatting sqref="Z138">
    <cfRule type="cellIs" dxfId="4109" priority="1112" operator="equal">
      <formula>G138</formula>
    </cfRule>
    <cfRule type="expression" dxfId="4108" priority="1111">
      <formula>Z138=0</formula>
    </cfRule>
    <cfRule type="cellIs" dxfId="4107" priority="1114" operator="greaterThan">
      <formula>G138</formula>
    </cfRule>
  </conditionalFormatting>
  <conditionalFormatting sqref="Z142">
    <cfRule type="cellIs" dxfId="4106" priority="1053" operator="equal">
      <formula>G142</formula>
    </cfRule>
    <cfRule type="cellIs" dxfId="4105" priority="1055" operator="greaterThan">
      <formula>G142</formula>
    </cfRule>
    <cfRule type="expression" dxfId="4104" priority="1052">
      <formula>Z142=0</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cellIs" dxfId="4100" priority="996" operator="greaterThan">
      <formula>G150</formula>
    </cfRule>
    <cfRule type="cellIs" dxfId="4099" priority="994" operator="equal">
      <formula>G150</formula>
    </cfRule>
    <cfRule type="expression" dxfId="4098" priority="993">
      <formula>Z150=0</formula>
    </cfRule>
  </conditionalFormatting>
  <conditionalFormatting sqref="Z154">
    <cfRule type="cellIs" dxfId="4097" priority="937" operator="greaterThan">
      <formula>G154</formula>
    </cfRule>
    <cfRule type="expression" dxfId="4096" priority="934">
      <formula>Z154=0</formula>
    </cfRule>
    <cfRule type="cellIs" dxfId="4095" priority="935" operator="equal">
      <formula>G154</formula>
    </cfRule>
  </conditionalFormatting>
  <conditionalFormatting sqref="Z158">
    <cfRule type="cellIs" dxfId="4094" priority="878" operator="greaterThan">
      <formula>G158</formula>
    </cfRule>
    <cfRule type="expression" dxfId="4093" priority="875">
      <formula>Z158=0</formula>
    </cfRule>
    <cfRule type="cellIs" dxfId="4092" priority="876" operator="equal">
      <formula>G158</formula>
    </cfRule>
  </conditionalFormatting>
  <conditionalFormatting sqref="Z162">
    <cfRule type="expression" dxfId="4091" priority="816">
      <formula>Z162=0</formula>
    </cfRule>
    <cfRule type="cellIs" dxfId="4090" priority="819" operator="greaterThan">
      <formula>G162</formula>
    </cfRule>
    <cfRule type="cellIs" dxfId="4089" priority="817" operator="equal">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cellIs" dxfId="4085" priority="699" operator="equal">
      <formula>G170</formula>
    </cfRule>
    <cfRule type="expression" dxfId="4084" priority="698">
      <formula>Z170=0</formula>
    </cfRule>
    <cfRule type="cellIs" dxfId="4083" priority="701" operator="greaterThan">
      <formula>G170</formula>
    </cfRule>
  </conditionalFormatting>
  <conditionalFormatting sqref="Z174">
    <cfRule type="cellIs" dxfId="4082" priority="758" operator="equal">
      <formula>G174</formula>
    </cfRule>
    <cfRule type="cellIs" dxfId="4081" priority="760" operator="greaterThan">
      <formula>G174</formula>
    </cfRule>
    <cfRule type="expression" dxfId="4080" priority="757">
      <formula>Z174=0</formula>
    </cfRule>
  </conditionalFormatting>
  <conditionalFormatting sqref="Z178">
    <cfRule type="expression" dxfId="4079" priority="4516">
      <formula>Z178=0</formula>
    </cfRule>
    <cfRule type="cellIs" dxfId="4078" priority="4519" operator="greaterThan">
      <formula>G178</formula>
    </cfRule>
    <cfRule type="cellIs" dxfId="4077" priority="4517" operator="equal">
      <formula>G178</formula>
    </cfRule>
  </conditionalFormatting>
  <conditionalFormatting sqref="Z182">
    <cfRule type="cellIs" dxfId="4076" priority="347" operator="greaterThan">
      <formula>G182</formula>
    </cfRule>
    <cfRule type="cellIs" dxfId="4075" priority="345" operator="equal">
      <formula>G182</formula>
    </cfRule>
    <cfRule type="expression" dxfId="4074" priority="344">
      <formula>Z182=0</formula>
    </cfRule>
  </conditionalFormatting>
  <conditionalFormatting sqref="Z186">
    <cfRule type="expression" dxfId="4073" priority="285">
      <formula>Z186=0</formula>
    </cfRule>
    <cfRule type="cellIs" dxfId="4072" priority="286" operator="equal">
      <formula>G186</formula>
    </cfRule>
    <cfRule type="cellIs" dxfId="4071" priority="288" operator="greaterThan">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expression" dxfId="4067" priority="4508">
      <formula>Z194=0</formula>
    </cfRule>
    <cfRule type="cellIs" dxfId="4066" priority="4511" operator="greaterThan">
      <formula>G194</formula>
    </cfRule>
    <cfRule type="cellIs" dxfId="4065" priority="4509" operator="equal">
      <formula>G194</formula>
    </cfRule>
  </conditionalFormatting>
  <conditionalFormatting sqref="Z198">
    <cfRule type="cellIs" dxfId="4064" priority="4505" operator="equal">
      <formula>G198</formula>
    </cfRule>
    <cfRule type="cellIs" dxfId="4063" priority="4507" operator="greaterThan">
      <formula>G198</formula>
    </cfRule>
    <cfRule type="expression" dxfId="4062" priority="4504">
      <formula>Z198=0</formula>
    </cfRule>
  </conditionalFormatting>
  <conditionalFormatting sqref="Z202">
    <cfRule type="cellIs" dxfId="4061" priority="4501" operator="equal">
      <formula>G202</formula>
    </cfRule>
    <cfRule type="cellIs" dxfId="4060" priority="4503" operator="greaterThan">
      <formula>G202</formula>
    </cfRule>
    <cfRule type="expression" dxfId="4059" priority="4500">
      <formula>Z202=0</formula>
    </cfRule>
  </conditionalFormatting>
  <conditionalFormatting sqref="Z206">
    <cfRule type="expression" dxfId="4058" priority="4496">
      <formula>Z206=0</formula>
    </cfRule>
    <cfRule type="cellIs" dxfId="4057" priority="4497" operator="equal">
      <formula>G206</formula>
    </cfRule>
    <cfRule type="cellIs" dxfId="4056" priority="4499" operator="greaterThan">
      <formula>G206</formula>
    </cfRule>
  </conditionalFormatting>
  <conditionalFormatting sqref="Z210">
    <cfRule type="expression" dxfId="4055" priority="4492">
      <formula>Z210=0</formula>
    </cfRule>
    <cfRule type="cellIs" dxfId="4054" priority="4495" operator="greaterThan">
      <formula>G210</formula>
    </cfRule>
    <cfRule type="cellIs" dxfId="4053" priority="4493" operator="equal">
      <formula>G210</formula>
    </cfRule>
  </conditionalFormatting>
  <conditionalFormatting sqref="Z215">
    <cfRule type="cellIs" dxfId="4052" priority="4491" operator="greaterThan">
      <formula>G215</formula>
    </cfRule>
    <cfRule type="cellIs" dxfId="4051" priority="4489" operator="equal">
      <formula>G215</formula>
    </cfRule>
    <cfRule type="expression" dxfId="4050" priority="4488">
      <formula>Z215=0</formula>
    </cfRule>
  </conditionalFormatting>
  <conditionalFormatting sqref="Z219">
    <cfRule type="cellIs" dxfId="4049" priority="4487" operator="greaterThan">
      <formula>G219</formula>
    </cfRule>
    <cfRule type="cellIs" dxfId="4048" priority="4485" operator="equal">
      <formula>G219</formula>
    </cfRule>
    <cfRule type="expression" dxfId="4047" priority="4484">
      <formula>Z219=0</formula>
    </cfRule>
  </conditionalFormatting>
  <conditionalFormatting sqref="Z223">
    <cfRule type="expression" dxfId="4046" priority="4480">
      <formula>Z223=0</formula>
    </cfRule>
    <cfRule type="cellIs" dxfId="4045" priority="4481" operator="equal">
      <formula>G223</formula>
    </cfRule>
    <cfRule type="cellIs" dxfId="4044" priority="4483" operator="greaterThan">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cellIs" dxfId="4040" priority="4473" operator="equal">
      <formula>G231</formula>
    </cfRule>
    <cfRule type="cellIs" dxfId="4039" priority="4475" operator="greaterThan">
      <formula>G231</formula>
    </cfRule>
    <cfRule type="expression" dxfId="4038" priority="4472">
      <formula>Z231=0</formula>
    </cfRule>
  </conditionalFormatting>
  <conditionalFormatting sqref="Z235">
    <cfRule type="cellIs" dxfId="4037" priority="4469" operator="equal">
      <formula>G235</formula>
    </cfRule>
    <cfRule type="expression" dxfId="4036" priority="4468">
      <formula>Z235=0</formula>
    </cfRule>
    <cfRule type="cellIs" dxfId="4035" priority="4471" operator="greaterThan">
      <formula>G235</formula>
    </cfRule>
  </conditionalFormatting>
  <conditionalFormatting sqref="Z239">
    <cfRule type="expression" dxfId="4034" priority="2055">
      <formula>Z239=0</formula>
    </cfRule>
    <cfRule type="cellIs" dxfId="4033" priority="2056" operator="equal">
      <formula>G239</formula>
    </cfRule>
    <cfRule type="cellIs" dxfId="4032" priority="2058" operator="greaterThan">
      <formula>G239</formula>
    </cfRule>
  </conditionalFormatting>
  <conditionalFormatting sqref="Z243">
    <cfRule type="cellIs" dxfId="4031" priority="4467" operator="greaterThan">
      <formula>G243</formula>
    </cfRule>
    <cfRule type="cellIs" dxfId="4030" priority="4465" operator="equal">
      <formula>G243</formula>
    </cfRule>
    <cfRule type="expression" dxfId="4029" priority="4464">
      <formula>Z243=0</formula>
    </cfRule>
  </conditionalFormatting>
  <conditionalFormatting sqref="Z247">
    <cfRule type="cellIs" dxfId="4028" priority="4463" operator="greaterThan">
      <formula>G247</formula>
    </cfRule>
    <cfRule type="cellIs" dxfId="4027" priority="4461" operator="equal">
      <formula>G247</formula>
    </cfRule>
    <cfRule type="expression" dxfId="4026" priority="4460">
      <formula>Z247=0</formula>
    </cfRule>
  </conditionalFormatting>
  <conditionalFormatting sqref="Z251">
    <cfRule type="cellIs" dxfId="4025" priority="4459" operator="greaterThan">
      <formula>G251</formula>
    </cfRule>
    <cfRule type="cellIs" dxfId="4024" priority="4457" operator="equal">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cellIs" dxfId="4019" priority="1999" operator="greaterThan">
      <formula>G259</formula>
    </cfRule>
    <cfRule type="cellIs" dxfId="4018" priority="1997" operator="equal">
      <formula>G259</formula>
    </cfRule>
    <cfRule type="expression" dxfId="4017" priority="1996">
      <formula>Z259=0</formula>
    </cfRule>
  </conditionalFormatting>
  <conditionalFormatting sqref="Z263">
    <cfRule type="cellIs" dxfId="4016" priority="4449" operator="equal">
      <formula>G263</formula>
    </cfRule>
    <cfRule type="cellIs" dxfId="4015" priority="4451" operator="greaterThan">
      <formula>G263</formula>
    </cfRule>
    <cfRule type="expression" dxfId="4014" priority="4448">
      <formula>Z263=0</formula>
    </cfRule>
  </conditionalFormatting>
  <conditionalFormatting sqref="Z269">
    <cfRule type="cellIs" dxfId="4013" priority="4445" operator="equal">
      <formula>G269</formula>
    </cfRule>
    <cfRule type="expression" dxfId="4012" priority="4444">
      <formula>Z269=0</formula>
    </cfRule>
    <cfRule type="cellIs" dxfId="4011" priority="4447" operator="greaterThan">
      <formula>G269</formula>
    </cfRule>
  </conditionalFormatting>
  <conditionalFormatting sqref="Z273">
    <cfRule type="cellIs" dxfId="4010" priority="1881" operator="greaterThan">
      <formula>G273</formula>
    </cfRule>
    <cfRule type="cellIs" dxfId="4009" priority="1879" operator="equal">
      <formula>G273</formula>
    </cfRule>
    <cfRule type="expression" dxfId="4008" priority="1878">
      <formula>Z273=0</formula>
    </cfRule>
  </conditionalFormatting>
  <conditionalFormatting sqref="Z277">
    <cfRule type="cellIs" dxfId="4007" priority="642" operator="greaterThan">
      <formula>G277</formula>
    </cfRule>
    <cfRule type="cellIs" dxfId="4006" priority="640" operator="equal">
      <formula>G277</formula>
    </cfRule>
    <cfRule type="expression" dxfId="4005" priority="639">
      <formula>Z277=0</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cellIs" dxfId="3998" priority="4443" operator="greaterThan">
      <formula>G290</formula>
    </cfRule>
    <cfRule type="expression" dxfId="3997" priority="4440">
      <formula>Z290=0</formula>
    </cfRule>
    <cfRule type="cellIs" dxfId="3996" priority="4441" operator="equal">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expression" dxfId="3992" priority="4432">
      <formula>Z300=0</formula>
    </cfRule>
    <cfRule type="cellIs" dxfId="3991" priority="4435" operator="greaterThan">
      <formula>G300</formula>
    </cfRule>
    <cfRule type="cellIs" dxfId="3990" priority="4433" operator="equal">
      <formula>G300</formula>
    </cfRule>
  </conditionalFormatting>
  <conditionalFormatting sqref="Z304">
    <cfRule type="expression" dxfId="3989" priority="4428">
      <formula>Z304=0</formula>
    </cfRule>
    <cfRule type="cellIs" dxfId="3988" priority="4431" operator="greaterThan">
      <formula>G304</formula>
    </cfRule>
    <cfRule type="cellIs" dxfId="3987" priority="4429" operator="equal">
      <formula>G304</formula>
    </cfRule>
  </conditionalFormatting>
  <conditionalFormatting sqref="Z308">
    <cfRule type="cellIs" dxfId="3986" priority="4427" operator="greaterThan">
      <formula>G308</formula>
    </cfRule>
    <cfRule type="cellIs" dxfId="3985" priority="4425" operator="equal">
      <formula>G308</formula>
    </cfRule>
    <cfRule type="expression" dxfId="3984" priority="4424">
      <formula>Z308=0</formula>
    </cfRule>
  </conditionalFormatting>
  <conditionalFormatting sqref="Z312">
    <cfRule type="cellIs" dxfId="3983" priority="4421" operator="equal">
      <formula>G312</formula>
    </cfRule>
    <cfRule type="expression" dxfId="3982" priority="4420">
      <formula>Z312=0</formula>
    </cfRule>
    <cfRule type="cellIs" dxfId="3981" priority="4423" operator="greaterThan">
      <formula>G312</formula>
    </cfRule>
  </conditionalFormatting>
  <conditionalFormatting sqref="Z316">
    <cfRule type="cellIs" dxfId="3980" priority="4419" operator="greaterThan">
      <formula>G316</formula>
    </cfRule>
    <cfRule type="cellIs" dxfId="3979" priority="4417" operator="equal">
      <formula>G316</formula>
    </cfRule>
    <cfRule type="expression" dxfId="3978" priority="4416">
      <formula>Z316=0</formula>
    </cfRule>
  </conditionalFormatting>
  <conditionalFormatting sqref="Z320">
    <cfRule type="cellIs" dxfId="3977" priority="4415" operator="greaterThan">
      <formula>G320</formula>
    </cfRule>
    <cfRule type="cellIs" dxfId="3976" priority="4413" operator="equal">
      <formula>G320</formula>
    </cfRule>
    <cfRule type="expression" dxfId="3975" priority="4412">
      <formula>Z320=0</formula>
    </cfRule>
  </conditionalFormatting>
  <conditionalFormatting sqref="Z324">
    <cfRule type="expression" dxfId="3974" priority="4408">
      <formula>Z324=0</formula>
    </cfRule>
    <cfRule type="cellIs" dxfId="3973" priority="4409" operator="equal">
      <formula>G324</formula>
    </cfRule>
    <cfRule type="cellIs" dxfId="3972" priority="4411" operator="greaterThan">
      <formula>G324</formula>
    </cfRule>
  </conditionalFormatting>
  <conditionalFormatting sqref="Z328">
    <cfRule type="cellIs" dxfId="3971" priority="4407" operator="greaterThan">
      <formula>G328</formula>
    </cfRule>
    <cfRule type="cellIs" dxfId="3970" priority="4405" operator="equal">
      <formula>G328</formula>
    </cfRule>
    <cfRule type="expression" dxfId="3969" priority="4404">
      <formula>Z328=0</formula>
    </cfRule>
  </conditionalFormatting>
  <conditionalFormatting sqref="Z332">
    <cfRule type="expression" dxfId="3968" priority="4400">
      <formula>Z332=0</formula>
    </cfRule>
    <cfRule type="cellIs" dxfId="3967" priority="4401" operator="equal">
      <formula>G332</formula>
    </cfRule>
    <cfRule type="cellIs" dxfId="3966" priority="4403" operator="greaterThan">
      <formula>G332</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cellIs" dxfId="3962" priority="4395" operator="greaterThan">
      <formula>G342</formula>
    </cfRule>
    <cfRule type="cellIs" dxfId="3961" priority="4393" operator="equal">
      <formula>G342</formula>
    </cfRule>
    <cfRule type="expression" dxfId="3960" priority="4392">
      <formula>Z342=0</formula>
    </cfRule>
  </conditionalFormatting>
  <conditionalFormatting sqref="Z346">
    <cfRule type="expression" dxfId="3959" priority="4388">
      <formula>Z346=0</formula>
    </cfRule>
    <cfRule type="cellIs" dxfId="3958" priority="4389" operator="equal">
      <formula>G346</formula>
    </cfRule>
    <cfRule type="cellIs" dxfId="3957" priority="4391" operator="greaterThan">
      <formula>G346</formula>
    </cfRule>
  </conditionalFormatting>
  <conditionalFormatting sqref="Z351">
    <cfRule type="cellIs" dxfId="3956" priority="4385" operator="equal">
      <formula>G351</formula>
    </cfRule>
    <cfRule type="cellIs" dxfId="3955" priority="4387" operator="greaterThan">
      <formula>G351</formula>
    </cfRule>
    <cfRule type="expression" dxfId="3954" priority="4384">
      <formula>Z351=0</formula>
    </cfRule>
  </conditionalFormatting>
  <conditionalFormatting sqref="Z355">
    <cfRule type="cellIs" dxfId="3953" priority="4383" operator="greaterThan">
      <formula>G355</formula>
    </cfRule>
    <cfRule type="expression" dxfId="3952" priority="4380">
      <formula>Z355=0</formula>
    </cfRule>
    <cfRule type="cellIs" dxfId="3951" priority="4381" operator="equal">
      <formula>G355</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71" operator="greaterThan">
      <formula>G368</formula>
    </cfRule>
    <cfRule type="cellIs" dxfId="3943" priority="4369" operator="equal">
      <formula>G368</formula>
    </cfRule>
    <cfRule type="expression" dxfId="3942" priority="4368">
      <formula>Z368=0</formula>
    </cfRule>
  </conditionalFormatting>
  <conditionalFormatting sqref="Z372">
    <cfRule type="cellIs" dxfId="3941" priority="4367" operator="greaterThan">
      <formula>G372</formula>
    </cfRule>
    <cfRule type="cellIs" dxfId="3940" priority="4365" operator="equal">
      <formula>G372</formula>
    </cfRule>
    <cfRule type="expression" dxfId="3939" priority="4364">
      <formula>Z372=0</formula>
    </cfRule>
  </conditionalFormatting>
  <conditionalFormatting sqref="Z378">
    <cfRule type="cellIs" dxfId="3938" priority="4361" operator="equal">
      <formula>G378</formula>
    </cfRule>
    <cfRule type="cellIs" dxfId="3937" priority="4363" operator="greaterThan">
      <formula>G378</formula>
    </cfRule>
    <cfRule type="expression" dxfId="3936" priority="4360">
      <formula>Z378=0</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expression" dxfId="3932" priority="4352">
      <formula>Z386=0</formula>
    </cfRule>
    <cfRule type="cellIs" dxfId="3931" priority="4355" operator="greaterThan">
      <formula>G386</formula>
    </cfRule>
    <cfRule type="cellIs" dxfId="3930" priority="4353" operator="equal">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expression" dxfId="3919" priority="1594">
      <formula>Z404=0</formula>
    </cfRule>
    <cfRule type="cellIs" dxfId="3918" priority="1595" operator="equal">
      <formula>G404</formula>
    </cfRule>
  </conditionalFormatting>
  <conditionalFormatting sqref="Z408">
    <cfRule type="cellIs" dxfId="3917" priority="1478" operator="greaterThan">
      <formula>G408</formula>
    </cfRule>
    <cfRule type="cellIs" dxfId="3916" priority="1477" operator="equal">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60" operator="greaterThan">
      <formula>G417</formula>
    </cfRule>
    <cfRule type="cellIs" dxfId="3909" priority="259" operator="equal">
      <formula>G417</formula>
    </cfRule>
  </conditionalFormatting>
  <conditionalFormatting sqref="Z418">
    <cfRule type="cellIs" dxfId="3908" priority="221" operator="equal">
      <formula>G418</formula>
    </cfRule>
    <cfRule type="expression" dxfId="3907" priority="220">
      <formula>Z418=0</formula>
    </cfRule>
    <cfRule type="cellIs" dxfId="3906" priority="222" operator="greaterThan">
      <formula>G418</formula>
    </cfRule>
  </conditionalFormatting>
  <conditionalFormatting sqref="Z419">
    <cfRule type="expression" dxfId="3905" priority="182">
      <formula>Z419=0</formula>
    </cfRule>
    <cfRule type="cellIs" dxfId="3904" priority="183" operator="equal">
      <formula>G419</formula>
    </cfRule>
    <cfRule type="cellIs" dxfId="3903" priority="184" operator="greaterThan">
      <formula>G419</formula>
    </cfRule>
  </conditionalFormatting>
  <conditionalFormatting sqref="Z421">
    <cfRule type="cellIs" dxfId="3902" priority="4337" operator="equal">
      <formula>G421</formula>
    </cfRule>
    <cfRule type="cellIs" dxfId="3901" priority="4339" operator="greaterThan">
      <formula>G421</formula>
    </cfRule>
    <cfRule type="expression" dxfId="3900" priority="4336">
      <formula>Z421=0</formula>
    </cfRule>
  </conditionalFormatting>
  <conditionalFormatting sqref="Z425">
    <cfRule type="cellIs" dxfId="3899" priority="4335" operator="greaterThan">
      <formula>G425</formula>
    </cfRule>
    <cfRule type="cellIs" dxfId="3898" priority="4333" operator="equal">
      <formula>G425</formula>
    </cfRule>
    <cfRule type="expression" dxfId="3897" priority="4332">
      <formula>Z425=0</formula>
    </cfRule>
  </conditionalFormatting>
  <conditionalFormatting sqref="Z429">
    <cfRule type="cellIs" dxfId="3896" priority="4329" operator="equal">
      <formula>G429</formula>
    </cfRule>
    <cfRule type="cellIs" dxfId="3895" priority="4331" operator="greaterThan">
      <formula>G429</formula>
    </cfRule>
    <cfRule type="expression" dxfId="3894" priority="4328">
      <formula>Z429=0</formula>
    </cfRule>
  </conditionalFormatting>
  <conditionalFormatting sqref="Z434">
    <cfRule type="expression" dxfId="3893" priority="591">
      <formula>Z434=0</formula>
    </cfRule>
    <cfRule type="cellIs" dxfId="3892" priority="592" operator="equal">
      <formula>G434</formula>
    </cfRule>
    <cfRule type="cellIs" dxfId="3891" priority="593" operator="greaterThan">
      <formula>G434</formula>
    </cfRule>
  </conditionalFormatting>
  <conditionalFormatting sqref="Z438">
    <cfRule type="expression" dxfId="3890" priority="532">
      <formula>Z438=0</formula>
    </cfRule>
    <cfRule type="cellIs" dxfId="3889" priority="534" operator="greaterThan">
      <formula>G438</formula>
    </cfRule>
    <cfRule type="cellIs" dxfId="3888" priority="533" operator="equal">
      <formula>G438</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cellIs" dxfId="3884" priority="416" operator="greaterThan">
      <formula>G446</formula>
    </cfRule>
    <cfRule type="expression" dxfId="3883" priority="414">
      <formula>Z446=0</formula>
    </cfRule>
    <cfRule type="cellIs" dxfId="3882" priority="415" operator="equal">
      <formula>G446</formula>
    </cfRule>
  </conditionalFormatting>
  <conditionalFormatting sqref="Z451">
    <cfRule type="expression" dxfId="3881" priority="144">
      <formula>Z451=0</formula>
    </cfRule>
    <cfRule type="cellIs" dxfId="3880" priority="145" operator="equal">
      <formula>G451</formula>
    </cfRule>
    <cfRule type="cellIs" dxfId="3879" priority="146" operator="greaterThan">
      <formula>G451</formula>
    </cfRule>
  </conditionalFormatting>
  <conditionalFormatting sqref="Z452">
    <cfRule type="cellIs" dxfId="3878" priority="107" operator="equal">
      <formula>G452</formula>
    </cfRule>
    <cfRule type="expression" dxfId="3877" priority="106">
      <formula>Z452=0</formula>
    </cfRule>
    <cfRule type="cellIs" dxfId="3876" priority="108" operator="greaterThan">
      <formula>G452</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expression" dxfId="3872" priority="30">
      <formula>Z454=0</formula>
    </cfRule>
    <cfRule type="cellIs" dxfId="3871" priority="32" operator="greaterThan">
      <formula>G454</formula>
    </cfRule>
    <cfRule type="cellIs" dxfId="3870" priority="31" operator="equal">
      <formula>G454</formula>
    </cfRule>
  </conditionalFormatting>
  <conditionalFormatting sqref="Z456">
    <cfRule type="expression" dxfId="3869" priority="4324">
      <formula>Z456=0</formula>
    </cfRule>
    <cfRule type="cellIs" dxfId="3868" priority="4327" operator="greaterThan">
      <formula>G456</formula>
    </cfRule>
    <cfRule type="cellIs" dxfId="3867" priority="4325" operator="equal">
      <formula>G456</formula>
    </cfRule>
  </conditionalFormatting>
  <conditionalFormatting sqref="Z460">
    <cfRule type="cellIs" dxfId="3866" priority="4321" operator="equal">
      <formula>G460</formula>
    </cfRule>
    <cfRule type="cellIs" dxfId="3865" priority="4323" operator="greaterThan">
      <formula>G460</formula>
    </cfRule>
    <cfRule type="expression" dxfId="3864" priority="4320">
      <formula>Z460=0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3" operator="equal">
      <formula>G469</formula>
    </cfRule>
    <cfRule type="expression" dxfId="3859" priority="4312">
      <formula>Z469=0</formula>
    </cfRule>
    <cfRule type="cellIs" dxfId="3858" priority="4315" operator="greaterThan">
      <formula>G469</formula>
    </cfRule>
  </conditionalFormatting>
  <conditionalFormatting sqref="Z473">
    <cfRule type="cellIs" dxfId="3857" priority="4309" operator="equal">
      <formula>G473</formula>
    </cfRule>
    <cfRule type="cellIs" dxfId="3856" priority="4311" operator="greaterThan">
      <formula>G473</formula>
    </cfRule>
    <cfRule type="expression" dxfId="3855" priority="4308">
      <formula>Z473=0</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3" operator="greaterThan">
      <formula>G482</formula>
    </cfRule>
    <cfRule type="cellIs" dxfId="3850" priority="4301" operator="equal">
      <formula>G482</formula>
    </cfRule>
    <cfRule type="expression" dxfId="3849" priority="4300">
      <formula>Z482=0</formula>
    </cfRule>
  </conditionalFormatting>
  <conditionalFormatting sqref="Z486">
    <cfRule type="expression" dxfId="3848" priority="4296">
      <formula>Z486=0</formula>
    </cfRule>
    <cfRule type="cellIs" dxfId="3847" priority="4297" operator="equal">
      <formula>G486</formula>
    </cfRule>
    <cfRule type="cellIs" dxfId="3846" priority="4299" operator="greaterThan">
      <formula>G486</formula>
    </cfRule>
  </conditionalFormatting>
  <conditionalFormatting sqref="Z490">
    <cfRule type="expression" dxfId="3845" priority="4292">
      <formula>Z490=0</formula>
    </cfRule>
    <cfRule type="cellIs" dxfId="3844" priority="4295" operator="greaterThan">
      <formula>G490</formula>
    </cfRule>
    <cfRule type="cellIs" dxfId="3843" priority="4293" operator="equal">
      <formula>G490</formula>
    </cfRule>
  </conditionalFormatting>
  <conditionalFormatting sqref="Z495">
    <cfRule type="expression" dxfId="3842" priority="4288">
      <formula>Z495=0</formula>
    </cfRule>
    <cfRule type="cellIs" dxfId="3841" priority="4291" operator="greaterThan">
      <formula>G495</formula>
    </cfRule>
    <cfRule type="cellIs" dxfId="3840" priority="4289" operator="equal">
      <formula>G495</formula>
    </cfRule>
  </conditionalFormatting>
  <conditionalFormatting sqref="Z499">
    <cfRule type="cellIs" dxfId="3839" priority="4287" operator="greaterThan">
      <formula>G499</formula>
    </cfRule>
    <cfRule type="cellIs" dxfId="3838" priority="4285" operator="equal">
      <formula>G499</formula>
    </cfRule>
    <cfRule type="expression" dxfId="3837" priority="4284">
      <formula>Z499=0</formula>
    </cfRule>
  </conditionalFormatting>
  <conditionalFormatting sqref="Z503">
    <cfRule type="cellIs" dxfId="3836" priority="4283" operator="greaterThan">
      <formula>G503</formula>
    </cfRule>
    <cfRule type="expression" dxfId="3835" priority="4280">
      <formula>Z503=0</formula>
    </cfRule>
    <cfRule type="cellIs" dxfId="3834" priority="4281" operator="equal">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expression" dxfId="3692" priority="16386">
      <formula>ISBLANK(AB23)</formula>
    </cfRule>
    <cfRule type="cellIs" dxfId="3691" priority="4266" operator="greaterThan">
      <formula>$C$11</formula>
    </cfRule>
    <cfRule type="expression" dxfId="3690" priority="16411">
      <formula>ISBLANK(AA23)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expression" dxfId="3685" priority="4264">
      <formula>ISBLANK(AB27)</formula>
    </cfRule>
    <cfRule type="expression" dxfId="3684" priority="4265">
      <formula>ISBLANK(AA27)</formula>
    </cfRule>
    <cfRule type="cellIs" dxfId="3683" priority="4263" operator="greaterThan">
      <formula>$C$11</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1">
      <formula>ISBLANK(AB32)</formula>
    </cfRule>
    <cfRule type="expression" dxfId="3677" priority="4262">
      <formula>ISBLANK(AA32)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9">
      <formula>ISBLANK(AA36)</formula>
    </cfRule>
    <cfRule type="cellIs" dxfId="3670" priority="4257" operator="greaterThan">
      <formula>$C$11</formula>
    </cfRule>
    <cfRule type="expression" dxfId="3669" priority="4258">
      <formula>ISBLANK(AB36)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6">
      <formula>ISBLANK(AA40)</formula>
    </cfRule>
    <cfRule type="cellIs" dxfId="3663" priority="4254" operator="greaterThan">
      <formula>$C$11</formula>
    </cfRule>
    <cfRule type="expression" dxfId="3662" priority="4255">
      <formula>ISBLANK(AB40)</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cellIs" dxfId="3656" priority="4251" operator="greaterThan">
      <formula>$C$11</formula>
    </cfRule>
    <cfRule type="expression" dxfId="3655" priority="4253">
      <formula>ISBLANK(AA44)</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50">
      <formula>ISBLANK(AA48)</formula>
    </cfRule>
    <cfRule type="expression" dxfId="3649" priority="4249">
      <formula>ISBLANK(AB48)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expression" dxfId="3642" priority="4246">
      <formula>ISBLANK(AB52)</formula>
    </cfRule>
    <cfRule type="cellIs" dxfId="3641" priority="4245" operator="greaterThan">
      <formula>$C$11</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expression" dxfId="3636" priority="4244">
      <formula>ISBLANK(AA58)</formula>
    </cfRule>
    <cfRule type="cellIs" dxfId="3635" priority="4242" operator="greaterThan">
      <formula>$C$11</formula>
    </cfRule>
    <cfRule type="expression" dxfId="3634" priority="4243">
      <formula>ISBLANK(AB58)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1">
      <formula>ISBLANK(AA62)</formula>
    </cfRule>
    <cfRule type="expression" dxfId="3628" priority="4240">
      <formula>ISBLANK(AB62)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8">
      <formula>ISBLANK(AA66)</formula>
    </cfRule>
    <cfRule type="expression" dxfId="3621" priority="4237">
      <formula>ISBLANK(AB66)</formula>
    </cfRule>
    <cfRule type="cellIs" dxfId="3620" priority="4236" operator="greaterThan">
      <formula>$C$11</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expression" dxfId="3615" priority="4235">
      <formula>ISBLANK(AA71)</formula>
    </cfRule>
    <cfRule type="expression" dxfId="3614" priority="4234">
      <formula>ISBLANK(AB71)</formula>
    </cfRule>
    <cfRule type="cellIs" dxfId="3613" priority="4233" operator="greaterThan">
      <formula>$C$11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2">
      <formula>ISBLANK(AA75)</formula>
    </cfRule>
    <cfRule type="expression" dxfId="3607" priority="4231">
      <formula>ISBLANK(AB75)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cellIs" dxfId="3601" priority="4227" operator="greaterThan">
      <formula>$C$11</formula>
    </cfRule>
    <cfRule type="expression" dxfId="3600" priority="4228">
      <formula>ISBLANK(AB79)</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6">
      <formula>ISBLANK(AA83)</formula>
    </cfRule>
    <cfRule type="expression" dxfId="3592" priority="4225">
      <formula>ISBLANK(AB83)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expression" dxfId="3587" priority="4222">
      <formula>ISBLANK(AB87)</formula>
    </cfRule>
    <cfRule type="cellIs" dxfId="3586" priority="4221" operator="greaterThan">
      <formula>$C$11</formula>
    </cfRule>
    <cfRule type="expression" dxfId="3585" priority="4223">
      <formula>ISBLANK(AA87)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expression" dxfId="3580" priority="4220">
      <formula>ISBLANK(AA91)</formula>
    </cfRule>
    <cfRule type="cellIs" dxfId="3579" priority="4218" operator="greaterThan">
      <formula>$C$11</formula>
    </cfRule>
    <cfRule type="expression" dxfId="3578" priority="4219">
      <formula>ISBLANK(AB91)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cellIs" dxfId="3573" priority="4215" operator="greaterThan">
      <formula>$C$11</formula>
    </cfRule>
    <cfRule type="expression" dxfId="3572" priority="4216">
      <formula>ISBLANK(AB95)</formula>
    </cfRule>
    <cfRule type="expression" dxfId="3571" priority="4217">
      <formula>ISBLANK(AA95)</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cellIs" dxfId="3566" priority="4212" operator="greaterThan">
      <formula>$C$11</formula>
    </cfRule>
    <cfRule type="expression" dxfId="3565" priority="4213">
      <formula>ISBLANK(AB99)</formula>
    </cfRule>
    <cfRule type="expression" dxfId="3564" priority="4214">
      <formula>ISBLANK(AA99)</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expression" dxfId="3559" priority="2231">
      <formula>ISBLANK(AA103)</formula>
    </cfRule>
    <cfRule type="expression" dxfId="3558" priority="2230">
      <formula>ISBLANK(AB103)</formula>
    </cfRule>
    <cfRule type="cellIs" dxfId="3557" priority="2229" operator="greaterThan">
      <formula>$C$11</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cellIs" dxfId="3551" priority="2170" operator="greaterThan">
      <formula>$C$11</formula>
    </cfRule>
    <cfRule type="expression" dxfId="3550" priority="2171">
      <formula>ISBLANK(AB107)</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expression" dxfId="3545" priority="1405">
      <formula>ISBLANK(AA111)</formula>
    </cfRule>
    <cfRule type="cellIs" dxfId="3544" priority="1403" operator="greaterThan">
      <formula>$C$11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5">
      <formula>ISBLANK(AB112)</formula>
    </cfRule>
    <cfRule type="expression" dxfId="3539" priority="1416">
      <formula>ISBLANK(AA112)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expression" dxfId="3527" priority="1286">
      <formula>ISBLANK(AB119)</formula>
    </cfRule>
    <cfRule type="expression" dxfId="3526" priority="1287">
      <formula>ISBLANK(AA119)</formula>
    </cfRule>
    <cfRule type="cellIs" dxfId="3525" priority="1285" operator="greaterThan">
      <formula>$C$11</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cellIs" dxfId="3511" priority="4209" operator="greaterThan">
      <formula>$C$11</formula>
    </cfRule>
    <cfRule type="expression" dxfId="3510" priority="4211">
      <formula>ISBLANK(AA127)</formula>
    </cfRule>
    <cfRule type="expression" dxfId="3509" priority="4210">
      <formula>ISBLANK(AB127)</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1">
      <formula>ISBLANK(AA131)</formula>
    </cfRule>
    <cfRule type="expression" dxfId="3500" priority="1240">
      <formula>ISBLANK(AB131)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expression" dxfId="3495" priority="1169">
      <formula>ISBLANK(AA135)</formula>
    </cfRule>
    <cfRule type="cellIs" dxfId="3494" priority="1167" operator="greaterThan">
      <formula>$C$11</formula>
    </cfRule>
    <cfRule type="expression" dxfId="3493" priority="1168">
      <formula>ISBLANK(AB135)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80">
      <formula>ISBLANK(AA136)</formula>
    </cfRule>
    <cfRule type="expression" dxfId="3489" priority="1179">
      <formula>ISBLANK(AB136)</formula>
    </cfRule>
  </conditionalFormatting>
  <conditionalFormatting sqref="AC137">
    <cfRule type="expression" dxfId="3488" priority="1178">
      <formula>ISBLANK(AA137)</formula>
    </cfRule>
    <cfRule type="expression" dxfId="3487" priority="1177">
      <formula>ISBLANK(AB137)</formula>
    </cfRule>
  </conditionalFormatting>
  <conditionalFormatting sqref="AC138">
    <cfRule type="expression" dxfId="3486" priority="1109">
      <formula>ISBLANK(AB139)</formula>
    </cfRule>
    <cfRule type="cellIs" dxfId="3485" priority="1108" operator="greaterThan">
      <formula>$C$11</formula>
    </cfRule>
    <cfRule type="expression" dxfId="3484" priority="1110">
      <formula>ISBLANK(AA139)</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1">
      <formula>ISBLANK(AA143)</formula>
    </cfRule>
    <cfRule type="expression" dxfId="3476" priority="1050">
      <formula>ISBLANK(AB143)</formula>
    </cfRule>
    <cfRule type="cellIs" dxfId="3475" priority="1049" operator="greaterThan">
      <formula>$C$11</formula>
    </cfRule>
  </conditionalFormatting>
  <conditionalFormatting sqref="AC143">
    <cfRule type="expression" dxfId="3474" priority="1063">
      <formula>ISBLANK(AB143)</formula>
    </cfRule>
    <cfRule type="expression" dxfId="3473" priority="1064">
      <formula>ISBLANK(AA143)</formula>
    </cfRule>
  </conditionalFormatting>
  <conditionalFormatting sqref="AC144">
    <cfRule type="expression" dxfId="3472" priority="1062">
      <formula>ISBLANK(AA144)</formula>
    </cfRule>
    <cfRule type="expression" dxfId="3471" priority="1061">
      <formula>ISBLANK(AB144)</formula>
    </cfRule>
  </conditionalFormatting>
  <conditionalFormatting sqref="AC145">
    <cfRule type="expression" dxfId="3470" priority="1060">
      <formula>ISBLANK(AA145)</formula>
    </cfRule>
    <cfRule type="expression" dxfId="3469" priority="1059">
      <formula>ISBLANK(AB145)</formula>
    </cfRule>
  </conditionalFormatting>
  <conditionalFormatting sqref="AC146">
    <cfRule type="expression" dxfId="3468" priority="4207">
      <formula>ISBLANK(AB147)</formula>
    </cfRule>
    <cfRule type="expression" dxfId="3467" priority="4208">
      <formula>ISBLANK(AA147)</formula>
    </cfRule>
    <cfRule type="cellIs" dxfId="3466" priority="4206" operator="greaterThan">
      <formula>$C$11</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2">
      <formula>ISBLANK(AA151)</formula>
    </cfRule>
    <cfRule type="expression" dxfId="3460" priority="991">
      <formula>ISBLANK(AB151)</formula>
    </cfRule>
    <cfRule type="cellIs" dxfId="3459" priority="990" operator="greaterThan">
      <formula>$C$11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2">
      <formula>ISBLANK(AB152)</formula>
    </cfRule>
    <cfRule type="expression" dxfId="3455" priority="1003">
      <formula>ISBLANK(AA152)</formula>
    </cfRule>
  </conditionalFormatting>
  <conditionalFormatting sqref="AC153">
    <cfRule type="expression" dxfId="3454" priority="1000">
      <formula>ISBLANK(AB153)</formula>
    </cfRule>
    <cfRule type="expression" dxfId="3453" priority="1001">
      <formula>ISBLANK(AA153)</formula>
    </cfRule>
  </conditionalFormatting>
  <conditionalFormatting sqref="AC154">
    <cfRule type="expression" dxfId="3452" priority="933">
      <formula>ISBLANK(AA155)</formula>
    </cfRule>
    <cfRule type="cellIs" dxfId="3451" priority="931" operator="greaterThan">
      <formula>$C$11</formula>
    </cfRule>
    <cfRule type="expression" dxfId="3450" priority="932">
      <formula>ISBLANK(AB155)</formula>
    </cfRule>
  </conditionalFormatting>
  <conditionalFormatting sqref="AC155">
    <cfRule type="expression" dxfId="3449" priority="946">
      <formula>ISBLANK(AA155)</formula>
    </cfRule>
    <cfRule type="expression" dxfId="3448" priority="945">
      <formula>ISBLANK(AB155)</formula>
    </cfRule>
  </conditionalFormatting>
  <conditionalFormatting sqref="AC156">
    <cfRule type="expression" dxfId="3447" priority="944">
      <formula>ISBLANK(AA156)</formula>
    </cfRule>
    <cfRule type="expression" dxfId="3446" priority="943">
      <formula>ISBLANK(AB156)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3">
      <formula>ISBLANK(AB159)</formula>
    </cfRule>
    <cfRule type="expression" dxfId="3442" priority="874">
      <formula>ISBLANK(AA159)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4">
      <formula>ISBLANK(AB160)</formula>
    </cfRule>
    <cfRule type="expression" dxfId="3437" priority="885">
      <formula>ISBLANK(AA160)</formula>
    </cfRule>
  </conditionalFormatting>
  <conditionalFormatting sqref="AC161">
    <cfRule type="expression" dxfId="3436" priority="882">
      <formula>ISBLANK(AB161)</formula>
    </cfRule>
    <cfRule type="expression" dxfId="3435" priority="883">
      <formula>ISBLANK(AA161)</formula>
    </cfRule>
  </conditionalFormatting>
  <conditionalFormatting sqref="AC162">
    <cfRule type="expression" dxfId="3434" priority="815">
      <formula>ISBLANK(AA163)</formula>
    </cfRule>
    <cfRule type="cellIs" dxfId="3433" priority="813" operator="greaterThan">
      <formula>$C$11</formula>
    </cfRule>
    <cfRule type="expression" dxfId="3432" priority="814">
      <formula>ISBLANK(AB163)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6">
      <formula>ISBLANK(AA164)</formula>
    </cfRule>
    <cfRule type="expression" dxfId="3428" priority="825">
      <formula>ISBLANK(AB164)</formula>
    </cfRule>
  </conditionalFormatting>
  <conditionalFormatting sqref="AC165">
    <cfRule type="expression" dxfId="3427" priority="824">
      <formula>ISBLANK(AA165)</formula>
    </cfRule>
    <cfRule type="expression" dxfId="3426" priority="823">
      <formula>ISBLANK(AB165)</formula>
    </cfRule>
  </conditionalFormatting>
  <conditionalFormatting sqref="AC166">
    <cfRule type="expression" dxfId="3425" priority="4205">
      <formula>ISBLANK(AA167)</formula>
    </cfRule>
    <cfRule type="expression" dxfId="3424" priority="4204">
      <formula>ISBLANK(AB167)</formula>
    </cfRule>
    <cfRule type="cellIs" dxfId="3423" priority="4203" operator="greaterThan">
      <formula>$C$11</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cellIs" dxfId="3418" priority="695" operator="greaterThan">
      <formula>$C$11</formula>
    </cfRule>
    <cfRule type="expression" dxfId="3417" priority="696">
      <formula>ISBLANK(AB171)</formula>
    </cfRule>
    <cfRule type="expression" dxfId="3416" priority="697">
      <formula>ISBLANK(AA171)</formula>
    </cfRule>
  </conditionalFormatting>
  <conditionalFormatting sqref="AC171">
    <cfRule type="expression" dxfId="3415" priority="710">
      <formula>ISBLANK(AA171)</formula>
    </cfRule>
    <cfRule type="expression" dxfId="3414" priority="709">
      <formula>ISBLANK(AB171)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5">
      <formula>ISBLANK(AB173)</formula>
    </cfRule>
    <cfRule type="expression" dxfId="3410" priority="706">
      <formula>ISBLANK(AA173)</formula>
    </cfRule>
  </conditionalFormatting>
  <conditionalFormatting sqref="AC174">
    <cfRule type="expression" dxfId="3409" priority="756">
      <formula>ISBLANK(AA175)</formula>
    </cfRule>
    <cfRule type="cellIs" dxfId="3408" priority="754" operator="greaterThan">
      <formula>$C$11</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1">
      <formula>ISBLANK(AB179)</formula>
    </cfRule>
    <cfRule type="expression" dxfId="3398" priority="4202">
      <formula>ISBLANK(AA179)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expression" dxfId="3393" priority="343">
      <formula>ISBLANK(AA183)</formula>
    </cfRule>
    <cfRule type="cellIs" dxfId="3392" priority="341" operator="greaterThan">
      <formula>$C$11</formula>
    </cfRule>
    <cfRule type="expression" dxfId="3391" priority="342">
      <formula>ISBLANK(AB183)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4">
      <formula>ISBLANK(AA184)</formula>
    </cfRule>
    <cfRule type="expression" dxfId="3387" priority="353">
      <formula>ISBLANK(AB184)</formula>
    </cfRule>
  </conditionalFormatting>
  <conditionalFormatting sqref="AC185">
    <cfRule type="expression" dxfId="3386" priority="351">
      <formula>ISBLANK(AB185)</formula>
    </cfRule>
    <cfRule type="expression" dxfId="3385" priority="352">
      <formula>ISBLANK(AA185)</formula>
    </cfRule>
  </conditionalFormatting>
  <conditionalFormatting sqref="AC186">
    <cfRule type="cellIs" dxfId="3384" priority="282" operator="greaterThan">
      <formula>$C$11</formula>
    </cfRule>
    <cfRule type="expression" dxfId="3383" priority="283">
      <formula>ISBLANK(AB187)</formula>
    </cfRule>
    <cfRule type="expression" dxfId="3382" priority="284">
      <formula>ISBLANK(AA187)</formula>
    </cfRule>
  </conditionalFormatting>
  <conditionalFormatting sqref="AC187">
    <cfRule type="expression" dxfId="3381" priority="296">
      <formula>ISBLANK(AB187)</formula>
    </cfRule>
    <cfRule type="expression" dxfId="3380" priority="297">
      <formula>ISBLANK(AA187)</formula>
    </cfRule>
  </conditionalFormatting>
  <conditionalFormatting sqref="AC188">
    <cfRule type="expression" dxfId="3379" priority="294">
      <formula>ISBLANK(AB188)</formula>
    </cfRule>
    <cfRule type="expression" dxfId="3378" priority="295">
      <formula>ISBLANK(AA188)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expression" dxfId="3368" priority="4195">
      <formula>ISBLANK(AB195)</formula>
    </cfRule>
    <cfRule type="expression" dxfId="3367" priority="4196">
      <formula>ISBLANK(AA195)</formula>
    </cfRule>
    <cfRule type="cellIs" dxfId="3366" priority="4194" operator="greaterThan">
      <formula>$C$11</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cellIs" dxfId="3354" priority="4188" operator="greaterThan">
      <formula>$C$11</formula>
    </cfRule>
    <cfRule type="expression" dxfId="3353" priority="4189">
      <formula>ISBLANK(AB203)</formula>
    </cfRule>
    <cfRule type="expression" dxfId="3352" priority="4190">
      <formula>ISBLANK(AA203)</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cellIs" dxfId="3346" priority="4185" operator="greaterThan">
      <formula>$C$11</formula>
    </cfRule>
    <cfRule type="expression" dxfId="3345" priority="4186">
      <formula>ISBLANK(AB207)</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expression" dxfId="3340" priority="4183">
      <formula>ISBLANK(AB211)</formula>
    </cfRule>
    <cfRule type="expression" dxfId="3339" priority="4184">
      <formula>ISBLANK(AA211)</formula>
    </cfRule>
    <cfRule type="cellIs" dxfId="3338" priority="4182" operator="greaterThan">
      <formula>$C$11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cellIs" dxfId="3319" priority="4173" operator="greaterThan">
      <formula>$C$11</formula>
    </cfRule>
    <cfRule type="expression" dxfId="3318" priority="4175">
      <formula>ISBLANK(AA224)</formula>
    </cfRule>
    <cfRule type="expression" dxfId="3317" priority="4174">
      <formula>ISBLANK(AB224)</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1">
      <formula>ISBLANK(AB228)</formula>
    </cfRule>
    <cfRule type="cellIs" dxfId="3311" priority="4170" operator="greaterThan">
      <formula>$C$11</formula>
    </cfRule>
    <cfRule type="expression" dxfId="3310" priority="4172">
      <formula>ISBLANK(AA228)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9">
      <formula>ISBLANK(AA232)</formula>
    </cfRule>
    <cfRule type="expression" dxfId="3303" priority="4168">
      <formula>ISBLANK(AB232)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expression" dxfId="3298" priority="4166">
      <formula>ISBLANK(AA236)</formula>
    </cfRule>
    <cfRule type="cellIs" dxfId="3297" priority="4164" operator="greaterThan">
      <formula>$C$11</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cellIs" dxfId="3291" priority="2052" operator="greaterThan">
      <formula>$C$11</formula>
    </cfRule>
    <cfRule type="expression" dxfId="3290" priority="2054">
      <formula>ISBLANK(AA240)</formula>
    </cfRule>
    <cfRule type="expression" dxfId="3289" priority="2053">
      <formula>ISBLANK(AB240)</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3">
      <formula>ISBLANK(AA244)</formula>
    </cfRule>
    <cfRule type="cellIs" dxfId="3283" priority="4161" operator="greaterThan">
      <formula>$C$11</formula>
    </cfRule>
    <cfRule type="expression" dxfId="3282" priority="4162">
      <formula>ISBLANK(AB244)</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cellIs" dxfId="3277" priority="4158" operator="greaterThan">
      <formula>$C$11</formula>
    </cfRule>
    <cfRule type="expression" dxfId="3276" priority="4159">
      <formula>ISBLANK(AB248)</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cellIs" dxfId="3270" priority="4155" operator="greaterThan">
      <formula>$C$11</formula>
    </cfRule>
    <cfRule type="expression" dxfId="3269" priority="4157">
      <formula>ISBLANK(AA252)</formula>
    </cfRule>
    <cfRule type="expression" dxfId="3268" priority="4156">
      <formula>ISBLANK(AB252)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4">
      <formula>ISBLANK(AA256)</formula>
    </cfRule>
    <cfRule type="expression" dxfId="3262" priority="4153">
      <formula>ISBLANK(AB256)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4">
      <formula>ISBLANK(AB260)</formula>
    </cfRule>
    <cfRule type="cellIs" dxfId="3255" priority="1993" operator="greaterThan">
      <formula>$C$11</formula>
    </cfRule>
    <cfRule type="expression" dxfId="3254" priority="1995">
      <formula>ISBLANK(AA260)</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0">
      <formula>ISBLANK(AB264)</formula>
    </cfRule>
    <cfRule type="expression" dxfId="3248" priority="4151">
      <formula>ISBLANK(AA264)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8">
      <formula>ISBLANK(AA270)</formula>
    </cfRule>
    <cfRule type="expression" dxfId="3240" priority="4147">
      <formula>ISBLANK(AB270)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cellIs" dxfId="3235" priority="1875" operator="greaterThan">
      <formula>$C$11</formula>
    </cfRule>
    <cfRule type="expression" dxfId="3234" priority="1876">
      <formula>ISBLANK(AB274)</formula>
    </cfRule>
    <cfRule type="expression" dxfId="3233" priority="1877">
      <formula>ISBLANK(AA274)</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expression" dxfId="3228" priority="637">
      <formula>ISBLANK(AB278)</formula>
    </cfRule>
    <cfRule type="cellIs" dxfId="3227" priority="636" operator="greaterThan">
      <formula>$C$11</formula>
    </cfRule>
    <cfRule type="expression" dxfId="3226" priority="638">
      <formula>ISBLANK(AA278)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expression" dxfId="3218" priority="1818">
      <formula>ISBLANK(AA282)</formula>
    </cfRule>
    <cfRule type="cellIs" dxfId="3217" priority="1816" operator="greaterThan">
      <formula>$C$11</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6">
      <formula>ISBLANK(AA286)</formula>
    </cfRule>
    <cfRule type="expression" dxfId="3210" priority="1935">
      <formula>ISBLANK(AB286)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expression" dxfId="3191" priority="4138">
      <formula>ISBLANK(AB301)</formula>
    </cfRule>
    <cfRule type="expression" dxfId="3190" priority="4139">
      <formula>ISBLANK(AA301)</formula>
    </cfRule>
    <cfRule type="cellIs" dxfId="3189" priority="4137" operator="greaterThan">
      <formula>$C$11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expression" dxfId="3184" priority="4136">
      <formula>ISBLANK(AA305)</formula>
    </cfRule>
    <cfRule type="expression" dxfId="3183" priority="4135">
      <formula>ISBLANK(AB305)</formula>
    </cfRule>
    <cfRule type="cellIs" dxfId="3182" priority="4134" operator="greaterThan">
      <formula>$C$11</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3">
      <formula>ISBLANK(AA309)</formula>
    </cfRule>
    <cfRule type="cellIs" dxfId="3176" priority="4131" operator="greaterThan">
      <formula>$C$11</formula>
    </cfRule>
    <cfRule type="expression" dxfId="3175" priority="4132">
      <formula>ISBLANK(AB309)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cellIs" dxfId="3163" priority="4125" operator="greaterThan">
      <formula>$C$11</formula>
    </cfRule>
    <cfRule type="expression" dxfId="3162" priority="4127">
      <formula>ISBLANK(AA317)</formula>
    </cfRule>
    <cfRule type="expression" dxfId="3161" priority="4126">
      <formula>ISBLANK(AB317)</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1">
      <formula>ISBLANK(AA325)</formula>
    </cfRule>
    <cfRule type="expression" dxfId="3147" priority="4120">
      <formula>ISBLANK(AB325)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cellIs" dxfId="3142" priority="4116" operator="greaterThan">
      <formula>$C$11</formula>
    </cfRule>
    <cfRule type="expression" dxfId="3141" priority="4118">
      <formula>ISBLANK(AA329)</formula>
    </cfRule>
    <cfRule type="expression" dxfId="3140" priority="4117">
      <formula>ISBLANK(AB329)</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expression" dxfId="3127" priority="4111">
      <formula>ISBLANK(AB339)</formula>
    </cfRule>
    <cfRule type="cellIs" dxfId="3126" priority="4110" operator="greaterThan">
      <formula>$C$11</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expression" dxfId="3121" priority="4109">
      <formula>ISBLANK(AA343)</formula>
    </cfRule>
    <cfRule type="expression" dxfId="3120" priority="4108">
      <formula>ISBLANK(AB343)</formula>
    </cfRule>
    <cfRule type="cellIs" dxfId="3119" priority="4107" operator="greaterThan">
      <formula>$C$11</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2">
      <formula>ISBLANK(AB352)</formula>
    </cfRule>
    <cfRule type="cellIs" dxfId="3106" priority="4101" operator="greaterThan">
      <formula>$C$11</formula>
    </cfRule>
    <cfRule type="expression" dxfId="3105" priority="4103">
      <formula>ISBLANK(AA352)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099">
      <formula>ISBLANK(AB356)</formula>
    </cfRule>
    <cfRule type="expression" dxfId="3099" priority="4100">
      <formula>ISBLANK(AA356)</formula>
    </cfRule>
    <cfRule type="cellIs" dxfId="3098" priority="4098" operator="greaterThan">
      <formula>$C$11</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7">
      <formula>ISBLANK(AA360)</formula>
    </cfRule>
    <cfRule type="expression" dxfId="3092" priority="4096">
      <formula>ISBLANK(AB360)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expression" dxfId="3086" priority="4094">
      <formula>ISBLANK(AA365)</formula>
    </cfRule>
    <cfRule type="expression" dxfId="3085" priority="4093">
      <formula>ISBLANK(AB365)</formula>
    </cfRule>
    <cfRule type="cellIs" dxfId="3084" priority="4092" operator="greaterThan">
      <formula>$C$11</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cellIs" dxfId="3079" priority="4089" operator="greaterThan">
      <formula>$C$11</formula>
    </cfRule>
    <cfRule type="expression" dxfId="3078" priority="4090">
      <formula>ISBLANK(AB369)</formula>
    </cfRule>
    <cfRule type="expression" dxfId="3077" priority="4091">
      <formula>ISBLANK(AA369)</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7">
      <formula>ISBLANK(AB373)</formula>
    </cfRule>
    <cfRule type="expression" dxfId="3070" priority="4088">
      <formula>ISBLANK(AA373)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expression" dxfId="3051" priority="4079">
      <formula>ISBLANK(AA387)</formula>
    </cfRule>
    <cfRule type="expression" dxfId="3050" priority="4078">
      <formula>ISBLANK(AB387)</formula>
    </cfRule>
    <cfRule type="cellIs" dxfId="3049" priority="4077" operator="greaterThan">
      <formula>$C$11</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cellIs" dxfId="3036" priority="4071" operator="greaterThan">
      <formula>$C$11</formula>
    </cfRule>
    <cfRule type="expression" dxfId="3035" priority="4072">
      <formula>ISBLANK(AB396)</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cellIs" dxfId="3030" priority="4068" operator="greaterThan">
      <formula>$C$11</formula>
    </cfRule>
    <cfRule type="expression" dxfId="3029" priority="4070">
      <formula>ISBLANK(AA400)</formula>
    </cfRule>
    <cfRule type="expression" dxfId="3028" priority="4069">
      <formula>ISBLANK(AB400)</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cellIs" dxfId="3023" priority="1591" operator="greaterThan">
      <formula>$C$11</formula>
    </cfRule>
    <cfRule type="expression" dxfId="3022" priority="1592">
      <formula>ISBLANK(AB405)</formula>
    </cfRule>
    <cfRule type="expression" dxfId="3021" priority="1593">
      <formula>ISBLANK(AA405)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5">
      <formula>ISBLANK(AA409)</formula>
    </cfRule>
    <cfRule type="expression" dxfId="3013" priority="1474">
      <formula>ISBLANK(AB409)</formula>
    </cfRule>
    <cfRule type="cellIs" dxfId="3012" priority="1473" operator="greaterThan">
      <formula>$C$11</formula>
    </cfRule>
  </conditionalFormatting>
  <conditionalFormatting sqref="AC409">
    <cfRule type="expression" dxfId="3011" priority="1489">
      <formula>ISBLANK(AA409)</formula>
    </cfRule>
    <cfRule type="expression" dxfId="3010" priority="1488">
      <formula>ISBLANK(AB409)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5">
      <formula>ISBLANK(AA411)</formula>
    </cfRule>
    <cfRule type="expression" dxfId="3006" priority="1484">
      <formula>ISBLANK(AB411)</formula>
    </cfRule>
  </conditionalFormatting>
  <conditionalFormatting sqref="AC412">
    <cfRule type="expression" dxfId="3005" priority="1534">
      <formula>ISBLANK(AA413)</formula>
    </cfRule>
    <cfRule type="expression" dxfId="3004" priority="1533">
      <formula>ISBLANK(AB413)</formula>
    </cfRule>
    <cfRule type="cellIs" dxfId="3003" priority="1532" operator="greaterThan">
      <formula>$C$11</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cellIs" dxfId="2996" priority="255" operator="greaterThan">
      <formula>$C$11</formula>
    </cfRule>
    <cfRule type="expression" dxfId="2995" priority="256">
      <formula>ISBLANK(AB420)</formula>
    </cfRule>
    <cfRule type="expression" dxfId="2994" priority="257">
      <formula>ISBLANK(AA420)</formula>
    </cfRule>
  </conditionalFormatting>
  <conditionalFormatting sqref="AC418">
    <cfRule type="cellIs" dxfId="2993" priority="217" operator="greaterThan">
      <formula>$C$11</formula>
    </cfRule>
    <cfRule type="expression" dxfId="2992" priority="218">
      <formula>ISBLANK(AB420)</formula>
    </cfRule>
    <cfRule type="expression" dxfId="2991" priority="219">
      <formula>ISBLANK(AA420)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cellIs" dxfId="2980" priority="4062" operator="greaterThan">
      <formula>$C$11</formula>
    </cfRule>
    <cfRule type="expression" dxfId="2979" priority="4063">
      <formula>ISBLANK(AB426)</formula>
    </cfRule>
    <cfRule type="expression" dxfId="2978" priority="4064">
      <formula>ISBLANK(AA426)</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cellIs" dxfId="2973" priority="4059" operator="greaterThan">
      <formula>$C$11</formula>
    </cfRule>
    <cfRule type="expression" dxfId="2972" priority="4060">
      <formula>ISBLANK(AB430)</formula>
    </cfRule>
    <cfRule type="expression" dxfId="2971" priority="4061">
      <formula>ISBLANK(AA430)</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89">
      <formula>ISBLANK(AB435)</formula>
    </cfRule>
    <cfRule type="expression" dxfId="2964" priority="590">
      <formula>ISBLANK(AA435)</formula>
    </cfRule>
  </conditionalFormatting>
  <conditionalFormatting sqref="AC435">
    <cfRule type="expression" dxfId="2963" priority="603">
      <formula>ISBLANK(AB435)</formula>
    </cfRule>
    <cfRule type="expression" dxfId="2962" priority="604">
      <formula>ISBLANK(AA435)</formula>
    </cfRule>
  </conditionalFormatting>
  <conditionalFormatting sqref="AC436">
    <cfRule type="expression" dxfId="2961" priority="601">
      <formula>ISBLANK(AB436)</formula>
    </cfRule>
    <cfRule type="expression" dxfId="2960" priority="602">
      <formula>ISBLANK(AA436)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cellIs" dxfId="2957" priority="529" operator="greaterThan">
      <formula>$C$11</formula>
    </cfRule>
    <cfRule type="expression" dxfId="2956" priority="530">
      <formula>ISBLANK(AB439)</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2">
      <formula>ISBLANK(AB440)</formula>
    </cfRule>
    <cfRule type="expression" dxfId="2951" priority="543">
      <formula>ISBLANK(AA440)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expression" dxfId="2948" priority="472">
      <formula>ISBLANK(AA443)</formula>
    </cfRule>
    <cfRule type="expression" dxfId="2947" priority="471">
      <formula>ISBLANK(AB443)</formula>
    </cfRule>
    <cfRule type="cellIs" dxfId="2946" priority="470" operator="greaterThan">
      <formula>$C$11</formula>
    </cfRule>
  </conditionalFormatting>
  <conditionalFormatting sqref="AC443">
    <cfRule type="expression" dxfId="2945" priority="486">
      <formula>ISBLANK(AA443)</formula>
    </cfRule>
    <cfRule type="expression" dxfId="2944" priority="485">
      <formula>ISBLANK(AB443)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cellIs" dxfId="2938" priority="411" operator="greaterThan">
      <formula>$C$11</formula>
    </cfRule>
    <cfRule type="expression" dxfId="2937" priority="412">
      <formula>ISBLANK(AB447)</formula>
    </cfRule>
  </conditionalFormatting>
  <conditionalFormatting sqref="AC447">
    <cfRule type="expression" dxfId="2936" priority="427">
      <formula>ISBLANK(AA447)</formula>
    </cfRule>
    <cfRule type="expression" dxfId="2935" priority="426">
      <formula>ISBLANK(AB447)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expression" dxfId="2930" priority="142">
      <formula>ISBLANK(AB455)</formula>
    </cfRule>
    <cfRule type="expression" dxfId="2929" priority="143">
      <formula>ISBLANK(AA455)</formula>
    </cfRule>
    <cfRule type="cellIs" dxfId="2928" priority="141" operator="greaterThan">
      <formula>$C$11</formula>
    </cfRule>
  </conditionalFormatting>
  <conditionalFormatting sqref="AC452">
    <cfRule type="expression" dxfId="2927" priority="104">
      <formula>ISBLANK(AB455)</formula>
    </cfRule>
    <cfRule type="cellIs" dxfId="2926" priority="103" operator="greaterThan">
      <formula>$C$11</formula>
    </cfRule>
    <cfRule type="expression" dxfId="2925" priority="105">
      <formula>ISBLANK(AA455)</formula>
    </cfRule>
  </conditionalFormatting>
  <conditionalFormatting sqref="AC453">
    <cfRule type="cellIs" dxfId="2924" priority="65" operator="greaterThan">
      <formula>$C$11</formula>
    </cfRule>
    <cfRule type="expression" dxfId="2923" priority="66">
      <formula>ISBLANK(AB455)</formula>
    </cfRule>
    <cfRule type="expression" dxfId="2922" priority="67">
      <formula>ISBLANK(AA455)</formula>
    </cfRule>
  </conditionalFormatting>
  <conditionalFormatting sqref="AC454">
    <cfRule type="expression" dxfId="2921" priority="28">
      <formula>ISBLANK(AB455)</formula>
    </cfRule>
    <cfRule type="cellIs" dxfId="2920" priority="27" operator="greaterThan">
      <formula>$C$11</formula>
    </cfRule>
    <cfRule type="expression" dxfId="2919" priority="29">
      <formula>ISBLANK(AA455)</formula>
    </cfRule>
  </conditionalFormatting>
  <conditionalFormatting sqref="AC456">
    <cfRule type="expression" dxfId="2918" priority="4058">
      <formula>ISBLANK(AA457)</formula>
    </cfRule>
    <cfRule type="expression" dxfId="2917" priority="4057">
      <formula>ISBLANK(AB457)</formula>
    </cfRule>
    <cfRule type="cellIs" dxfId="2916" priority="4056" operator="greaterThan">
      <formula>$C$11</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expression" dxfId="2911" priority="4055">
      <formula>ISBLANK(AA461)</formula>
    </cfRule>
    <cfRule type="expression" dxfId="2910" priority="4054">
      <formula>ISBLANK(AB461)</formula>
    </cfRule>
    <cfRule type="cellIs" dxfId="2909" priority="4053" operator="greaterThan">
      <formula>$C$11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expression" dxfId="2903" priority="4051">
      <formula>ISBLANK(AB465)</formula>
    </cfRule>
    <cfRule type="cellIs" dxfId="2902" priority="4050" operator="greaterThan">
      <formula>$C$11</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expression" dxfId="2897" priority="4048">
      <formula>ISBLANK(AB470)</formula>
    </cfRule>
    <cfRule type="cellIs" dxfId="2896" priority="4047" operator="greaterThan">
      <formula>$C$11</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expression" dxfId="2890" priority="4046">
      <formula>ISBLANK(AA474)</formula>
    </cfRule>
    <cfRule type="expression" dxfId="2889" priority="4045">
      <formula>ISBLANK(AB474)</formula>
    </cfRule>
    <cfRule type="cellIs" dxfId="2888" priority="4044" operator="greaterThan">
      <formula>$C$11</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cellIs" dxfId="2875" priority="4038" operator="greaterThan">
      <formula>$C$11</formula>
    </cfRule>
    <cfRule type="expression" dxfId="2874" priority="4039">
      <formula>ISBLANK(AB483)</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cellIs" dxfId="2869" priority="4035" operator="greaterThan">
      <formula>$C$11</formula>
    </cfRule>
    <cfRule type="expression" dxfId="2868" priority="4036">
      <formula>ISBLANK(AB487)</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3">
      <formula>ISBLANK(AB491)</formula>
    </cfRule>
    <cfRule type="expression" dxfId="2860" priority="4034">
      <formula>ISBLANK(AA491)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expression" dxfId="2848" priority="4028">
      <formula>ISBLANK(AA500)</formula>
    </cfRule>
    <cfRule type="expression" dxfId="2847" priority="4027">
      <formula>ISBLANK(AB500)</formula>
    </cfRule>
    <cfRule type="cellIs" dxfId="2846" priority="4026" operator="greaterThan">
      <formula>$C$11</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5">
      <formula>ISBLANK(AA504)</formula>
    </cfRule>
    <cfRule type="expression" dxfId="2840" priority="4024">
      <formula>ISBLANK(AB504)</formula>
    </cfRule>
    <cfRule type="cellIs" dxfId="2839" priority="4023" operator="greaterThan">
      <formula>$C$11</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cellIs" dxfId="2834" priority="4020" operator="greaterThan">
      <formula>$C$11</formula>
    </cfRule>
    <cfRule type="expression" dxfId="2833" priority="4021">
      <formula>ISBLANK(AB508)</formula>
    </cfRule>
    <cfRule type="expression" dxfId="2832" priority="4022">
      <formula>ISBLANK(AA508)</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cellIs" dxfId="2826" priority="1757" operator="greaterThan">
      <formula>$C$11</formula>
    </cfRule>
    <cfRule type="expression" dxfId="2825" priority="1758">
      <formula>ISBLANK(AB512)</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699">
      <formula>ISBLANK(AB516)</formula>
    </cfRule>
    <cfRule type="cellIs" dxfId="2819" priority="1698" operator="greaterThan">
      <formula>$C$11</formula>
    </cfRule>
    <cfRule type="expression" dxfId="2818" priority="1700">
      <formula>ISBLANK(AA516)</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50" operator="between">
      <formula>$AA482</formula>
      <formula>$AC482</formula>
    </cfRule>
    <cfRule type="cellIs" dxfId="2727" priority="8349" operator="greaterThan">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346</v>
      </c>
      <c r="C2" s="246" t="s">
        <v>347</v>
      </c>
      <c r="D2" s="246" t="s">
        <v>348</v>
      </c>
      <c r="E2" s="247" t="s">
        <v>349</v>
      </c>
      <c r="F2" s="247" t="s">
        <v>350</v>
      </c>
      <c r="G2" s="258" t="s">
        <v>351</v>
      </c>
    </row>
    <row r="3" spans="1:7" ht="46" x14ac:dyDescent="0.25">
      <c r="A3" s="248">
        <v>1</v>
      </c>
      <c r="B3" s="254" t="s">
        <v>352</v>
      </c>
      <c r="C3" s="250" t="s">
        <v>353</v>
      </c>
      <c r="D3" s="250" t="s">
        <v>354</v>
      </c>
      <c r="E3" s="259" t="s">
        <v>355</v>
      </c>
      <c r="F3" s="251" t="s">
        <v>356</v>
      </c>
      <c r="G3" s="252" t="s">
        <v>357</v>
      </c>
    </row>
    <row r="4" spans="1:7" ht="46" x14ac:dyDescent="0.25">
      <c r="A4" s="253">
        <v>2</v>
      </c>
      <c r="B4" s="254" t="s">
        <v>358</v>
      </c>
      <c r="C4" s="250" t="s">
        <v>359</v>
      </c>
      <c r="D4" s="250" t="s">
        <v>360</v>
      </c>
      <c r="E4" s="251" t="s">
        <v>361</v>
      </c>
      <c r="F4" s="251" t="s">
        <v>362</v>
      </c>
      <c r="G4" s="252" t="s">
        <v>363</v>
      </c>
    </row>
    <row r="5" spans="1:7" ht="46" x14ac:dyDescent="0.25">
      <c r="A5" s="253">
        <v>3</v>
      </c>
      <c r="B5" s="254" t="s">
        <v>364</v>
      </c>
      <c r="C5" s="250" t="s">
        <v>365</v>
      </c>
      <c r="D5" s="250" t="s">
        <v>366</v>
      </c>
      <c r="E5" s="249" t="s">
        <v>367</v>
      </c>
      <c r="F5" s="251" t="s">
        <v>368</v>
      </c>
      <c r="G5" s="252" t="s">
        <v>417</v>
      </c>
    </row>
    <row r="6" spans="1:7" ht="57.5" x14ac:dyDescent="0.25">
      <c r="A6" s="253">
        <v>4</v>
      </c>
      <c r="B6" s="254" t="s">
        <v>370</v>
      </c>
      <c r="C6" s="249" t="s">
        <v>371</v>
      </c>
      <c r="D6" s="250" t="s">
        <v>372</v>
      </c>
      <c r="E6" s="249" t="s">
        <v>373</v>
      </c>
      <c r="F6" s="251" t="s">
        <v>374</v>
      </c>
      <c r="G6" s="252" t="s">
        <v>369</v>
      </c>
    </row>
    <row r="7" spans="1:7" ht="57.5" x14ac:dyDescent="0.25">
      <c r="A7" s="253">
        <v>5</v>
      </c>
      <c r="B7" s="254" t="s">
        <v>376</v>
      </c>
      <c r="C7" s="249" t="s">
        <v>377</v>
      </c>
      <c r="D7" s="249" t="s">
        <v>378</v>
      </c>
      <c r="E7" s="254" t="s">
        <v>379</v>
      </c>
      <c r="F7" s="251" t="s">
        <v>380</v>
      </c>
      <c r="G7" s="252" t="s">
        <v>375</v>
      </c>
    </row>
    <row r="8" spans="1:7" ht="57.5" x14ac:dyDescent="0.25">
      <c r="A8" s="253">
        <v>6</v>
      </c>
      <c r="B8" s="254" t="s">
        <v>382</v>
      </c>
      <c r="C8" s="260" t="s">
        <v>383</v>
      </c>
      <c r="D8" s="254" t="s">
        <v>384</v>
      </c>
      <c r="E8" s="249" t="s">
        <v>385</v>
      </c>
      <c r="F8" s="251" t="s">
        <v>386</v>
      </c>
      <c r="G8" s="252" t="s">
        <v>381</v>
      </c>
    </row>
    <row r="9" spans="1:7" ht="57.5" x14ac:dyDescent="0.25">
      <c r="A9" s="253">
        <v>7</v>
      </c>
      <c r="B9" s="254" t="s">
        <v>388</v>
      </c>
      <c r="C9" s="255"/>
      <c r="D9" s="254" t="s">
        <v>389</v>
      </c>
      <c r="E9" s="251" t="s">
        <v>390</v>
      </c>
      <c r="F9" s="254" t="s">
        <v>391</v>
      </c>
      <c r="G9" s="252" t="s">
        <v>387</v>
      </c>
    </row>
    <row r="10" spans="1:7" ht="57.5" x14ac:dyDescent="0.25">
      <c r="A10" s="253">
        <v>8</v>
      </c>
      <c r="B10" s="254" t="s">
        <v>393</v>
      </c>
      <c r="C10" s="255"/>
      <c r="D10" s="254" t="s">
        <v>394</v>
      </c>
      <c r="E10" s="254" t="s">
        <v>395</v>
      </c>
      <c r="F10" s="254" t="s">
        <v>396</v>
      </c>
      <c r="G10" s="252" t="s">
        <v>392</v>
      </c>
    </row>
    <row r="11" spans="1:7" ht="57.5" x14ac:dyDescent="0.25">
      <c r="A11" s="253">
        <v>9</v>
      </c>
      <c r="B11" s="254" t="s">
        <v>398</v>
      </c>
      <c r="C11" s="255"/>
      <c r="D11" s="254" t="s">
        <v>399</v>
      </c>
      <c r="E11" s="254" t="s">
        <v>400</v>
      </c>
      <c r="G11" s="252" t="s">
        <v>397</v>
      </c>
    </row>
    <row r="12" spans="1:7" ht="46" x14ac:dyDescent="0.25">
      <c r="A12" s="253">
        <v>10</v>
      </c>
      <c r="B12" s="254" t="s">
        <v>402</v>
      </c>
      <c r="C12" s="255"/>
      <c r="D12" s="254" t="s">
        <v>403</v>
      </c>
      <c r="E12" s="254" t="s">
        <v>404</v>
      </c>
      <c r="G12" s="252" t="s">
        <v>401</v>
      </c>
    </row>
    <row r="13" spans="1:7" ht="34.5" x14ac:dyDescent="0.25">
      <c r="A13" s="253">
        <v>11</v>
      </c>
      <c r="B13" s="254" t="s">
        <v>405</v>
      </c>
      <c r="C13" s="255"/>
      <c r="D13" s="254" t="s">
        <v>406</v>
      </c>
    </row>
    <row r="14" spans="1:7" ht="34.5" x14ac:dyDescent="0.25">
      <c r="A14" s="253">
        <v>12</v>
      </c>
      <c r="B14" s="254" t="s">
        <v>407</v>
      </c>
      <c r="C14" s="255"/>
      <c r="D14" s="255"/>
    </row>
    <row r="15" spans="1:7" ht="34.5" x14ac:dyDescent="0.25">
      <c r="A15" s="253">
        <v>13</v>
      </c>
      <c r="B15" s="254" t="s">
        <v>408</v>
      </c>
      <c r="C15" s="255"/>
      <c r="D15" s="255"/>
    </row>
    <row r="16" spans="1:7" ht="34.5" x14ac:dyDescent="0.25">
      <c r="A16" s="253">
        <v>14</v>
      </c>
      <c r="B16" s="249" t="s">
        <v>409</v>
      </c>
      <c r="C16" s="255"/>
      <c r="D16" s="255"/>
      <c r="E16" s="259"/>
    </row>
    <row r="17" spans="1:5" ht="34.5" x14ac:dyDescent="0.25">
      <c r="A17" s="253">
        <v>15</v>
      </c>
      <c r="B17" s="254" t="s">
        <v>410</v>
      </c>
      <c r="C17" s="255"/>
      <c r="D17" s="255"/>
    </row>
    <row r="18" spans="1:5" ht="34.5" x14ac:dyDescent="0.25">
      <c r="A18" s="253">
        <v>16</v>
      </c>
      <c r="B18" s="254" t="s">
        <v>411</v>
      </c>
      <c r="C18" s="255"/>
      <c r="D18" s="255"/>
    </row>
    <row r="19" spans="1:5" ht="34.5" x14ac:dyDescent="0.25">
      <c r="A19" s="253">
        <v>17</v>
      </c>
      <c r="B19" s="254" t="s">
        <v>412</v>
      </c>
      <c r="C19" s="255"/>
      <c r="D19" s="255"/>
    </row>
    <row r="20" spans="1:5" ht="34.5" x14ac:dyDescent="0.25">
      <c r="A20" s="253">
        <v>18</v>
      </c>
      <c r="B20" s="254" t="s">
        <v>413</v>
      </c>
      <c r="C20" s="255"/>
      <c r="D20" s="255"/>
    </row>
    <row r="21" spans="1:5" ht="34.5" x14ac:dyDescent="0.25">
      <c r="A21" s="253">
        <v>19</v>
      </c>
      <c r="B21" s="254" t="s">
        <v>414</v>
      </c>
      <c r="C21" s="255"/>
      <c r="D21" s="255"/>
    </row>
    <row r="22" spans="1:5" ht="34.5" x14ac:dyDescent="0.25">
      <c r="A22" s="253">
        <v>20</v>
      </c>
      <c r="B22" s="254" t="s">
        <v>415</v>
      </c>
      <c r="C22" s="255"/>
      <c r="D22" s="255"/>
      <c r="E22" s="254"/>
    </row>
    <row r="23" spans="1:5" ht="34.5"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2025-03-26T05:47:25Z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