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alandis\2024 - 1210\"/>
    </mc:Choice>
  </mc:AlternateContent>
  <bookViews>
    <workbookView xWindow="0" yWindow="0" windowWidth="25200" windowHeight="12570"/>
  </bookViews>
  <sheets>
    <sheet name="TS 1 priedas" sheetId="1" r:id="rId1"/>
  </sheets>
  <definedNames>
    <definedName name="_xlnm._FilterDatabase" localSheetId="0" hidden="1">'TS 1 priedas'!$F$7:$F$85</definedName>
  </definedNames>
  <calcPr calcId="15251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7" i="1"/>
  <c r="I100" i="1" l="1"/>
</calcChain>
</file>

<file path=xl/sharedStrings.xml><?xml version="1.0" encoding="utf-8"?>
<sst xmlns="http://schemas.openxmlformats.org/spreadsheetml/2006/main" count="337" uniqueCount="196">
  <si>
    <t>Lifto registracijos Nr.</t>
  </si>
  <si>
    <t>Tipas</t>
  </si>
  <si>
    <t>Sustojimų skaičius</t>
  </si>
  <si>
    <t>Keltuvas</t>
  </si>
  <si>
    <t>Mažas krovininis liftas</t>
  </si>
  <si>
    <t>Ligoninis liftas</t>
  </si>
  <si>
    <t>Kardiologijos korpusas</t>
  </si>
  <si>
    <t>LF-02-00058</t>
  </si>
  <si>
    <t>Krovininis liftas</t>
  </si>
  <si>
    <t>Valgyklos-parduotuvės korpusas</t>
  </si>
  <si>
    <t>Keleivinis liftas</t>
  </si>
  <si>
    <t>LF-02-00064</t>
  </si>
  <si>
    <t>LF-01-00250</t>
  </si>
  <si>
    <t>Vaikų ligų korpusas</t>
  </si>
  <si>
    <t>Reanimacinis operacinis korpusas</t>
  </si>
  <si>
    <t>LF-01-06139</t>
  </si>
  <si>
    <t>LF-02-00063</t>
  </si>
  <si>
    <t>LF-01-00245</t>
  </si>
  <si>
    <t>Endokrinologijos korpusas</t>
  </si>
  <si>
    <t>Akušerinis ginekologinis korpusas</t>
  </si>
  <si>
    <t>Neurochirurgijos korpusas</t>
  </si>
  <si>
    <t>LF-01-01247</t>
  </si>
  <si>
    <t>LF-01-05592</t>
  </si>
  <si>
    <t>LF-01-06616</t>
  </si>
  <si>
    <t>Akių ligų korpusas</t>
  </si>
  <si>
    <t>LF-01-04619</t>
  </si>
  <si>
    <t>LF-01-05722</t>
  </si>
  <si>
    <t>LF-01-06137</t>
  </si>
  <si>
    <t>LF-01-06138</t>
  </si>
  <si>
    <t>LF-01-06773</t>
  </si>
  <si>
    <t>LF-01-08587</t>
  </si>
  <si>
    <t>LF-01-08588</t>
  </si>
  <si>
    <t>LF-01-04162</t>
  </si>
  <si>
    <t>LF-01-04618</t>
  </si>
  <si>
    <t>LF-01-06140</t>
  </si>
  <si>
    <t>LF-01-08333</t>
  </si>
  <si>
    <t xml:space="preserve">Naujas Vaikų ligų korpusas </t>
  </si>
  <si>
    <t>LF-01-08334</t>
  </si>
  <si>
    <t>LF-01-08193</t>
  </si>
  <si>
    <t>Radiologijos korpusas</t>
  </si>
  <si>
    <t>LF-02-01188</t>
  </si>
  <si>
    <t>400</t>
  </si>
  <si>
    <t>2</t>
  </si>
  <si>
    <t>2009</t>
  </si>
  <si>
    <t>4</t>
  </si>
  <si>
    <t>500011</t>
  </si>
  <si>
    <t>500</t>
  </si>
  <si>
    <t>2003</t>
  </si>
  <si>
    <t>Sterilizacijos</t>
  </si>
  <si>
    <t>500296</t>
  </si>
  <si>
    <t>1200</t>
  </si>
  <si>
    <t>0</t>
  </si>
  <si>
    <t>2008</t>
  </si>
  <si>
    <t>LF-01-08650</t>
  </si>
  <si>
    <t>LF-01-08651</t>
  </si>
  <si>
    <t>LF-01-06747</t>
  </si>
  <si>
    <t>LF-01-08615</t>
  </si>
  <si>
    <t>Ūkinių tarnybų korpusas-sandėlys</t>
  </si>
  <si>
    <t>1105</t>
  </si>
  <si>
    <t>200</t>
  </si>
  <si>
    <t>2012</t>
  </si>
  <si>
    <t>Radiologinis</t>
  </si>
  <si>
    <t>Sraigtinis krov.keltuvas</t>
  </si>
  <si>
    <t>Klinikų vaistinės buteliukų plovykla</t>
  </si>
  <si>
    <t>Pagaminimo metai</t>
  </si>
  <si>
    <t>Akių ligų operacinis korpusas</t>
  </si>
  <si>
    <t>500237</t>
  </si>
  <si>
    <t>Žirklinis keltuvas</t>
  </si>
  <si>
    <t>2011</t>
  </si>
  <si>
    <t>3000</t>
  </si>
  <si>
    <t>Ūkinių tarnybų korpusas</t>
  </si>
  <si>
    <t>500236</t>
  </si>
  <si>
    <t>5000</t>
  </si>
  <si>
    <t>500241</t>
  </si>
  <si>
    <t>500240</t>
  </si>
  <si>
    <t>500239</t>
  </si>
  <si>
    <t>500238</t>
  </si>
  <si>
    <t>Nervų ligų (psichiatrijos)korpusas</t>
  </si>
  <si>
    <t>Elektrotelferis</t>
  </si>
  <si>
    <t>Patologinės anatomijos korpusas</t>
  </si>
  <si>
    <t>Boilerinės korpusas</t>
  </si>
  <si>
    <t>Ligoninės centrinis korpusas-dešinė</t>
  </si>
  <si>
    <t>Ligoninės centrinis korpusas-kairė</t>
  </si>
  <si>
    <t>keleivinis-ligon.liftas</t>
  </si>
  <si>
    <t>LF-01-08898</t>
  </si>
  <si>
    <t>LF-01-08899</t>
  </si>
  <si>
    <t>LF-01-08900</t>
  </si>
  <si>
    <t>LF-01-08901</t>
  </si>
  <si>
    <t>LF-01-08902</t>
  </si>
  <si>
    <t>LF-01-08903</t>
  </si>
  <si>
    <t>LF-01-08904</t>
  </si>
  <si>
    <t>keleivinis</t>
  </si>
  <si>
    <t>LF-01-09024</t>
  </si>
  <si>
    <t>traumatologinis korpusas naujas    Nr. 2</t>
  </si>
  <si>
    <t>traumatologinis korpusas naujas    Nr. 1</t>
  </si>
  <si>
    <t>traumatologinis korpusas naujas    Nr. 3</t>
  </si>
  <si>
    <t>traumatologinis korpusas naujas    Nr. 4</t>
  </si>
  <si>
    <t>traumatologinis korpusas naujas    Nr. 5</t>
  </si>
  <si>
    <t>traumatologinis korpusas naujas    Nr. 6</t>
  </si>
  <si>
    <t>traumatologinis korpusas naujas    Nr. 7</t>
  </si>
  <si>
    <t>Žirklinis keltuvas-hidraulinis</t>
  </si>
  <si>
    <t>Krovininis keltuvas-hidraulinis</t>
  </si>
  <si>
    <t>Keleivinis liftas-hidraulinis</t>
  </si>
  <si>
    <t>keleivinis-krovin. Liftas hidraulinis</t>
  </si>
  <si>
    <t>Krovininis liftas- hidraulinis</t>
  </si>
  <si>
    <t>Keleivinis liftas-stiklinis</t>
  </si>
  <si>
    <t>Laboratorijos pastatas</t>
  </si>
  <si>
    <t>Ūkinių tarnybų korpusas-sandėlys (SKALBYKLA)</t>
  </si>
  <si>
    <t>LF-01-09333</t>
  </si>
  <si>
    <t>Keleivinis-lig.liftas</t>
  </si>
  <si>
    <t xml:space="preserve">Adm.Ūkinis korpusas ( technikos skyriaus) </t>
  </si>
  <si>
    <t>Eil. Nr.</t>
  </si>
  <si>
    <t>Pastatas, korpusas</t>
  </si>
  <si>
    <t>Kėlimo galia, kg</t>
  </si>
  <si>
    <t>Reanimacinis operacinis korpusas ( Intens.terap.)</t>
  </si>
  <si>
    <t>LF-01-09395</t>
  </si>
  <si>
    <t>LF-01-09394</t>
  </si>
  <si>
    <t>LF-01-09109</t>
  </si>
  <si>
    <t>Kardiologinis korpusas</t>
  </si>
  <si>
    <t>LF-03-00481</t>
  </si>
  <si>
    <t>LF-01-09604</t>
  </si>
  <si>
    <t>LF-01-09609</t>
  </si>
  <si>
    <t>LF-01-09824</t>
  </si>
  <si>
    <t>Keltuvas keleiviams</t>
  </si>
  <si>
    <t>LF-03-00480</t>
  </si>
  <si>
    <t>LF-03-00479</t>
  </si>
  <si>
    <t>Onkologinis -HEMATOLOGINIS korpusas</t>
  </si>
  <si>
    <t>LF-01-10085</t>
  </si>
  <si>
    <t>LF-01-10086</t>
  </si>
  <si>
    <t>Akušerinis ginekologinis (operacinis) korpusas</t>
  </si>
  <si>
    <t>Kardiologijos korp. reanimacijnis sk.</t>
  </si>
  <si>
    <t>LF-01-10641</t>
  </si>
  <si>
    <t>LF-01-10644</t>
  </si>
  <si>
    <t>LF-01-10668</t>
  </si>
  <si>
    <t>LF-01-10672</t>
  </si>
  <si>
    <t>SLZ20150401</t>
  </si>
  <si>
    <t>LE 23686</t>
  </si>
  <si>
    <t>Laiptinis keltuvas</t>
  </si>
  <si>
    <t>Vaiko raidos klinika, Lopšelio g.10</t>
  </si>
  <si>
    <t>Romainių tuberkuliozės ligoninė, Šilainių pl. 21</t>
  </si>
  <si>
    <t>Onkologijos ligoninė, Volungių g. 16</t>
  </si>
  <si>
    <t>Kulautuva, Akacijų g.18, Kulautuva</t>
  </si>
  <si>
    <t>Akušerinis ginekologinis korpusas (kelia į mokymų salę)</t>
  </si>
  <si>
    <t>Ambulatorinis pastatas</t>
  </si>
  <si>
    <t>Keleivinis-ligon.liftas</t>
  </si>
  <si>
    <t>Chirurginis skyrius</t>
  </si>
  <si>
    <t>Pulmonologinis skyrius</t>
  </si>
  <si>
    <t>Vaistinės sandėlys</t>
  </si>
  <si>
    <t>Paslaugų centras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</si>
  <si>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</si>
  <si>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LF-01-12712</t>
  </si>
  <si>
    <t>LF-01-11023</t>
  </si>
  <si>
    <t>LF-01-12853</t>
  </si>
  <si>
    <t>LF-01-12339</t>
  </si>
  <si>
    <t>LF-01-11024</t>
  </si>
  <si>
    <t>LF-01-12363</t>
  </si>
  <si>
    <t>LF-01-12364</t>
  </si>
  <si>
    <t>LF-01-12600</t>
  </si>
  <si>
    <t>keleivinis liftas</t>
  </si>
  <si>
    <t>LE 26926</t>
  </si>
  <si>
    <t>keltuvas</t>
  </si>
  <si>
    <t>LF-01-12526</t>
  </si>
  <si>
    <t>Senasis Poliklinikos korpusas</t>
  </si>
  <si>
    <t>Spindulinė terapija ( buvo Dantų implantacija)</t>
  </si>
  <si>
    <t>Širdies- kraujagyslių (kardiochirurginis) korpusas</t>
  </si>
  <si>
    <t>Daugiaaukštė automobilių aikštelė (Sukilėlių g. 19B)</t>
  </si>
  <si>
    <t xml:space="preserve">Keleivinis -ligoninis liftas </t>
  </si>
  <si>
    <t xml:space="preserve">iki 1500 </t>
  </si>
  <si>
    <t>Krovininis</t>
  </si>
  <si>
    <t>naujai sumontuotas nepereinamos kabinos (pagal poreikį)</t>
  </si>
  <si>
    <t>naujai sumontuotas pereinamos kabinos (pagal poreikį)</t>
  </si>
  <si>
    <t>iki 7 a.</t>
  </si>
  <si>
    <t>LF-01-13001</t>
  </si>
  <si>
    <t>LF-01-12359</t>
  </si>
  <si>
    <t>LF-01-12786</t>
  </si>
  <si>
    <t>2023/2024</t>
  </si>
  <si>
    <t>LSMUL Kauno klinikų ir filialų kėlimo įrenginių sąrašas ir aptarnavimo įkainis</t>
  </si>
  <si>
    <t>nd</t>
  </si>
  <si>
    <t>Maironio g. 22, Druskininkai</t>
  </si>
  <si>
    <t xml:space="preserve">Keleivinis liftas </t>
  </si>
  <si>
    <t xml:space="preserve">Maisto krovininis liftas </t>
  </si>
  <si>
    <t>Vaistinės korpusas, naujai sumontuotas</t>
  </si>
  <si>
    <t>Onkologijos ligoninė, Volungių g. 16, naujai sumontotas</t>
  </si>
  <si>
    <t>Urologinis skyrius, naujai sumontuotas</t>
  </si>
  <si>
    <t>Ciklotronas, naujai įrengtas</t>
  </si>
  <si>
    <t>Krovininis mažas</t>
  </si>
  <si>
    <t>LF-01-13854</t>
  </si>
  <si>
    <t>Patologijos, naujai įrengtas</t>
  </si>
  <si>
    <t>Vaikų reabilitacijos, naujai įrengtas</t>
  </si>
  <si>
    <t>2024/2025</t>
  </si>
  <si>
    <t>neregistruojamas</t>
  </si>
  <si>
    <t xml:space="preserve">Aptarnavimo įkainis,
EUR/mėn
be PVM </t>
  </si>
  <si>
    <t>Aptarnavimo įkainis,
EUR/mėn
su PVM</t>
  </si>
  <si>
    <t>(1) Iš viso, EUR su PVM :</t>
  </si>
  <si>
    <t>5.1 priedas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</si>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</sst>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70C0"/>
      <name val="Arial"/>
      <family val="2"/>
      <charset val="204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9" fontId="1" fillId="0" borderId="0" xfId="0" applyNumberFormat="1" applyFont="1" applyAlignment="1">
      <alignment wrapText="1"/>
    </xf>
    <xf numFmtId="0" fontId="2" fillId="0" borderId="0" xfId="0" applyFont="1" applyFill="1"/>
    <xf numFmtId="0" fontId="0" fillId="0" borderId="0" xfId="0" applyFill="1"/>
    <xf numFmtId="49" fontId="1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/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/>
    <xf numFmtId="0" fontId="3" fillId="0" borderId="17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9" fillId="0" borderId="0" xfId="0" applyNumberFormat="1" applyFont="1" applyBorder="1" applyAlignment="1">
      <alignment vertical="center" wrapText="1"/>
    </xf>
    <xf numFmtId="0" fontId="0" fillId="0" borderId="0" xfId="0" applyBorder="1"/>
    <xf numFmtId="2" fontId="9" fillId="0" borderId="0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4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49" fontId="3" fillId="0" borderId="20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vertical="center"/>
    </xf>
    <xf numFmtId="0" fontId="3" fillId="0" borderId="25" xfId="0" applyFont="1" applyBorder="1" applyAlignment="1">
      <alignment horizontal="right"/>
    </xf>
    <xf numFmtId="0" fontId="5" fillId="0" borderId="19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49" fontId="3" fillId="0" borderId="19" xfId="0" applyNumberFormat="1" applyFont="1" applyFill="1" applyBorder="1" applyAlignment="1">
      <alignment horizontal="right" vertical="center" wrapText="1"/>
    </xf>
    <xf numFmtId="49" fontId="3" fillId="0" borderId="21" xfId="0" applyNumberFormat="1" applyFont="1" applyFill="1" applyBorder="1" applyAlignment="1">
      <alignment horizontal="right" vertical="center" wrapText="1"/>
    </xf>
    <xf numFmtId="49" fontId="3" fillId="0" borderId="20" xfId="0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wrapText="1"/>
    </xf>
    <xf numFmtId="4" fontId="0" fillId="0" borderId="4" xfId="0" applyNumberFormat="1" applyBorder="1"/>
    <xf numFmtId="4" fontId="9" fillId="0" borderId="0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workbookViewId="0">
      <selection activeCell="I101" sqref="I101"/>
    </sheetView>
  </sheetViews>
  <sheetFormatPr defaultRowHeight="15.75" x14ac:dyDescent="0.25"/>
  <cols>
    <col min="1" max="1" width="6" style="5" customWidth="1"/>
    <col min="2" max="2" width="14.42578125" style="57" customWidth="1"/>
    <col min="3" max="3" width="24.5703125" style="57" customWidth="1"/>
    <col min="4" max="4" width="9.140625" style="57" customWidth="1"/>
    <col min="5" max="5" width="10.85546875" style="57" customWidth="1"/>
    <col min="6" max="6" width="12.42578125" style="57" customWidth="1"/>
    <col min="7" max="7" width="51.5703125" style="6" bestFit="1" customWidth="1"/>
    <col min="8" max="8" width="13.28515625" customWidth="1"/>
    <col min="9" max="9" width="15.28515625" customWidth="1"/>
    <col min="10" max="10" width="15.7109375" bestFit="1" customWidth="1"/>
  </cols>
  <sheetData>
    <row r="1" spans="1:9" x14ac:dyDescent="0.25">
      <c r="H1" s="66" t="s">
        <v>194</v>
      </c>
    </row>
    <row r="2" spans="1:9" x14ac:dyDescent="0.25">
      <c r="H2" s="6"/>
      <c r="I2" s="6"/>
    </row>
    <row r="3" spans="1:9" ht="18.75" x14ac:dyDescent="0.2">
      <c r="A3" s="108" t="s">
        <v>176</v>
      </c>
      <c r="B3" s="108"/>
      <c r="C3" s="108"/>
      <c r="D3" s="108"/>
      <c r="E3" s="108"/>
      <c r="F3" s="108"/>
      <c r="G3" s="108"/>
    </row>
    <row r="4" spans="1:9" ht="20.25" x14ac:dyDescent="0.2">
      <c r="A4" s="107"/>
      <c r="B4" s="107"/>
      <c r="C4" s="107"/>
      <c r="D4" s="107"/>
      <c r="E4" s="107"/>
      <c r="F4" s="107"/>
      <c r="G4" s="107"/>
      <c r="H4" s="100" t="s">
        <v>195</v>
      </c>
      <c r="I4" s="100"/>
    </row>
    <row r="5" spans="1:9" ht="21" thickBot="1" x14ac:dyDescent="0.25">
      <c r="A5" s="102"/>
      <c r="B5" s="102"/>
      <c r="C5" s="102"/>
      <c r="D5" s="102"/>
      <c r="E5" s="102"/>
      <c r="F5" s="102"/>
      <c r="G5" s="102"/>
      <c r="H5" s="100"/>
      <c r="I5" s="100"/>
    </row>
    <row r="6" spans="1:9" s="1" customFormat="1" ht="55.5" customHeight="1" thickBot="1" x14ac:dyDescent="0.25">
      <c r="A6" s="7" t="s">
        <v>111</v>
      </c>
      <c r="B6" s="7" t="s">
        <v>0</v>
      </c>
      <c r="C6" s="7" t="s">
        <v>1</v>
      </c>
      <c r="D6" s="7" t="s">
        <v>113</v>
      </c>
      <c r="E6" s="53" t="s">
        <v>2</v>
      </c>
      <c r="F6" s="54" t="s">
        <v>64</v>
      </c>
      <c r="G6" s="67" t="s">
        <v>112</v>
      </c>
      <c r="H6" s="101" t="s">
        <v>191</v>
      </c>
      <c r="I6" s="101" t="s">
        <v>192</v>
      </c>
    </row>
    <row r="7" spans="1:9" s="4" customFormat="1" ht="20.100000000000001" customHeight="1" thickBot="1" x14ac:dyDescent="0.25">
      <c r="A7" s="58">
        <v>1</v>
      </c>
      <c r="B7" s="13" t="s">
        <v>58</v>
      </c>
      <c r="C7" s="13" t="s">
        <v>62</v>
      </c>
      <c r="D7" s="13" t="s">
        <v>59</v>
      </c>
      <c r="E7" s="13" t="s">
        <v>42</v>
      </c>
      <c r="F7" s="13" t="s">
        <v>60</v>
      </c>
      <c r="G7" s="68" t="s">
        <v>61</v>
      </c>
      <c r="H7" s="103">
        <v>23</v>
      </c>
      <c r="I7" s="104">
        <f>H7*0.21+H7</f>
        <v>27.83</v>
      </c>
    </row>
    <row r="8" spans="1:9" s="4" customFormat="1" ht="20.100000000000001" customHeight="1" thickBot="1" x14ac:dyDescent="0.25">
      <c r="A8" s="58">
        <v>2</v>
      </c>
      <c r="B8" s="16" t="s">
        <v>38</v>
      </c>
      <c r="C8" s="15" t="s">
        <v>10</v>
      </c>
      <c r="D8" s="16">
        <v>1600</v>
      </c>
      <c r="E8" s="16">
        <v>2</v>
      </c>
      <c r="F8" s="16">
        <v>2011</v>
      </c>
      <c r="G8" s="69" t="s">
        <v>39</v>
      </c>
      <c r="H8" s="103">
        <v>53</v>
      </c>
      <c r="I8" s="104">
        <f t="shared" ref="I8:I71" si="0">H8*0.21+H8</f>
        <v>64.13</v>
      </c>
    </row>
    <row r="9" spans="1:9" s="4" customFormat="1" ht="20.100000000000001" customHeight="1" thickBot="1" x14ac:dyDescent="0.25">
      <c r="A9" s="58">
        <v>3</v>
      </c>
      <c r="B9" s="29" t="s">
        <v>7</v>
      </c>
      <c r="C9" s="29" t="s">
        <v>8</v>
      </c>
      <c r="D9" s="29">
        <v>500</v>
      </c>
      <c r="E9" s="29">
        <v>2</v>
      </c>
      <c r="F9" s="29">
        <v>1980</v>
      </c>
      <c r="G9" s="70" t="s">
        <v>9</v>
      </c>
      <c r="H9" s="103">
        <v>53</v>
      </c>
      <c r="I9" s="104">
        <f t="shared" si="0"/>
        <v>64.13</v>
      </c>
    </row>
    <row r="10" spans="1:9" ht="20.100000000000001" customHeight="1" thickBot="1" x14ac:dyDescent="0.3">
      <c r="A10" s="58">
        <v>4</v>
      </c>
      <c r="B10" s="23" t="s">
        <v>157</v>
      </c>
      <c r="C10" s="24" t="s">
        <v>158</v>
      </c>
      <c r="D10" s="27">
        <v>630</v>
      </c>
      <c r="E10" s="27">
        <v>3</v>
      </c>
      <c r="F10" s="10">
        <v>2020</v>
      </c>
      <c r="G10" s="71" t="s">
        <v>148</v>
      </c>
      <c r="H10" s="103">
        <v>38</v>
      </c>
      <c r="I10" s="104">
        <f t="shared" si="0"/>
        <v>45.98</v>
      </c>
    </row>
    <row r="11" spans="1:9" ht="20.100000000000001" customHeight="1" thickBot="1" x14ac:dyDescent="0.3">
      <c r="A11" s="58">
        <v>5</v>
      </c>
      <c r="B11" s="28" t="s">
        <v>159</v>
      </c>
      <c r="C11" s="26" t="s">
        <v>160</v>
      </c>
      <c r="D11" s="28">
        <v>225</v>
      </c>
      <c r="E11" s="28">
        <v>2</v>
      </c>
      <c r="F11" s="16">
        <v>2020</v>
      </c>
      <c r="G11" s="69" t="s">
        <v>148</v>
      </c>
      <c r="H11" s="103">
        <v>23</v>
      </c>
      <c r="I11" s="104">
        <f t="shared" si="0"/>
        <v>27.83</v>
      </c>
    </row>
    <row r="12" spans="1:9" s="4" customFormat="1" ht="20.100000000000001" customHeight="1" thickBot="1" x14ac:dyDescent="0.25">
      <c r="A12" s="58">
        <v>6</v>
      </c>
      <c r="B12" s="29" t="s">
        <v>172</v>
      </c>
      <c r="C12" s="29" t="s">
        <v>5</v>
      </c>
      <c r="D12" s="29">
        <v>1350</v>
      </c>
      <c r="E12" s="29">
        <v>5</v>
      </c>
      <c r="F12" s="29">
        <v>2022</v>
      </c>
      <c r="G12" s="70" t="s">
        <v>142</v>
      </c>
      <c r="H12" s="103">
        <v>43</v>
      </c>
      <c r="I12" s="104">
        <f t="shared" si="0"/>
        <v>52.03</v>
      </c>
    </row>
    <row r="13" spans="1:9" s="4" customFormat="1" ht="20.100000000000001" customHeight="1" thickBot="1" x14ac:dyDescent="0.25">
      <c r="A13" s="58">
        <v>7</v>
      </c>
      <c r="B13" s="10" t="s">
        <v>33</v>
      </c>
      <c r="C13" s="10" t="s">
        <v>10</v>
      </c>
      <c r="D13" s="10">
        <v>1500</v>
      </c>
      <c r="E13" s="10">
        <v>7</v>
      </c>
      <c r="F13" s="11">
        <v>2005</v>
      </c>
      <c r="G13" s="72" t="s">
        <v>129</v>
      </c>
      <c r="H13" s="103">
        <v>43</v>
      </c>
      <c r="I13" s="104">
        <f t="shared" si="0"/>
        <v>52.03</v>
      </c>
    </row>
    <row r="14" spans="1:9" s="3" customFormat="1" ht="20.100000000000001" customHeight="1" thickBot="1" x14ac:dyDescent="0.25">
      <c r="A14" s="58">
        <v>8</v>
      </c>
      <c r="B14" s="10" t="s">
        <v>134</v>
      </c>
      <c r="C14" s="10" t="s">
        <v>5</v>
      </c>
      <c r="D14" s="10">
        <v>1400</v>
      </c>
      <c r="E14" s="10">
        <v>7</v>
      </c>
      <c r="F14" s="10">
        <v>2019</v>
      </c>
      <c r="G14" s="72" t="s">
        <v>19</v>
      </c>
      <c r="H14" s="103">
        <v>43</v>
      </c>
      <c r="I14" s="104">
        <f t="shared" si="0"/>
        <v>52.03</v>
      </c>
    </row>
    <row r="15" spans="1:9" ht="20.100000000000001" customHeight="1" thickBot="1" x14ac:dyDescent="0.25">
      <c r="A15" s="58">
        <v>9</v>
      </c>
      <c r="B15" s="15" t="s">
        <v>22</v>
      </c>
      <c r="C15" s="15" t="s">
        <v>10</v>
      </c>
      <c r="D15" s="15">
        <v>1350</v>
      </c>
      <c r="E15" s="15">
        <v>5</v>
      </c>
      <c r="F15" s="15">
        <v>2006</v>
      </c>
      <c r="G15" s="73" t="s">
        <v>19</v>
      </c>
      <c r="H15" s="103">
        <v>43</v>
      </c>
      <c r="I15" s="104">
        <f t="shared" si="0"/>
        <v>52.03</v>
      </c>
    </row>
    <row r="16" spans="1:9" s="4" customFormat="1" ht="20.100000000000001" customHeight="1" thickBot="1" x14ac:dyDescent="0.25">
      <c r="A16" s="58">
        <v>10</v>
      </c>
      <c r="B16" s="29" t="s">
        <v>25</v>
      </c>
      <c r="C16" s="29" t="s">
        <v>10</v>
      </c>
      <c r="D16" s="29">
        <v>1400</v>
      </c>
      <c r="E16" s="29">
        <v>6</v>
      </c>
      <c r="F16" s="31">
        <v>2005</v>
      </c>
      <c r="G16" s="74" t="s">
        <v>65</v>
      </c>
      <c r="H16" s="103">
        <v>43</v>
      </c>
      <c r="I16" s="104">
        <f t="shared" si="0"/>
        <v>52.03</v>
      </c>
    </row>
    <row r="17" spans="1:9" ht="20.100000000000001" customHeight="1" thickBot="1" x14ac:dyDescent="0.25">
      <c r="A17" s="58">
        <v>11</v>
      </c>
      <c r="B17" s="9" t="s">
        <v>120</v>
      </c>
      <c r="C17" s="10" t="s">
        <v>83</v>
      </c>
      <c r="D17" s="9">
        <v>1250</v>
      </c>
      <c r="E17" s="9">
        <v>6</v>
      </c>
      <c r="F17" s="9">
        <v>2016</v>
      </c>
      <c r="G17" s="75" t="s">
        <v>24</v>
      </c>
      <c r="H17" s="103">
        <v>43</v>
      </c>
      <c r="I17" s="104">
        <f t="shared" si="0"/>
        <v>52.03</v>
      </c>
    </row>
    <row r="18" spans="1:9" ht="20.100000000000001" customHeight="1" thickBot="1" x14ac:dyDescent="0.25">
      <c r="A18" s="58">
        <v>12</v>
      </c>
      <c r="B18" s="32" t="s">
        <v>127</v>
      </c>
      <c r="C18" s="32" t="s">
        <v>10</v>
      </c>
      <c r="D18" s="32">
        <v>800</v>
      </c>
      <c r="E18" s="32">
        <v>6</v>
      </c>
      <c r="F18" s="32">
        <v>2017</v>
      </c>
      <c r="G18" s="76" t="s">
        <v>24</v>
      </c>
      <c r="H18" s="103">
        <v>38</v>
      </c>
      <c r="I18" s="104">
        <f t="shared" si="0"/>
        <v>45.98</v>
      </c>
    </row>
    <row r="19" spans="1:9" s="2" customFormat="1" ht="20.100000000000001" customHeight="1" thickBot="1" x14ac:dyDescent="0.25">
      <c r="A19" s="58">
        <v>13</v>
      </c>
      <c r="B19" s="13" t="s">
        <v>71</v>
      </c>
      <c r="C19" s="29" t="s">
        <v>67</v>
      </c>
      <c r="D19" s="13" t="s">
        <v>72</v>
      </c>
      <c r="E19" s="13" t="s">
        <v>51</v>
      </c>
      <c r="F19" s="13" t="s">
        <v>68</v>
      </c>
      <c r="G19" s="77" t="s">
        <v>70</v>
      </c>
      <c r="H19" s="103">
        <v>23</v>
      </c>
      <c r="I19" s="104">
        <f t="shared" si="0"/>
        <v>27.83</v>
      </c>
    </row>
    <row r="20" spans="1:9" s="2" customFormat="1" ht="20.100000000000001" customHeight="1" thickBot="1" x14ac:dyDescent="0.25">
      <c r="A20" s="58">
        <v>14</v>
      </c>
      <c r="B20" s="8" t="s">
        <v>66</v>
      </c>
      <c r="C20" s="10" t="s">
        <v>67</v>
      </c>
      <c r="D20" s="8" t="s">
        <v>69</v>
      </c>
      <c r="E20" s="8" t="s">
        <v>51</v>
      </c>
      <c r="F20" s="8" t="s">
        <v>68</v>
      </c>
      <c r="G20" s="71" t="s">
        <v>70</v>
      </c>
      <c r="H20" s="103">
        <v>23</v>
      </c>
      <c r="I20" s="104">
        <f t="shared" si="0"/>
        <v>27.83</v>
      </c>
    </row>
    <row r="21" spans="1:9" s="3" customFormat="1" ht="20.100000000000001" customHeight="1" thickBot="1" x14ac:dyDescent="0.25">
      <c r="A21" s="58">
        <v>15</v>
      </c>
      <c r="B21" s="8" t="s">
        <v>76</v>
      </c>
      <c r="C21" s="10" t="s">
        <v>67</v>
      </c>
      <c r="D21" s="8" t="s">
        <v>69</v>
      </c>
      <c r="E21" s="8" t="s">
        <v>51</v>
      </c>
      <c r="F21" s="8" t="s">
        <v>68</v>
      </c>
      <c r="G21" s="71" t="s">
        <v>70</v>
      </c>
      <c r="H21" s="103">
        <v>23</v>
      </c>
      <c r="I21" s="104">
        <f t="shared" si="0"/>
        <v>27.83</v>
      </c>
    </row>
    <row r="22" spans="1:9" s="3" customFormat="1" ht="20.100000000000001" customHeight="1" thickBot="1" x14ac:dyDescent="0.25">
      <c r="A22" s="58">
        <v>16</v>
      </c>
      <c r="B22" s="8" t="s">
        <v>75</v>
      </c>
      <c r="C22" s="10" t="s">
        <v>67</v>
      </c>
      <c r="D22" s="8" t="s">
        <v>69</v>
      </c>
      <c r="E22" s="8" t="s">
        <v>51</v>
      </c>
      <c r="F22" s="8" t="s">
        <v>68</v>
      </c>
      <c r="G22" s="71" t="s">
        <v>70</v>
      </c>
      <c r="H22" s="103">
        <v>23</v>
      </c>
      <c r="I22" s="104">
        <f t="shared" si="0"/>
        <v>27.83</v>
      </c>
    </row>
    <row r="23" spans="1:9" s="3" customFormat="1" ht="20.100000000000001" customHeight="1" thickBot="1" x14ac:dyDescent="0.25">
      <c r="A23" s="58">
        <v>17</v>
      </c>
      <c r="B23" s="8" t="s">
        <v>74</v>
      </c>
      <c r="C23" s="10" t="s">
        <v>67</v>
      </c>
      <c r="D23" s="8" t="s">
        <v>69</v>
      </c>
      <c r="E23" s="8" t="s">
        <v>51</v>
      </c>
      <c r="F23" s="8" t="s">
        <v>68</v>
      </c>
      <c r="G23" s="71" t="s">
        <v>70</v>
      </c>
      <c r="H23" s="103">
        <v>23</v>
      </c>
      <c r="I23" s="104">
        <f t="shared" si="0"/>
        <v>27.83</v>
      </c>
    </row>
    <row r="24" spans="1:9" s="3" customFormat="1" ht="20.100000000000001" customHeight="1" thickBot="1" x14ac:dyDescent="0.25">
      <c r="A24" s="58">
        <v>18</v>
      </c>
      <c r="B24" s="8" t="s">
        <v>73</v>
      </c>
      <c r="C24" s="10" t="s">
        <v>67</v>
      </c>
      <c r="D24" s="8" t="s">
        <v>69</v>
      </c>
      <c r="E24" s="8" t="s">
        <v>51</v>
      </c>
      <c r="F24" s="8" t="s">
        <v>68</v>
      </c>
      <c r="G24" s="71" t="s">
        <v>70</v>
      </c>
      <c r="H24" s="103">
        <v>23</v>
      </c>
      <c r="I24" s="104">
        <f t="shared" si="0"/>
        <v>27.83</v>
      </c>
    </row>
    <row r="25" spans="1:9" s="3" customFormat="1" ht="32.25" thickBot="1" x14ac:dyDescent="0.25">
      <c r="A25" s="58">
        <v>19</v>
      </c>
      <c r="B25" s="9" t="s">
        <v>92</v>
      </c>
      <c r="C25" s="10" t="s">
        <v>103</v>
      </c>
      <c r="D25" s="9">
        <v>5000</v>
      </c>
      <c r="E25" s="9">
        <v>2</v>
      </c>
      <c r="F25" s="9">
        <v>2011</v>
      </c>
      <c r="G25" s="71" t="s">
        <v>107</v>
      </c>
      <c r="H25" s="103">
        <v>58</v>
      </c>
      <c r="I25" s="104">
        <f t="shared" si="0"/>
        <v>70.180000000000007</v>
      </c>
    </row>
    <row r="26" spans="1:9" s="4" customFormat="1" ht="20.100000000000001" customHeight="1" thickBot="1" x14ac:dyDescent="0.25">
      <c r="A26" s="58">
        <v>20</v>
      </c>
      <c r="B26" s="47" t="s">
        <v>40</v>
      </c>
      <c r="C26" s="48" t="s">
        <v>104</v>
      </c>
      <c r="D26" s="47">
        <v>2600</v>
      </c>
      <c r="E26" s="47">
        <v>2</v>
      </c>
      <c r="F26" s="47">
        <v>2011</v>
      </c>
      <c r="G26" s="78" t="s">
        <v>57</v>
      </c>
      <c r="H26" s="103">
        <v>53</v>
      </c>
      <c r="I26" s="104">
        <f t="shared" si="0"/>
        <v>64.13</v>
      </c>
    </row>
    <row r="27" spans="1:9" s="3" customFormat="1" ht="20.100000000000001" customHeight="1" thickBot="1" x14ac:dyDescent="0.25">
      <c r="A27" s="58">
        <v>21</v>
      </c>
      <c r="B27" s="31">
        <v>901312</v>
      </c>
      <c r="C27" s="29" t="s">
        <v>4</v>
      </c>
      <c r="D27" s="29">
        <v>300</v>
      </c>
      <c r="E27" s="29">
        <v>3</v>
      </c>
      <c r="F27" s="29">
        <v>2013</v>
      </c>
      <c r="G27" s="70" t="s">
        <v>63</v>
      </c>
      <c r="H27" s="103">
        <v>23</v>
      </c>
      <c r="I27" s="104">
        <f t="shared" si="0"/>
        <v>27.83</v>
      </c>
    </row>
    <row r="28" spans="1:9" s="3" customFormat="1" ht="28.5" customHeight="1" thickBot="1" x14ac:dyDescent="0.25">
      <c r="A28" s="58">
        <v>22</v>
      </c>
      <c r="B28" s="8" t="s">
        <v>49</v>
      </c>
      <c r="C28" s="10" t="s">
        <v>101</v>
      </c>
      <c r="D28" s="8" t="s">
        <v>50</v>
      </c>
      <c r="E28" s="8" t="s">
        <v>42</v>
      </c>
      <c r="F28" s="8" t="s">
        <v>52</v>
      </c>
      <c r="G28" s="79" t="s">
        <v>147</v>
      </c>
      <c r="H28" s="103">
        <v>43</v>
      </c>
      <c r="I28" s="104">
        <f t="shared" si="0"/>
        <v>52.03</v>
      </c>
    </row>
    <row r="29" spans="1:9" s="2" customFormat="1" ht="20.100000000000001" customHeight="1" thickBot="1" x14ac:dyDescent="0.25">
      <c r="A29" s="58">
        <v>23</v>
      </c>
      <c r="B29" s="29" t="s">
        <v>16</v>
      </c>
      <c r="C29" s="29" t="s">
        <v>8</v>
      </c>
      <c r="D29" s="29">
        <v>500</v>
      </c>
      <c r="E29" s="29">
        <v>4</v>
      </c>
      <c r="F29" s="29">
        <v>1986</v>
      </c>
      <c r="G29" s="74" t="s">
        <v>14</v>
      </c>
      <c r="H29" s="103">
        <v>38</v>
      </c>
      <c r="I29" s="104">
        <f t="shared" si="0"/>
        <v>45.98</v>
      </c>
    </row>
    <row r="30" spans="1:9" s="2" customFormat="1" ht="20.100000000000001" customHeight="1" thickBot="1" x14ac:dyDescent="0.25">
      <c r="A30" s="58">
        <v>24</v>
      </c>
      <c r="B30" s="10" t="s">
        <v>132</v>
      </c>
      <c r="C30" s="10" t="s">
        <v>5</v>
      </c>
      <c r="D30" s="10">
        <v>1400</v>
      </c>
      <c r="E30" s="10">
        <v>4</v>
      </c>
      <c r="F30" s="10">
        <v>2019</v>
      </c>
      <c r="G30" s="80" t="s">
        <v>114</v>
      </c>
      <c r="H30" s="103">
        <v>38</v>
      </c>
      <c r="I30" s="104">
        <f t="shared" si="0"/>
        <v>45.98</v>
      </c>
    </row>
    <row r="31" spans="1:9" s="2" customFormat="1" ht="20.100000000000001" customHeight="1" thickBot="1" x14ac:dyDescent="0.25">
      <c r="A31" s="58">
        <v>25</v>
      </c>
      <c r="B31" s="49" t="s">
        <v>45</v>
      </c>
      <c r="C31" s="15" t="s">
        <v>100</v>
      </c>
      <c r="D31" s="60" t="s">
        <v>46</v>
      </c>
      <c r="E31" s="60" t="s">
        <v>42</v>
      </c>
      <c r="F31" s="60" t="s">
        <v>47</v>
      </c>
      <c r="G31" s="81" t="s">
        <v>48</v>
      </c>
      <c r="H31" s="103">
        <v>43</v>
      </c>
      <c r="I31" s="104">
        <f t="shared" si="0"/>
        <v>52.03</v>
      </c>
    </row>
    <row r="32" spans="1:9" s="3" customFormat="1" ht="20.100000000000001" customHeight="1" thickBot="1" x14ac:dyDescent="0.25">
      <c r="A32" s="58">
        <v>26</v>
      </c>
      <c r="B32" s="29" t="s">
        <v>23</v>
      </c>
      <c r="C32" s="29" t="s">
        <v>10</v>
      </c>
      <c r="D32" s="29">
        <v>675</v>
      </c>
      <c r="E32" s="29">
        <v>5</v>
      </c>
      <c r="F32" s="29">
        <v>2007</v>
      </c>
      <c r="G32" s="70" t="s">
        <v>20</v>
      </c>
      <c r="H32" s="103">
        <v>38</v>
      </c>
      <c r="I32" s="104">
        <f t="shared" si="0"/>
        <v>45.98</v>
      </c>
    </row>
    <row r="33" spans="1:9" s="3" customFormat="1" ht="20.100000000000001" customHeight="1" thickBot="1" x14ac:dyDescent="0.25">
      <c r="A33" s="58">
        <v>27</v>
      </c>
      <c r="B33" s="20" t="s">
        <v>152</v>
      </c>
      <c r="C33" s="21" t="s">
        <v>5</v>
      </c>
      <c r="D33" s="21">
        <v>1400</v>
      </c>
      <c r="E33" s="21">
        <v>5</v>
      </c>
      <c r="F33" s="59">
        <v>2021</v>
      </c>
      <c r="G33" s="82" t="s">
        <v>77</v>
      </c>
      <c r="H33" s="103">
        <v>23</v>
      </c>
      <c r="I33" s="104">
        <f t="shared" si="0"/>
        <v>27.83</v>
      </c>
    </row>
    <row r="34" spans="1:9" s="3" customFormat="1" ht="20.100000000000001" customHeight="1" thickBot="1" x14ac:dyDescent="0.25">
      <c r="A34" s="58">
        <v>28</v>
      </c>
      <c r="B34" s="10" t="s">
        <v>29</v>
      </c>
      <c r="C34" s="10" t="s">
        <v>10</v>
      </c>
      <c r="D34" s="10">
        <v>1400</v>
      </c>
      <c r="E34" s="10">
        <v>6</v>
      </c>
      <c r="F34" s="10">
        <v>2008</v>
      </c>
      <c r="G34" s="72" t="s">
        <v>20</v>
      </c>
      <c r="H34" s="103">
        <v>38</v>
      </c>
      <c r="I34" s="104">
        <f t="shared" si="0"/>
        <v>45.98</v>
      </c>
    </row>
    <row r="35" spans="1:9" s="3" customFormat="1" ht="20.100000000000001" customHeight="1" thickBot="1" x14ac:dyDescent="0.25">
      <c r="A35" s="58">
        <v>29</v>
      </c>
      <c r="B35" s="15"/>
      <c r="C35" s="15" t="s">
        <v>5</v>
      </c>
      <c r="D35" s="15">
        <v>1350</v>
      </c>
      <c r="E35" s="15">
        <v>6</v>
      </c>
      <c r="F35" s="15">
        <v>2022</v>
      </c>
      <c r="G35" s="73" t="s">
        <v>20</v>
      </c>
      <c r="H35" s="103">
        <v>43</v>
      </c>
      <c r="I35" s="104">
        <f t="shared" si="0"/>
        <v>52.03</v>
      </c>
    </row>
    <row r="36" spans="1:9" s="3" customFormat="1" ht="20.100000000000001" customHeight="1" thickBot="1" x14ac:dyDescent="0.25">
      <c r="A36" s="58">
        <v>30</v>
      </c>
      <c r="B36" s="31" t="s">
        <v>53</v>
      </c>
      <c r="C36" s="31" t="s">
        <v>10</v>
      </c>
      <c r="D36" s="31">
        <v>450</v>
      </c>
      <c r="E36" s="31">
        <v>7</v>
      </c>
      <c r="F36" s="31">
        <v>2013</v>
      </c>
      <c r="G36" s="83" t="s">
        <v>81</v>
      </c>
      <c r="H36" s="103">
        <v>43</v>
      </c>
      <c r="I36" s="104">
        <f t="shared" si="0"/>
        <v>52.03</v>
      </c>
    </row>
    <row r="37" spans="1:9" s="3" customFormat="1" ht="20.100000000000001" customHeight="1" thickBot="1" x14ac:dyDescent="0.25">
      <c r="A37" s="58">
        <v>31</v>
      </c>
      <c r="B37" s="12" t="s">
        <v>54</v>
      </c>
      <c r="C37" s="12" t="s">
        <v>10</v>
      </c>
      <c r="D37" s="12">
        <v>1600</v>
      </c>
      <c r="E37" s="12">
        <v>7</v>
      </c>
      <c r="F37" s="12">
        <v>2013</v>
      </c>
      <c r="G37" s="84" t="s">
        <v>81</v>
      </c>
      <c r="H37" s="103">
        <v>43</v>
      </c>
      <c r="I37" s="104">
        <f t="shared" si="0"/>
        <v>52.03</v>
      </c>
    </row>
    <row r="38" spans="1:9" s="3" customFormat="1" ht="19.5" customHeight="1" thickBot="1" x14ac:dyDescent="0.25">
      <c r="A38" s="58">
        <v>32</v>
      </c>
      <c r="B38" s="12" t="s">
        <v>30</v>
      </c>
      <c r="C38" s="12" t="s">
        <v>10</v>
      </c>
      <c r="D38" s="12">
        <v>1600</v>
      </c>
      <c r="E38" s="12">
        <v>7</v>
      </c>
      <c r="F38" s="12">
        <v>2013</v>
      </c>
      <c r="G38" s="84" t="s">
        <v>82</v>
      </c>
      <c r="H38" s="103">
        <v>38</v>
      </c>
      <c r="I38" s="104">
        <f t="shared" si="0"/>
        <v>45.98</v>
      </c>
    </row>
    <row r="39" spans="1:9" s="3" customFormat="1" ht="20.100000000000001" customHeight="1" thickBot="1" x14ac:dyDescent="0.25">
      <c r="A39" s="58">
        <v>33</v>
      </c>
      <c r="B39" s="12" t="s">
        <v>31</v>
      </c>
      <c r="C39" s="12" t="s">
        <v>10</v>
      </c>
      <c r="D39" s="12">
        <v>450</v>
      </c>
      <c r="E39" s="12">
        <v>7</v>
      </c>
      <c r="F39" s="12">
        <v>2013</v>
      </c>
      <c r="G39" s="84" t="s">
        <v>82</v>
      </c>
      <c r="H39" s="103">
        <v>43</v>
      </c>
      <c r="I39" s="104">
        <f t="shared" si="0"/>
        <v>52.03</v>
      </c>
    </row>
    <row r="40" spans="1:9" ht="20.100000000000001" customHeight="1" thickBot="1" x14ac:dyDescent="0.25">
      <c r="A40" s="58">
        <v>34</v>
      </c>
      <c r="B40" s="20" t="s">
        <v>151</v>
      </c>
      <c r="C40" s="20" t="s">
        <v>5</v>
      </c>
      <c r="D40" s="20">
        <v>1600</v>
      </c>
      <c r="E40" s="20">
        <v>5</v>
      </c>
      <c r="F40" s="22">
        <v>2019</v>
      </c>
      <c r="G40" s="85" t="s">
        <v>145</v>
      </c>
      <c r="H40" s="103">
        <v>43</v>
      </c>
      <c r="I40" s="104">
        <f t="shared" si="0"/>
        <v>52.03</v>
      </c>
    </row>
    <row r="41" spans="1:9" ht="20.100000000000001" customHeight="1" thickBot="1" x14ac:dyDescent="0.25">
      <c r="A41" s="58">
        <v>35</v>
      </c>
      <c r="B41" s="20" t="s">
        <v>154</v>
      </c>
      <c r="C41" s="20" t="s">
        <v>5</v>
      </c>
      <c r="D41" s="20">
        <v>1600</v>
      </c>
      <c r="E41" s="20">
        <v>6</v>
      </c>
      <c r="F41" s="22">
        <v>2019</v>
      </c>
      <c r="G41" s="72" t="s">
        <v>146</v>
      </c>
      <c r="H41" s="103">
        <v>38</v>
      </c>
      <c r="I41" s="104">
        <f t="shared" si="0"/>
        <v>45.98</v>
      </c>
    </row>
    <row r="42" spans="1:9" s="3" customFormat="1" ht="20.100000000000001" customHeight="1" thickBot="1" x14ac:dyDescent="0.25">
      <c r="A42" s="58">
        <v>36</v>
      </c>
      <c r="B42" s="19" t="s">
        <v>21</v>
      </c>
      <c r="C42" s="19" t="s">
        <v>102</v>
      </c>
      <c r="D42" s="19">
        <v>1600</v>
      </c>
      <c r="E42" s="19">
        <v>5</v>
      </c>
      <c r="F42" s="19">
        <v>2002</v>
      </c>
      <c r="G42" s="85" t="s">
        <v>162</v>
      </c>
      <c r="H42" s="103">
        <v>43</v>
      </c>
      <c r="I42" s="104">
        <f t="shared" si="0"/>
        <v>52.03</v>
      </c>
    </row>
    <row r="43" spans="1:9" s="3" customFormat="1" ht="20.100000000000001" customHeight="1" thickBot="1" x14ac:dyDescent="0.25">
      <c r="A43" s="58">
        <v>37</v>
      </c>
      <c r="B43" s="19" t="s">
        <v>11</v>
      </c>
      <c r="C43" s="19" t="s">
        <v>8</v>
      </c>
      <c r="D43" s="19">
        <v>500</v>
      </c>
      <c r="E43" s="19">
        <v>3</v>
      </c>
      <c r="F43" s="19">
        <v>1987</v>
      </c>
      <c r="G43" s="86" t="s">
        <v>163</v>
      </c>
      <c r="H43" s="103">
        <v>43</v>
      </c>
      <c r="I43" s="104">
        <f t="shared" si="0"/>
        <v>52.03</v>
      </c>
    </row>
    <row r="44" spans="1:9" s="3" customFormat="1" ht="20.100000000000001" customHeight="1" thickBot="1" x14ac:dyDescent="0.25">
      <c r="A44" s="58">
        <v>38</v>
      </c>
      <c r="B44" s="50">
        <v>700136</v>
      </c>
      <c r="C44" s="48" t="s">
        <v>78</v>
      </c>
      <c r="D44" s="48">
        <v>500</v>
      </c>
      <c r="E44" s="48">
        <v>0</v>
      </c>
      <c r="F44" s="48">
        <v>1988</v>
      </c>
      <c r="G44" s="87" t="s">
        <v>79</v>
      </c>
      <c r="H44" s="103">
        <v>43</v>
      </c>
      <c r="I44" s="104">
        <f t="shared" si="0"/>
        <v>52.03</v>
      </c>
    </row>
    <row r="45" spans="1:9" s="3" customFormat="1" ht="20.100000000000001" customHeight="1" thickBot="1" x14ac:dyDescent="0.25">
      <c r="A45" s="58">
        <v>39</v>
      </c>
      <c r="B45" s="29" t="s">
        <v>17</v>
      </c>
      <c r="C45" s="29" t="s">
        <v>5</v>
      </c>
      <c r="D45" s="29">
        <v>500</v>
      </c>
      <c r="E45" s="29">
        <v>5</v>
      </c>
      <c r="F45" s="29">
        <v>1987</v>
      </c>
      <c r="G45" s="70" t="s">
        <v>18</v>
      </c>
      <c r="H45" s="103">
        <v>38</v>
      </c>
      <c r="I45" s="104">
        <f t="shared" si="0"/>
        <v>45.98</v>
      </c>
    </row>
    <row r="46" spans="1:9" s="3" customFormat="1" ht="20.100000000000001" customHeight="1" thickBot="1" x14ac:dyDescent="0.25">
      <c r="A46" s="58">
        <v>40</v>
      </c>
      <c r="B46" s="39" t="s">
        <v>153</v>
      </c>
      <c r="C46" s="39" t="s">
        <v>10</v>
      </c>
      <c r="D46" s="39">
        <v>1400</v>
      </c>
      <c r="E46" s="39">
        <v>6</v>
      </c>
      <c r="F46" s="40">
        <v>2019</v>
      </c>
      <c r="G46" s="73" t="s">
        <v>18</v>
      </c>
      <c r="H46" s="103">
        <v>38</v>
      </c>
      <c r="I46" s="104">
        <f t="shared" si="0"/>
        <v>45.98</v>
      </c>
    </row>
    <row r="47" spans="1:9" s="2" customFormat="1" ht="20.100000000000001" customHeight="1" thickBot="1" x14ac:dyDescent="0.25">
      <c r="A47" s="58">
        <v>41</v>
      </c>
      <c r="B47" s="29" t="s">
        <v>12</v>
      </c>
      <c r="C47" s="29" t="s">
        <v>102</v>
      </c>
      <c r="D47" s="29">
        <v>1000</v>
      </c>
      <c r="E47" s="29">
        <v>4</v>
      </c>
      <c r="F47" s="29">
        <v>1997</v>
      </c>
      <c r="G47" s="74" t="s">
        <v>13</v>
      </c>
      <c r="H47" s="103">
        <v>38</v>
      </c>
      <c r="I47" s="104">
        <f t="shared" si="0"/>
        <v>45.98</v>
      </c>
    </row>
    <row r="48" spans="1:9" s="3" customFormat="1" ht="20.100000000000001" customHeight="1" thickBot="1" x14ac:dyDescent="0.25">
      <c r="A48" s="58">
        <v>42</v>
      </c>
      <c r="B48" s="10" t="s">
        <v>133</v>
      </c>
      <c r="C48" s="10" t="s">
        <v>5</v>
      </c>
      <c r="D48" s="10">
        <v>1400</v>
      </c>
      <c r="E48" s="10">
        <v>4</v>
      </c>
      <c r="F48" s="10">
        <v>2019</v>
      </c>
      <c r="G48" s="80" t="s">
        <v>13</v>
      </c>
      <c r="H48" s="103">
        <v>43</v>
      </c>
      <c r="I48" s="104">
        <f t="shared" si="0"/>
        <v>52.03</v>
      </c>
    </row>
    <row r="49" spans="1:9" s="3" customFormat="1" ht="20.100000000000001" customHeight="1" thickBot="1" x14ac:dyDescent="0.25">
      <c r="A49" s="58">
        <v>43</v>
      </c>
      <c r="B49" s="9" t="s">
        <v>35</v>
      </c>
      <c r="C49" s="10" t="s">
        <v>10</v>
      </c>
      <c r="D49" s="9">
        <v>2000</v>
      </c>
      <c r="E49" s="9">
        <v>3</v>
      </c>
      <c r="F49" s="9">
        <v>2011</v>
      </c>
      <c r="G49" s="71" t="s">
        <v>36</v>
      </c>
      <c r="H49" s="103">
        <v>43</v>
      </c>
      <c r="I49" s="104">
        <f t="shared" si="0"/>
        <v>52.03</v>
      </c>
    </row>
    <row r="50" spans="1:9" s="2" customFormat="1" ht="20.100000000000001" customHeight="1" thickBot="1" x14ac:dyDescent="0.25">
      <c r="A50" s="58">
        <v>44</v>
      </c>
      <c r="B50" s="16" t="s">
        <v>37</v>
      </c>
      <c r="C50" s="15" t="s">
        <v>10</v>
      </c>
      <c r="D50" s="16">
        <v>2000</v>
      </c>
      <c r="E50" s="16">
        <v>5</v>
      </c>
      <c r="F50" s="16">
        <v>2011</v>
      </c>
      <c r="G50" s="69" t="s">
        <v>36</v>
      </c>
      <c r="H50" s="103">
        <v>43</v>
      </c>
      <c r="I50" s="104">
        <f t="shared" si="0"/>
        <v>52.03</v>
      </c>
    </row>
    <row r="51" spans="1:9" s="2" customFormat="1" ht="20.100000000000001" customHeight="1" thickBot="1" x14ac:dyDescent="0.25">
      <c r="A51" s="58">
        <v>45</v>
      </c>
      <c r="B51" s="34" t="s">
        <v>131</v>
      </c>
      <c r="C51" s="29" t="s">
        <v>5</v>
      </c>
      <c r="D51" s="29">
        <v>1400</v>
      </c>
      <c r="E51" s="29">
        <v>2</v>
      </c>
      <c r="F51" s="29">
        <v>2019</v>
      </c>
      <c r="G51" s="70" t="s">
        <v>130</v>
      </c>
      <c r="H51" s="103">
        <v>43</v>
      </c>
      <c r="I51" s="104">
        <f t="shared" si="0"/>
        <v>52.03</v>
      </c>
    </row>
    <row r="52" spans="1:9" s="3" customFormat="1" ht="20.100000000000001" customHeight="1" thickBot="1" x14ac:dyDescent="0.25">
      <c r="A52" s="58">
        <v>46</v>
      </c>
      <c r="B52" s="10" t="s">
        <v>26</v>
      </c>
      <c r="C52" s="10" t="s">
        <v>10</v>
      </c>
      <c r="D52" s="10">
        <v>1350</v>
      </c>
      <c r="E52" s="10">
        <v>6</v>
      </c>
      <c r="F52" s="12">
        <v>2006</v>
      </c>
      <c r="G52" s="72" t="s">
        <v>6</v>
      </c>
      <c r="H52" s="103">
        <v>43</v>
      </c>
      <c r="I52" s="104">
        <f t="shared" si="0"/>
        <v>52.03</v>
      </c>
    </row>
    <row r="53" spans="1:9" ht="20.100000000000001" customHeight="1" thickBot="1" x14ac:dyDescent="0.25">
      <c r="A53" s="58">
        <v>47</v>
      </c>
      <c r="B53" s="12" t="s">
        <v>128</v>
      </c>
      <c r="C53" s="12" t="s">
        <v>10</v>
      </c>
      <c r="D53" s="12">
        <v>800</v>
      </c>
      <c r="E53" s="12">
        <v>6</v>
      </c>
      <c r="F53" s="12">
        <v>2017</v>
      </c>
      <c r="G53" s="82" t="s">
        <v>6</v>
      </c>
      <c r="H53" s="103">
        <v>43</v>
      </c>
      <c r="I53" s="104">
        <f t="shared" si="0"/>
        <v>52.03</v>
      </c>
    </row>
    <row r="54" spans="1:9" s="3" customFormat="1" ht="20.100000000000001" customHeight="1" thickBot="1" x14ac:dyDescent="0.25">
      <c r="A54" s="58">
        <v>48</v>
      </c>
      <c r="B54" s="35" t="s">
        <v>121</v>
      </c>
      <c r="C54" s="15" t="s">
        <v>144</v>
      </c>
      <c r="D54" s="16">
        <v>1400</v>
      </c>
      <c r="E54" s="16">
        <v>6</v>
      </c>
      <c r="F54" s="16">
        <v>2016</v>
      </c>
      <c r="G54" s="69" t="s">
        <v>118</v>
      </c>
      <c r="H54" s="103">
        <v>43</v>
      </c>
      <c r="I54" s="104">
        <f t="shared" si="0"/>
        <v>52.03</v>
      </c>
    </row>
    <row r="55" spans="1:9" s="3" customFormat="1" ht="20.100000000000001" customHeight="1" thickBot="1" x14ac:dyDescent="0.25">
      <c r="A55" s="58">
        <v>49</v>
      </c>
      <c r="B55" s="29" t="s">
        <v>15</v>
      </c>
      <c r="C55" s="29" t="s">
        <v>102</v>
      </c>
      <c r="D55" s="29">
        <v>1800</v>
      </c>
      <c r="E55" s="29">
        <v>4</v>
      </c>
      <c r="F55" s="29">
        <v>2005</v>
      </c>
      <c r="G55" s="70" t="s">
        <v>164</v>
      </c>
      <c r="H55" s="103">
        <v>38</v>
      </c>
      <c r="I55" s="104">
        <f t="shared" si="0"/>
        <v>45.98</v>
      </c>
    </row>
    <row r="56" spans="1:9" s="3" customFormat="1" ht="20.100000000000001" customHeight="1" thickBot="1" x14ac:dyDescent="0.25">
      <c r="A56" s="58">
        <v>50</v>
      </c>
      <c r="B56" s="10" t="s">
        <v>27</v>
      </c>
      <c r="C56" s="10" t="s">
        <v>10</v>
      </c>
      <c r="D56" s="10">
        <v>1600</v>
      </c>
      <c r="E56" s="10">
        <v>6</v>
      </c>
      <c r="F56" s="10">
        <v>2005</v>
      </c>
      <c r="G56" s="72" t="s">
        <v>164</v>
      </c>
      <c r="H56" s="103">
        <v>43</v>
      </c>
      <c r="I56" s="104">
        <f t="shared" si="0"/>
        <v>52.03</v>
      </c>
    </row>
    <row r="57" spans="1:9" s="3" customFormat="1" ht="20.100000000000001" customHeight="1" thickBot="1" x14ac:dyDescent="0.25">
      <c r="A57" s="58">
        <v>51</v>
      </c>
      <c r="B57" s="10" t="s">
        <v>28</v>
      </c>
      <c r="C57" s="10" t="s">
        <v>10</v>
      </c>
      <c r="D57" s="10">
        <v>1600</v>
      </c>
      <c r="E57" s="10">
        <v>6</v>
      </c>
      <c r="F57" s="10">
        <v>2005</v>
      </c>
      <c r="G57" s="72" t="s">
        <v>164</v>
      </c>
      <c r="H57" s="103">
        <v>43</v>
      </c>
      <c r="I57" s="104">
        <f t="shared" si="0"/>
        <v>52.03</v>
      </c>
    </row>
    <row r="58" spans="1:9" s="3" customFormat="1" ht="20.100000000000001" customHeight="1" thickBot="1" x14ac:dyDescent="0.25">
      <c r="A58" s="58">
        <v>52</v>
      </c>
      <c r="B58" s="15" t="s">
        <v>34</v>
      </c>
      <c r="C58" s="15" t="s">
        <v>105</v>
      </c>
      <c r="D58" s="15">
        <v>630</v>
      </c>
      <c r="E58" s="15">
        <v>8</v>
      </c>
      <c r="F58" s="15">
        <v>2005</v>
      </c>
      <c r="G58" s="73" t="s">
        <v>164</v>
      </c>
      <c r="H58" s="103">
        <v>43</v>
      </c>
      <c r="I58" s="104">
        <f t="shared" si="0"/>
        <v>52.03</v>
      </c>
    </row>
    <row r="59" spans="1:9" s="3" customFormat="1" ht="20.100000000000001" customHeight="1" thickBot="1" x14ac:dyDescent="0.25">
      <c r="A59" s="58">
        <v>53</v>
      </c>
      <c r="B59" s="38" t="s">
        <v>117</v>
      </c>
      <c r="C59" s="29" t="s">
        <v>83</v>
      </c>
      <c r="D59" s="34">
        <v>1600</v>
      </c>
      <c r="E59" s="34">
        <v>3</v>
      </c>
      <c r="F59" s="34">
        <v>2015</v>
      </c>
      <c r="G59" s="77" t="s">
        <v>106</v>
      </c>
      <c r="H59" s="103">
        <v>43</v>
      </c>
      <c r="I59" s="104">
        <f t="shared" si="0"/>
        <v>52.03</v>
      </c>
    </row>
    <row r="60" spans="1:9" s="3" customFormat="1" ht="20.100000000000001" customHeight="1" thickBot="1" x14ac:dyDescent="0.25">
      <c r="A60" s="58">
        <v>54</v>
      </c>
      <c r="B60" s="14" t="s">
        <v>135</v>
      </c>
      <c r="C60" s="15" t="s">
        <v>4</v>
      </c>
      <c r="D60" s="16">
        <v>150</v>
      </c>
      <c r="E60" s="16">
        <v>2</v>
      </c>
      <c r="F60" s="16">
        <v>2015</v>
      </c>
      <c r="G60" s="69" t="s">
        <v>106</v>
      </c>
      <c r="H60" s="103">
        <v>38</v>
      </c>
      <c r="I60" s="104">
        <f t="shared" si="0"/>
        <v>45.98</v>
      </c>
    </row>
    <row r="61" spans="1:9" ht="20.100000000000001" customHeight="1" thickBot="1" x14ac:dyDescent="0.25">
      <c r="A61" s="58">
        <v>55</v>
      </c>
      <c r="B61" s="34" t="s">
        <v>85</v>
      </c>
      <c r="C61" s="29" t="s">
        <v>144</v>
      </c>
      <c r="D61" s="34">
        <v>1600</v>
      </c>
      <c r="E61" s="34">
        <v>4</v>
      </c>
      <c r="F61" s="29">
        <v>2013</v>
      </c>
      <c r="G61" s="70" t="s">
        <v>94</v>
      </c>
      <c r="H61" s="103">
        <v>43</v>
      </c>
      <c r="I61" s="104">
        <f t="shared" si="0"/>
        <v>52.03</v>
      </c>
    </row>
    <row r="62" spans="1:9" ht="20.100000000000001" customHeight="1" thickBot="1" x14ac:dyDescent="0.25">
      <c r="A62" s="58">
        <v>56</v>
      </c>
      <c r="B62" s="10" t="s">
        <v>84</v>
      </c>
      <c r="C62" s="10" t="s">
        <v>144</v>
      </c>
      <c r="D62" s="10">
        <v>1600</v>
      </c>
      <c r="E62" s="10">
        <v>3</v>
      </c>
      <c r="F62" s="10">
        <v>2013</v>
      </c>
      <c r="G62" s="72" t="s">
        <v>93</v>
      </c>
      <c r="H62" s="103">
        <v>20</v>
      </c>
      <c r="I62" s="104">
        <f t="shared" si="0"/>
        <v>24.2</v>
      </c>
    </row>
    <row r="63" spans="1:9" ht="20.100000000000001" customHeight="1" thickBot="1" x14ac:dyDescent="0.25">
      <c r="A63" s="58">
        <v>57</v>
      </c>
      <c r="B63" s="9" t="s">
        <v>90</v>
      </c>
      <c r="C63" s="10" t="s">
        <v>144</v>
      </c>
      <c r="D63" s="9">
        <v>1600</v>
      </c>
      <c r="E63" s="9">
        <v>4</v>
      </c>
      <c r="F63" s="9">
        <v>2013</v>
      </c>
      <c r="G63" s="72" t="s">
        <v>95</v>
      </c>
      <c r="H63" s="103">
        <v>43</v>
      </c>
      <c r="I63" s="104">
        <f t="shared" si="0"/>
        <v>52.03</v>
      </c>
    </row>
    <row r="64" spans="1:9" ht="20.100000000000001" customHeight="1" thickBot="1" x14ac:dyDescent="0.25">
      <c r="A64" s="58">
        <v>58</v>
      </c>
      <c r="B64" s="9" t="s">
        <v>89</v>
      </c>
      <c r="C64" s="10" t="s">
        <v>144</v>
      </c>
      <c r="D64" s="9">
        <v>1600</v>
      </c>
      <c r="E64" s="9">
        <v>4</v>
      </c>
      <c r="F64" s="9">
        <v>2013</v>
      </c>
      <c r="G64" s="72" t="s">
        <v>96</v>
      </c>
      <c r="H64" s="103">
        <v>43</v>
      </c>
      <c r="I64" s="104">
        <f t="shared" si="0"/>
        <v>52.03</v>
      </c>
    </row>
    <row r="65" spans="1:9" ht="20.100000000000001" customHeight="1" thickBot="1" x14ac:dyDescent="0.25">
      <c r="A65" s="58">
        <v>59</v>
      </c>
      <c r="B65" s="30" t="s">
        <v>88</v>
      </c>
      <c r="C65" s="19" t="s">
        <v>144</v>
      </c>
      <c r="D65" s="30">
        <v>1600</v>
      </c>
      <c r="E65" s="30">
        <v>4</v>
      </c>
      <c r="F65" s="30">
        <v>2013</v>
      </c>
      <c r="G65" s="85" t="s">
        <v>97</v>
      </c>
      <c r="H65" s="103">
        <v>43</v>
      </c>
      <c r="I65" s="104">
        <f t="shared" si="0"/>
        <v>52.03</v>
      </c>
    </row>
    <row r="66" spans="1:9" ht="20.100000000000001" customHeight="1" thickBot="1" x14ac:dyDescent="0.25">
      <c r="A66" s="58">
        <v>60</v>
      </c>
      <c r="B66" s="9" t="s">
        <v>87</v>
      </c>
      <c r="C66" s="10" t="s">
        <v>144</v>
      </c>
      <c r="D66" s="9">
        <v>1600</v>
      </c>
      <c r="E66" s="9">
        <v>4</v>
      </c>
      <c r="F66" s="9">
        <v>2013</v>
      </c>
      <c r="G66" s="72" t="s">
        <v>98</v>
      </c>
      <c r="H66" s="103">
        <v>43</v>
      </c>
      <c r="I66" s="104">
        <f t="shared" si="0"/>
        <v>52.03</v>
      </c>
    </row>
    <row r="67" spans="1:9" ht="20.100000000000001" customHeight="1" thickBot="1" x14ac:dyDescent="0.25">
      <c r="A67" s="58">
        <v>61</v>
      </c>
      <c r="B67" s="16" t="s">
        <v>86</v>
      </c>
      <c r="C67" s="15" t="s">
        <v>144</v>
      </c>
      <c r="D67" s="16">
        <v>1600</v>
      </c>
      <c r="E67" s="16">
        <v>4</v>
      </c>
      <c r="F67" s="15">
        <v>2013</v>
      </c>
      <c r="G67" s="73" t="s">
        <v>99</v>
      </c>
      <c r="H67" s="103">
        <v>43</v>
      </c>
      <c r="I67" s="104">
        <f t="shared" si="0"/>
        <v>52.03</v>
      </c>
    </row>
    <row r="68" spans="1:9" ht="20.100000000000001" customHeight="1" thickBot="1" x14ac:dyDescent="0.3">
      <c r="A68" s="58">
        <v>62</v>
      </c>
      <c r="B68" s="36" t="s">
        <v>155</v>
      </c>
      <c r="C68" s="37" t="s">
        <v>83</v>
      </c>
      <c r="D68" s="55">
        <v>1600</v>
      </c>
      <c r="E68" s="55">
        <v>4</v>
      </c>
      <c r="F68" s="55">
        <v>2020</v>
      </c>
      <c r="G68" s="77" t="s">
        <v>143</v>
      </c>
      <c r="H68" s="103">
        <v>43</v>
      </c>
      <c r="I68" s="104">
        <f t="shared" si="0"/>
        <v>52.03</v>
      </c>
    </row>
    <row r="69" spans="1:9" ht="20.100000000000001" customHeight="1" thickBot="1" x14ac:dyDescent="0.3">
      <c r="A69" s="58">
        <v>63</v>
      </c>
      <c r="B69" s="25" t="s">
        <v>156</v>
      </c>
      <c r="C69" s="26" t="s">
        <v>83</v>
      </c>
      <c r="D69" s="28">
        <v>1600</v>
      </c>
      <c r="E69" s="28">
        <v>4</v>
      </c>
      <c r="F69" s="28">
        <v>2020</v>
      </c>
      <c r="G69" s="69" t="s">
        <v>143</v>
      </c>
      <c r="H69" s="103">
        <v>43</v>
      </c>
      <c r="I69" s="104">
        <f t="shared" si="0"/>
        <v>52.03</v>
      </c>
    </row>
    <row r="70" spans="1:9" ht="20.100000000000001" customHeight="1" thickBot="1" x14ac:dyDescent="0.25">
      <c r="A70" s="58">
        <v>64</v>
      </c>
      <c r="B70" s="41" t="s">
        <v>56</v>
      </c>
      <c r="C70" s="42" t="s">
        <v>10</v>
      </c>
      <c r="D70" s="41">
        <v>2000</v>
      </c>
      <c r="E70" s="41">
        <v>5</v>
      </c>
      <c r="F70" s="41">
        <v>2013</v>
      </c>
      <c r="G70" s="88" t="s">
        <v>126</v>
      </c>
      <c r="H70" s="103">
        <v>43</v>
      </c>
      <c r="I70" s="104">
        <f t="shared" si="0"/>
        <v>52.03</v>
      </c>
    </row>
    <row r="71" spans="1:9" s="3" customFormat="1" ht="20.100000000000001" customHeight="1" thickBot="1" x14ac:dyDescent="0.25">
      <c r="A71" s="58">
        <v>65</v>
      </c>
      <c r="B71" s="9" t="s">
        <v>108</v>
      </c>
      <c r="C71" s="9" t="s">
        <v>109</v>
      </c>
      <c r="D71" s="9">
        <v>1600</v>
      </c>
      <c r="E71" s="9">
        <v>3</v>
      </c>
      <c r="F71" s="9">
        <v>2015</v>
      </c>
      <c r="G71" s="71" t="s">
        <v>110</v>
      </c>
      <c r="H71" s="103">
        <v>43</v>
      </c>
      <c r="I71" s="104">
        <f t="shared" si="0"/>
        <v>52.03</v>
      </c>
    </row>
    <row r="72" spans="1:9" s="3" customFormat="1" ht="20.100000000000001" customHeight="1" thickBot="1" x14ac:dyDescent="0.25">
      <c r="A72" s="58">
        <v>66</v>
      </c>
      <c r="B72" s="26" t="s">
        <v>150</v>
      </c>
      <c r="C72" s="26" t="s">
        <v>8</v>
      </c>
      <c r="D72" s="26">
        <v>2075</v>
      </c>
      <c r="E72" s="26">
        <v>4</v>
      </c>
      <c r="F72" s="15">
        <v>2021</v>
      </c>
      <c r="G72" s="73" t="s">
        <v>80</v>
      </c>
      <c r="H72" s="103">
        <v>43</v>
      </c>
      <c r="I72" s="104">
        <f t="shared" ref="I72:I99" si="1">H72*0.21+H72</f>
        <v>52.03</v>
      </c>
    </row>
    <row r="73" spans="1:9" ht="16.5" thickBot="1" x14ac:dyDescent="0.3">
      <c r="A73" s="58">
        <v>67</v>
      </c>
      <c r="B73" s="51" t="s">
        <v>161</v>
      </c>
      <c r="C73" s="52" t="s">
        <v>158</v>
      </c>
      <c r="D73" s="56">
        <v>630</v>
      </c>
      <c r="E73" s="56">
        <v>4</v>
      </c>
      <c r="F73" s="56">
        <v>2020</v>
      </c>
      <c r="G73" s="89" t="s">
        <v>165</v>
      </c>
      <c r="H73" s="103">
        <v>43</v>
      </c>
      <c r="I73" s="104">
        <f t="shared" si="1"/>
        <v>52.03</v>
      </c>
    </row>
    <row r="74" spans="1:9" s="4" customFormat="1" ht="20.100000000000001" customHeight="1" thickBot="1" x14ac:dyDescent="0.25">
      <c r="A74" s="58">
        <v>68</v>
      </c>
      <c r="B74" s="31" t="s">
        <v>32</v>
      </c>
      <c r="C74" s="31" t="s">
        <v>5</v>
      </c>
      <c r="D74" s="31">
        <v>500</v>
      </c>
      <c r="E74" s="31">
        <v>7</v>
      </c>
      <c r="F74" s="43">
        <v>1984</v>
      </c>
      <c r="G74" s="90" t="s">
        <v>140</v>
      </c>
      <c r="H74" s="103">
        <v>43</v>
      </c>
      <c r="I74" s="104">
        <f t="shared" si="1"/>
        <v>52.03</v>
      </c>
    </row>
    <row r="75" spans="1:9" s="3" customFormat="1" ht="20.100000000000001" customHeight="1" thickBot="1" x14ac:dyDescent="0.25">
      <c r="A75" s="58">
        <v>69</v>
      </c>
      <c r="B75" s="12" t="s">
        <v>173</v>
      </c>
      <c r="C75" s="12" t="s">
        <v>10</v>
      </c>
      <c r="D75" s="12">
        <v>475</v>
      </c>
      <c r="E75" s="12">
        <v>7</v>
      </c>
      <c r="F75" s="11">
        <v>2020</v>
      </c>
      <c r="G75" s="91" t="s">
        <v>140</v>
      </c>
      <c r="H75" s="103">
        <v>43</v>
      </c>
      <c r="I75" s="104">
        <f t="shared" si="1"/>
        <v>52.03</v>
      </c>
    </row>
    <row r="76" spans="1:9" s="3" customFormat="1" ht="20.100000000000001" customHeight="1" thickBot="1" x14ac:dyDescent="0.25">
      <c r="A76" s="58">
        <v>70</v>
      </c>
      <c r="B76" s="17" t="s">
        <v>174</v>
      </c>
      <c r="C76" s="17" t="s">
        <v>8</v>
      </c>
      <c r="D76" s="17">
        <v>630</v>
      </c>
      <c r="E76" s="17">
        <v>7</v>
      </c>
      <c r="F76" s="18">
        <v>2021</v>
      </c>
      <c r="G76" s="92" t="s">
        <v>140</v>
      </c>
      <c r="H76" s="103">
        <v>38</v>
      </c>
      <c r="I76" s="104">
        <f t="shared" si="1"/>
        <v>45.98</v>
      </c>
    </row>
    <row r="77" spans="1:9" s="3" customFormat="1" ht="20.100000000000001" customHeight="1" thickBot="1" x14ac:dyDescent="0.25">
      <c r="A77" s="58">
        <v>71</v>
      </c>
      <c r="B77" s="44">
        <v>800078</v>
      </c>
      <c r="C77" s="45" t="s">
        <v>4</v>
      </c>
      <c r="D77" s="45" t="s">
        <v>149</v>
      </c>
      <c r="E77" s="45">
        <v>2</v>
      </c>
      <c r="F77" s="46">
        <v>1986</v>
      </c>
      <c r="G77" s="93" t="s">
        <v>140</v>
      </c>
      <c r="H77" s="103">
        <v>38</v>
      </c>
      <c r="I77" s="104">
        <f t="shared" si="1"/>
        <v>45.98</v>
      </c>
    </row>
    <row r="78" spans="1:9" s="3" customFormat="1" ht="20.100000000000001" customHeight="1" thickBot="1" x14ac:dyDescent="0.25">
      <c r="A78" s="58">
        <v>72</v>
      </c>
      <c r="B78" s="34" t="s">
        <v>115</v>
      </c>
      <c r="C78" s="29" t="s">
        <v>91</v>
      </c>
      <c r="D78" s="34">
        <v>630</v>
      </c>
      <c r="E78" s="34">
        <v>5</v>
      </c>
      <c r="F78" s="34">
        <v>2015</v>
      </c>
      <c r="G78" s="94" t="s">
        <v>141</v>
      </c>
      <c r="H78" s="103">
        <v>38</v>
      </c>
      <c r="I78" s="104">
        <f t="shared" si="1"/>
        <v>45.98</v>
      </c>
    </row>
    <row r="79" spans="1:9" s="2" customFormat="1" ht="20.100000000000001" customHeight="1" thickBot="1" x14ac:dyDescent="0.25">
      <c r="A79" s="58">
        <v>73</v>
      </c>
      <c r="B79" s="16" t="s">
        <v>116</v>
      </c>
      <c r="C79" s="15" t="s">
        <v>83</v>
      </c>
      <c r="D79" s="16">
        <v>1600</v>
      </c>
      <c r="E79" s="16">
        <v>3</v>
      </c>
      <c r="F79" s="16">
        <v>2015</v>
      </c>
      <c r="G79" s="93" t="s">
        <v>141</v>
      </c>
      <c r="H79" s="103">
        <v>38</v>
      </c>
      <c r="I79" s="104">
        <f t="shared" si="1"/>
        <v>45.98</v>
      </c>
    </row>
    <row r="80" spans="1:9" s="3" customFormat="1" ht="20.100000000000001" customHeight="1" thickBot="1" x14ac:dyDescent="0.25">
      <c r="A80" s="58">
        <v>74</v>
      </c>
      <c r="B80" s="13" t="s">
        <v>125</v>
      </c>
      <c r="C80" s="29" t="s">
        <v>123</v>
      </c>
      <c r="D80" s="13" t="s">
        <v>41</v>
      </c>
      <c r="E80" s="13" t="s">
        <v>42</v>
      </c>
      <c r="F80" s="13" t="s">
        <v>43</v>
      </c>
      <c r="G80" s="95" t="s">
        <v>138</v>
      </c>
      <c r="H80" s="103">
        <v>20</v>
      </c>
      <c r="I80" s="104">
        <f t="shared" si="1"/>
        <v>24.2</v>
      </c>
    </row>
    <row r="81" spans="1:10" s="3" customFormat="1" ht="20.100000000000001" customHeight="1" thickBot="1" x14ac:dyDescent="0.25">
      <c r="A81" s="58">
        <v>75</v>
      </c>
      <c r="B81" s="8" t="s">
        <v>124</v>
      </c>
      <c r="C81" s="10" t="s">
        <v>123</v>
      </c>
      <c r="D81" s="8" t="s">
        <v>41</v>
      </c>
      <c r="E81" s="8" t="s">
        <v>44</v>
      </c>
      <c r="F81" s="8" t="s">
        <v>43</v>
      </c>
      <c r="G81" s="96" t="s">
        <v>138</v>
      </c>
      <c r="H81" s="103">
        <v>38</v>
      </c>
      <c r="I81" s="104">
        <f t="shared" si="1"/>
        <v>45.98</v>
      </c>
    </row>
    <row r="82" spans="1:10" s="2" customFormat="1" ht="20.100000000000001" customHeight="1" thickBot="1" x14ac:dyDescent="0.25">
      <c r="A82" s="58">
        <v>76</v>
      </c>
      <c r="B82" s="15" t="s">
        <v>55</v>
      </c>
      <c r="C82" s="15" t="s">
        <v>10</v>
      </c>
      <c r="D82" s="15">
        <v>1125</v>
      </c>
      <c r="E82" s="15">
        <v>4</v>
      </c>
      <c r="F82" s="15">
        <v>2007</v>
      </c>
      <c r="G82" s="97" t="s">
        <v>138</v>
      </c>
      <c r="H82" s="103">
        <v>43</v>
      </c>
      <c r="I82" s="104">
        <f t="shared" si="1"/>
        <v>52.03</v>
      </c>
    </row>
    <row r="83" spans="1:10" s="3" customFormat="1" ht="20.100000000000001" customHeight="1" thickBot="1" x14ac:dyDescent="0.25">
      <c r="A83" s="58">
        <v>77</v>
      </c>
      <c r="B83" s="31" t="s">
        <v>122</v>
      </c>
      <c r="C83" s="31" t="s">
        <v>5</v>
      </c>
      <c r="D83" s="31">
        <v>1600</v>
      </c>
      <c r="E83" s="31">
        <v>4</v>
      </c>
      <c r="F83" s="31">
        <v>2017</v>
      </c>
      <c r="G83" s="90" t="s">
        <v>139</v>
      </c>
      <c r="H83" s="103">
        <v>38</v>
      </c>
      <c r="I83" s="104">
        <f t="shared" si="1"/>
        <v>45.98</v>
      </c>
    </row>
    <row r="84" spans="1:10" s="3" customFormat="1" ht="20.100000000000001" customHeight="1" thickBot="1" x14ac:dyDescent="0.25">
      <c r="A84" s="58">
        <v>78</v>
      </c>
      <c r="B84" s="10" t="s">
        <v>136</v>
      </c>
      <c r="C84" s="10" t="s">
        <v>137</v>
      </c>
      <c r="D84" s="10">
        <v>300</v>
      </c>
      <c r="E84" s="10">
        <v>1</v>
      </c>
      <c r="F84" s="10">
        <v>2019</v>
      </c>
      <c r="G84" s="92" t="s">
        <v>139</v>
      </c>
      <c r="H84" s="103">
        <v>38</v>
      </c>
      <c r="I84" s="104">
        <f t="shared" si="1"/>
        <v>45.98</v>
      </c>
    </row>
    <row r="85" spans="1:10" s="3" customFormat="1" ht="20.100000000000001" customHeight="1" thickBot="1" x14ac:dyDescent="0.25">
      <c r="A85" s="58">
        <v>79</v>
      </c>
      <c r="B85" s="33" t="s">
        <v>119</v>
      </c>
      <c r="C85" s="17" t="s">
        <v>3</v>
      </c>
      <c r="D85" s="17">
        <v>1000</v>
      </c>
      <c r="E85" s="17">
        <v>2</v>
      </c>
      <c r="F85" s="17">
        <v>2007</v>
      </c>
      <c r="G85" s="98" t="s">
        <v>139</v>
      </c>
      <c r="H85" s="103">
        <v>43</v>
      </c>
      <c r="I85" s="104">
        <f t="shared" si="1"/>
        <v>52.03</v>
      </c>
    </row>
    <row r="86" spans="1:10" s="3" customFormat="1" ht="20.100000000000001" customHeight="1" thickBot="1" x14ac:dyDescent="0.25">
      <c r="A86" s="58">
        <v>80</v>
      </c>
      <c r="B86" s="10" t="s">
        <v>177</v>
      </c>
      <c r="C86" s="10" t="s">
        <v>5</v>
      </c>
      <c r="D86" s="10">
        <v>500</v>
      </c>
      <c r="E86" s="10">
        <v>3</v>
      </c>
      <c r="F86" s="10">
        <v>2024</v>
      </c>
      <c r="G86" s="80" t="s">
        <v>181</v>
      </c>
      <c r="H86" s="103">
        <v>43</v>
      </c>
      <c r="I86" s="104">
        <f t="shared" si="1"/>
        <v>52.03</v>
      </c>
      <c r="J86" s="4"/>
    </row>
    <row r="87" spans="1:10" s="3" customFormat="1" ht="20.100000000000001" customHeight="1" thickBot="1" x14ac:dyDescent="0.25">
      <c r="A87" s="58">
        <v>81</v>
      </c>
      <c r="B87" s="10" t="s">
        <v>177</v>
      </c>
      <c r="C87" s="10" t="s">
        <v>5</v>
      </c>
      <c r="D87" s="10">
        <v>500</v>
      </c>
      <c r="E87" s="10">
        <v>4</v>
      </c>
      <c r="F87" s="10">
        <v>2024</v>
      </c>
      <c r="G87" s="80" t="s">
        <v>183</v>
      </c>
      <c r="H87" s="103">
        <v>20</v>
      </c>
      <c r="I87" s="104">
        <f t="shared" si="1"/>
        <v>24.2</v>
      </c>
      <c r="J87" s="4"/>
    </row>
    <row r="88" spans="1:10" s="4" customFormat="1" ht="20.100000000000001" customHeight="1" thickBot="1" x14ac:dyDescent="0.25">
      <c r="A88" s="58">
        <v>82</v>
      </c>
      <c r="B88" s="12" t="s">
        <v>177</v>
      </c>
      <c r="C88" s="12" t="s">
        <v>5</v>
      </c>
      <c r="D88" s="12">
        <v>500</v>
      </c>
      <c r="E88" s="12">
        <v>7</v>
      </c>
      <c r="F88" s="10">
        <v>2024</v>
      </c>
      <c r="G88" s="91" t="s">
        <v>182</v>
      </c>
      <c r="H88" s="103">
        <v>23</v>
      </c>
      <c r="I88" s="104">
        <f t="shared" si="1"/>
        <v>27.83</v>
      </c>
    </row>
    <row r="89" spans="1:10" s="3" customFormat="1" ht="20.100000000000001" customHeight="1" thickBot="1" x14ac:dyDescent="0.25">
      <c r="A89" s="58">
        <v>83</v>
      </c>
      <c r="B89" s="10" t="s">
        <v>186</v>
      </c>
      <c r="C89" s="12" t="s">
        <v>179</v>
      </c>
      <c r="D89" s="12">
        <v>1600</v>
      </c>
      <c r="E89" s="12">
        <v>3</v>
      </c>
      <c r="F89" s="12">
        <v>2023</v>
      </c>
      <c r="G89" s="84" t="s">
        <v>184</v>
      </c>
      <c r="H89" s="103">
        <v>38</v>
      </c>
      <c r="I89" s="104">
        <f t="shared" si="1"/>
        <v>45.98</v>
      </c>
      <c r="J89" s="4"/>
    </row>
    <row r="90" spans="1:10" s="3" customFormat="1" ht="20.100000000000001" customHeight="1" thickBot="1" x14ac:dyDescent="0.25">
      <c r="A90" s="58">
        <v>84</v>
      </c>
      <c r="B90" s="65" t="s">
        <v>190</v>
      </c>
      <c r="C90" s="12" t="s">
        <v>185</v>
      </c>
      <c r="D90" s="12">
        <v>50</v>
      </c>
      <c r="E90" s="12">
        <v>2</v>
      </c>
      <c r="F90" s="12">
        <v>2023</v>
      </c>
      <c r="G90" s="84" t="s">
        <v>184</v>
      </c>
      <c r="H90" s="103">
        <v>38</v>
      </c>
      <c r="I90" s="104">
        <f t="shared" si="1"/>
        <v>45.98</v>
      </c>
      <c r="J90" s="4"/>
    </row>
    <row r="91" spans="1:10" s="3" customFormat="1" ht="20.100000000000001" customHeight="1" thickBot="1" x14ac:dyDescent="0.25">
      <c r="A91" s="58">
        <v>85</v>
      </c>
      <c r="B91" s="10" t="s">
        <v>177</v>
      </c>
      <c r="C91" s="12" t="s">
        <v>179</v>
      </c>
      <c r="D91" s="12">
        <v>1250</v>
      </c>
      <c r="E91" s="12">
        <v>4</v>
      </c>
      <c r="F91" s="12">
        <v>2023</v>
      </c>
      <c r="G91" s="84" t="s">
        <v>187</v>
      </c>
      <c r="H91" s="103">
        <v>38</v>
      </c>
      <c r="I91" s="104">
        <f t="shared" si="1"/>
        <v>45.98</v>
      </c>
      <c r="J91" s="4"/>
    </row>
    <row r="92" spans="1:10" s="3" customFormat="1" ht="20.100000000000001" customHeight="1" thickBot="1" x14ac:dyDescent="0.25">
      <c r="A92" s="58">
        <v>86</v>
      </c>
      <c r="B92" s="10" t="s">
        <v>177</v>
      </c>
      <c r="C92" s="12" t="s">
        <v>179</v>
      </c>
      <c r="D92" s="12"/>
      <c r="E92" s="12">
        <v>4</v>
      </c>
      <c r="F92" s="12" t="s">
        <v>175</v>
      </c>
      <c r="G92" s="84" t="s">
        <v>188</v>
      </c>
      <c r="H92" s="103">
        <v>38</v>
      </c>
      <c r="I92" s="104">
        <f t="shared" si="1"/>
        <v>45.98</v>
      </c>
      <c r="J92" s="4"/>
    </row>
    <row r="93" spans="1:10" s="3" customFormat="1" ht="20.100000000000001" customHeight="1" thickBot="1" x14ac:dyDescent="0.25">
      <c r="A93" s="58">
        <v>87</v>
      </c>
      <c r="B93" s="10" t="s">
        <v>177</v>
      </c>
      <c r="C93" s="10" t="s">
        <v>179</v>
      </c>
      <c r="D93" s="12" t="s">
        <v>177</v>
      </c>
      <c r="E93" s="12">
        <v>3</v>
      </c>
      <c r="F93" s="12" t="s">
        <v>177</v>
      </c>
      <c r="G93" s="80" t="s">
        <v>178</v>
      </c>
      <c r="H93" s="103">
        <v>38</v>
      </c>
      <c r="I93" s="104">
        <f t="shared" si="1"/>
        <v>45.98</v>
      </c>
      <c r="J93" s="4"/>
    </row>
    <row r="94" spans="1:10" s="4" customFormat="1" ht="20.100000000000001" customHeight="1" thickBot="1" x14ac:dyDescent="0.25">
      <c r="A94" s="58">
        <v>88</v>
      </c>
      <c r="B94" s="12" t="s">
        <v>177</v>
      </c>
      <c r="C94" s="10" t="s">
        <v>180</v>
      </c>
      <c r="D94" s="12" t="s">
        <v>177</v>
      </c>
      <c r="E94" s="12">
        <v>3</v>
      </c>
      <c r="F94" s="12" t="s">
        <v>177</v>
      </c>
      <c r="G94" s="80" t="s">
        <v>178</v>
      </c>
      <c r="H94" s="103">
        <v>38</v>
      </c>
      <c r="I94" s="104">
        <f t="shared" si="1"/>
        <v>45.98</v>
      </c>
    </row>
    <row r="95" spans="1:10" ht="20.100000000000001" customHeight="1" thickBot="1" x14ac:dyDescent="0.25">
      <c r="A95" s="58">
        <v>89</v>
      </c>
      <c r="B95" s="31"/>
      <c r="C95" s="29" t="s">
        <v>166</v>
      </c>
      <c r="D95" s="29" t="s">
        <v>167</v>
      </c>
      <c r="E95" s="29" t="s">
        <v>171</v>
      </c>
      <c r="F95" s="42" t="s">
        <v>189</v>
      </c>
      <c r="G95" s="99" t="s">
        <v>169</v>
      </c>
      <c r="H95" s="103">
        <v>38</v>
      </c>
      <c r="I95" s="104">
        <f t="shared" si="1"/>
        <v>45.98</v>
      </c>
    </row>
    <row r="96" spans="1:10" ht="20.100000000000001" customHeight="1" thickBot="1" x14ac:dyDescent="0.25">
      <c r="A96" s="58">
        <v>90</v>
      </c>
      <c r="B96" s="12"/>
      <c r="C96" s="10" t="s">
        <v>166</v>
      </c>
      <c r="D96" s="10" t="s">
        <v>167</v>
      </c>
      <c r="E96" s="10" t="s">
        <v>171</v>
      </c>
      <c r="F96" s="10" t="s">
        <v>189</v>
      </c>
      <c r="G96" s="98" t="s">
        <v>170</v>
      </c>
      <c r="H96" s="103">
        <v>38</v>
      </c>
      <c r="I96" s="104">
        <f t="shared" si="1"/>
        <v>45.98</v>
      </c>
    </row>
    <row r="97" spans="1:10" ht="20.100000000000001" customHeight="1" thickBot="1" x14ac:dyDescent="0.25">
      <c r="A97" s="58">
        <v>91</v>
      </c>
      <c r="B97" s="12"/>
      <c r="C97" s="10" t="s">
        <v>168</v>
      </c>
      <c r="D97" s="10" t="s">
        <v>167</v>
      </c>
      <c r="E97" s="10" t="s">
        <v>171</v>
      </c>
      <c r="F97" s="10" t="s">
        <v>189</v>
      </c>
      <c r="G97" s="92" t="s">
        <v>169</v>
      </c>
      <c r="H97" s="103">
        <v>38</v>
      </c>
      <c r="I97" s="104">
        <f t="shared" si="1"/>
        <v>45.98</v>
      </c>
    </row>
    <row r="98" spans="1:10" ht="20.100000000000001" customHeight="1" thickBot="1" x14ac:dyDescent="0.25">
      <c r="A98" s="58">
        <v>92</v>
      </c>
      <c r="B98" s="33"/>
      <c r="C98" s="17" t="s">
        <v>168</v>
      </c>
      <c r="D98" s="17" t="s">
        <v>167</v>
      </c>
      <c r="E98" s="17" t="s">
        <v>171</v>
      </c>
      <c r="F98" s="17" t="s">
        <v>189</v>
      </c>
      <c r="G98" s="98" t="s">
        <v>170</v>
      </c>
      <c r="H98" s="103">
        <v>38</v>
      </c>
      <c r="I98" s="104">
        <f t="shared" si="1"/>
        <v>45.98</v>
      </c>
    </row>
    <row r="99" spans="1:10" ht="20.100000000000001" customHeight="1" x14ac:dyDescent="0.2">
      <c r="A99" s="58">
        <v>93</v>
      </c>
      <c r="B99" s="12"/>
      <c r="C99" s="10" t="s">
        <v>179</v>
      </c>
      <c r="D99" s="10" t="s">
        <v>167</v>
      </c>
      <c r="E99" s="10" t="s">
        <v>171</v>
      </c>
      <c r="F99" s="10" t="s">
        <v>189</v>
      </c>
      <c r="G99" s="92" t="s">
        <v>170</v>
      </c>
      <c r="H99" s="103">
        <v>38</v>
      </c>
      <c r="I99" s="104">
        <f t="shared" si="1"/>
        <v>45.98</v>
      </c>
    </row>
    <row r="100" spans="1:10" x14ac:dyDescent="0.25">
      <c r="G100" s="109" t="s">
        <v>193</v>
      </c>
      <c r="H100" s="110"/>
      <c r="I100" s="106">
        <f>SUM(I7:I99)</f>
        <v>4356.0000000000018</v>
      </c>
      <c r="J100" s="63"/>
    </row>
    <row r="101" spans="1:10" x14ac:dyDescent="0.25">
      <c r="G101" s="61"/>
      <c r="H101" s="105"/>
      <c r="I101" s="62"/>
      <c r="J101" s="63"/>
    </row>
    <row r="102" spans="1:10" x14ac:dyDescent="0.25">
      <c r="G102" s="61"/>
      <c r="H102" s="61"/>
      <c r="I102" s="64"/>
      <c r="J102" s="63"/>
    </row>
    <row r="103" spans="1:10" x14ac:dyDescent="0.25">
      <c r="G103" s="61"/>
      <c r="H103" s="63"/>
      <c r="I103" s="63"/>
      <c r="J103" s="63"/>
    </row>
  </sheetData>
  <mergeCells count="3">
    <mergeCell ref="A4:G4"/>
    <mergeCell ref="A3:G3"/>
    <mergeCell ref="G100:H100"/>
  </mergeCells>
  <pageMargins left="0.78740157480314965" right="0.19685039370078741" top="0.19685039370078741" bottom="0.19685039370078741" header="0.19685039370078741" footer="0.19685039370078741"/>
  <pageSetup paperSize="9" scale="88" fitToHeight="0" orientation="landscape" r:id="rId1"/>
  <ignoredErrors>
    <ignoredError sqref="D31:F31 B19:B24 D19:F28 B31 D80:F82 D7:F7 B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63D36-4756-487F-91A6-753B13BB5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FC78C-8FA2-4557-BD6F-9A8460272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D622D2-5969-4FA4-8C26-7FCAEDDD3F23}">
  <ds:schemaRefs/>
</ds:datastoreItem>
</file>

<file path=customXml/itemProps4.xml><?xml version="1.0" encoding="utf-8"?>
<ds:datastoreItem xmlns:ds="http://schemas.openxmlformats.org/officeDocument/2006/customXml" ds:itemID="{7C516502-139F-4961-8D07-B4C8ABCFC5F0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 1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Audrius</dc:creator>
  <cp:lastModifiedBy>Lina Glebė</cp:lastModifiedBy>
  <cp:lastPrinted>2023-12-06T11:37:19Z</cp:lastPrinted>
  <dcterms:created xsi:type="dcterms:W3CDTF">2014-11-28T14:01:57Z</dcterms:created>
  <dcterms:modified xsi:type="dcterms:W3CDTF">2024-04-17T11:58:05Z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