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http://esodlx.elencorp.lt/DocLogix/Attachments/Current/(_REGISTRAS_ (7729))/20SU-S (39137323)/20SU-S-47/"/>
    </mc:Choice>
  </mc:AlternateContent>
  <xr:revisionPtr revIDLastSave="0" documentId="13_ncr:1_{2E2F38F1-88CF-4055-85F5-4AAD76A826FA}" xr6:coauthVersionLast="41" xr6:coauthVersionMax="41" xr10:uidLastSave="{00000000-0000-0000-0000-000000000000}"/>
  <bookViews>
    <workbookView xWindow="2730" yWindow="2730" windowWidth="21600" windowHeight="11385" tabRatio="605" xr2:uid="{00000000-000D-0000-FFFF-FFFF00000000}"/>
  </bookViews>
  <sheets>
    <sheet name="SDKŽ I GRAFIKAS | ADA" sheetId="1" r:id="rId1"/>
    <sheet name="Pildymo instrukcija" sheetId="2" r:id="rId2"/>
  </sheets>
  <definedNames>
    <definedName name="_xlnm._FilterDatabase" localSheetId="0" hidden="1">'SDKŽ I GRAFIKAS | ADA'!$D$18:$Z$31</definedName>
    <definedName name="_xlnm.Print_Area" localSheetId="1">'Pildymo instrukcija'!$A$1:$F$273</definedName>
    <definedName name="_xlnm.Print_Area" localSheetId="0">'SDKŽ I GRAFIKAS | ADA'!$A$1:$H$51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4" i="1" l="1"/>
  <c r="E24" i="1"/>
  <c r="H24" i="1" s="1"/>
  <c r="D29" i="1" l="1"/>
  <c r="E29" i="1"/>
  <c r="AD18" i="1" l="1"/>
  <c r="AD17" i="1" s="1"/>
  <c r="AD16" i="1" l="1"/>
  <c r="AE18" i="1"/>
  <c r="AE16" i="1" l="1"/>
  <c r="AE17" i="1"/>
  <c r="AF18" i="1"/>
  <c r="OX25" i="1"/>
  <c r="OV25" i="1"/>
  <c r="OT25" i="1"/>
  <c r="OR25" i="1"/>
  <c r="OP25" i="1"/>
  <c r="ON25" i="1"/>
  <c r="OL25" i="1"/>
  <c r="OX23" i="1"/>
  <c r="OV23" i="1"/>
  <c r="OT23" i="1"/>
  <c r="OR23" i="1"/>
  <c r="OP23" i="1"/>
  <c r="ON23" i="1"/>
  <c r="OL23" i="1"/>
  <c r="OX22" i="1"/>
  <c r="OV22" i="1"/>
  <c r="OT22" i="1"/>
  <c r="OR22" i="1"/>
  <c r="OP22" i="1"/>
  <c r="ON22" i="1"/>
  <c r="OL22" i="1"/>
  <c r="OX21" i="1"/>
  <c r="OV21" i="1"/>
  <c r="OT21" i="1"/>
  <c r="OR21" i="1"/>
  <c r="OP21" i="1"/>
  <c r="ON21" i="1"/>
  <c r="OL21" i="1"/>
  <c r="OX20" i="1"/>
  <c r="OV20" i="1"/>
  <c r="OT20" i="1"/>
  <c r="OR20" i="1"/>
  <c r="OP20" i="1"/>
  <c r="ON20" i="1"/>
  <c r="OL20" i="1"/>
  <c r="AF17" i="1" l="1"/>
  <c r="AF16" i="1"/>
  <c r="AG18" i="1"/>
  <c r="AH18" i="1" l="1"/>
  <c r="AG17" i="1"/>
  <c r="AG16" i="1"/>
  <c r="AI18" i="1" l="1"/>
  <c r="AH16" i="1"/>
  <c r="AH17" i="1"/>
  <c r="Y25" i="1"/>
  <c r="Y23" i="1"/>
  <c r="Y22" i="1"/>
  <c r="Y21" i="1"/>
  <c r="Y20" i="1"/>
  <c r="E25" i="1"/>
  <c r="E23" i="1"/>
  <c r="E22" i="1"/>
  <c r="E21" i="1"/>
  <c r="E20" i="1"/>
  <c r="AA25" i="1"/>
  <c r="AH28" i="1"/>
  <c r="AG28" i="1"/>
  <c r="AF28" i="1"/>
  <c r="AE28" i="1"/>
  <c r="AD28" i="1"/>
  <c r="AC28" i="1"/>
  <c r="AH27" i="1"/>
  <c r="AG27" i="1"/>
  <c r="AF27" i="1"/>
  <c r="AE27" i="1"/>
  <c r="AD27" i="1"/>
  <c r="AC27" i="1"/>
  <c r="AH26" i="1"/>
  <c r="AG26" i="1"/>
  <c r="AF26" i="1"/>
  <c r="AE26" i="1"/>
  <c r="AD26" i="1"/>
  <c r="AC26" i="1"/>
  <c r="I26" i="1"/>
  <c r="AI27" i="1" l="1"/>
  <c r="AI28" i="1"/>
  <c r="AI26" i="1"/>
  <c r="AJ18" i="1"/>
  <c r="AI16" i="1"/>
  <c r="AI17" i="1"/>
  <c r="AK18" i="1" l="1"/>
  <c r="AK25" i="1" s="1"/>
  <c r="AJ16" i="1"/>
  <c r="AJ17" i="1"/>
  <c r="AJ27" i="1"/>
  <c r="AJ26" i="1"/>
  <c r="AJ28" i="1"/>
  <c r="AC22" i="1"/>
  <c r="AC23" i="1"/>
  <c r="AC25" i="1"/>
  <c r="AB25" i="1" s="1"/>
  <c r="AC20" i="1"/>
  <c r="AC21" i="1"/>
  <c r="OF25" i="1"/>
  <c r="OH25" i="1" s="1"/>
  <c r="AJ25" i="1"/>
  <c r="AI25" i="1"/>
  <c r="AH25" i="1"/>
  <c r="AG25" i="1"/>
  <c r="AF25" i="1"/>
  <c r="AE25" i="1"/>
  <c r="AD25" i="1"/>
  <c r="X25" i="1"/>
  <c r="V25" i="1"/>
  <c r="T25" i="1"/>
  <c r="R25" i="1"/>
  <c r="P25" i="1"/>
  <c r="N25" i="1"/>
  <c r="L25" i="1"/>
  <c r="J25" i="1"/>
  <c r="OJ25" i="1" s="1"/>
  <c r="G25" i="1"/>
  <c r="H25" i="1"/>
  <c r="OF23" i="1"/>
  <c r="OH23" i="1" s="1"/>
  <c r="AJ23" i="1"/>
  <c r="AI23" i="1"/>
  <c r="AH23" i="1"/>
  <c r="AG23" i="1"/>
  <c r="AF23" i="1"/>
  <c r="AE23" i="1"/>
  <c r="AD23" i="1"/>
  <c r="AA23" i="1"/>
  <c r="X23" i="1"/>
  <c r="V23" i="1"/>
  <c r="T23" i="1"/>
  <c r="R23" i="1"/>
  <c r="P23" i="1"/>
  <c r="N23" i="1"/>
  <c r="L23" i="1"/>
  <c r="J23" i="1"/>
  <c r="OJ23" i="1" s="1"/>
  <c r="G23" i="1"/>
  <c r="H23" i="1"/>
  <c r="OF22" i="1"/>
  <c r="OH22" i="1" s="1"/>
  <c r="AJ22" i="1"/>
  <c r="AI22" i="1"/>
  <c r="AH22" i="1"/>
  <c r="AG22" i="1"/>
  <c r="AF22" i="1"/>
  <c r="AE22" i="1"/>
  <c r="AD22" i="1"/>
  <c r="AA22" i="1"/>
  <c r="X22" i="1"/>
  <c r="V22" i="1"/>
  <c r="T22" i="1"/>
  <c r="R22" i="1"/>
  <c r="P22" i="1"/>
  <c r="N22" i="1"/>
  <c r="L22" i="1"/>
  <c r="J22" i="1"/>
  <c r="OJ22" i="1" s="1"/>
  <c r="G22" i="1"/>
  <c r="H22" i="1"/>
  <c r="OF21" i="1"/>
  <c r="OH21" i="1" s="1"/>
  <c r="AJ21" i="1"/>
  <c r="AI21" i="1"/>
  <c r="AH21" i="1"/>
  <c r="AG21" i="1"/>
  <c r="AF21" i="1"/>
  <c r="AE21" i="1"/>
  <c r="AD21" i="1"/>
  <c r="AA21" i="1"/>
  <c r="X21" i="1"/>
  <c r="V21" i="1"/>
  <c r="T21" i="1"/>
  <c r="R21" i="1"/>
  <c r="P21" i="1"/>
  <c r="N21" i="1"/>
  <c r="L21" i="1"/>
  <c r="J21" i="1"/>
  <c r="OJ21" i="1" s="1"/>
  <c r="G21" i="1"/>
  <c r="H21" i="1"/>
  <c r="OF20" i="1"/>
  <c r="OH20" i="1" s="1"/>
  <c r="AJ20" i="1"/>
  <c r="AI20" i="1"/>
  <c r="AH20" i="1"/>
  <c r="AG20" i="1"/>
  <c r="AF20" i="1"/>
  <c r="AE20" i="1"/>
  <c r="AD20" i="1"/>
  <c r="AA20" i="1"/>
  <c r="X20" i="1"/>
  <c r="V20" i="1"/>
  <c r="T20" i="1"/>
  <c r="R20" i="1"/>
  <c r="P20" i="1"/>
  <c r="N20" i="1"/>
  <c r="L20" i="1"/>
  <c r="J20" i="1"/>
  <c r="OJ20" i="1" s="1"/>
  <c r="G20" i="1"/>
  <c r="H20" i="1"/>
  <c r="AK21" i="1" l="1"/>
  <c r="AK23" i="1"/>
  <c r="AK20" i="1"/>
  <c r="AK22" i="1"/>
  <c r="AL18" i="1"/>
  <c r="AK16" i="1"/>
  <c r="AK17" i="1"/>
  <c r="AK26" i="1"/>
  <c r="AK28" i="1"/>
  <c r="AK27" i="1"/>
  <c r="Z25" i="1"/>
  <c r="Z22" i="1"/>
  <c r="Z23" i="1"/>
  <c r="Z20" i="1"/>
  <c r="Z21" i="1"/>
  <c r="AB22" i="1"/>
  <c r="OG23" i="1"/>
  <c r="OI23" i="1" s="1"/>
  <c r="AB23" i="1"/>
  <c r="OG25" i="1"/>
  <c r="OI25" i="1" s="1"/>
  <c r="OG21" i="1"/>
  <c r="OI21" i="1" s="1"/>
  <c r="AB21" i="1"/>
  <c r="OG22" i="1"/>
  <c r="OI22" i="1" s="1"/>
  <c r="OG20" i="1"/>
  <c r="OI20" i="1" s="1"/>
  <c r="AB20" i="1"/>
  <c r="AM18" i="1" l="1"/>
  <c r="AL16" i="1"/>
  <c r="AL17" i="1"/>
  <c r="AL28" i="1"/>
  <c r="AL27" i="1"/>
  <c r="AL26" i="1"/>
  <c r="AL25" i="1"/>
  <c r="AL23" i="1"/>
  <c r="AL22" i="1"/>
  <c r="AL21" i="1"/>
  <c r="AL20" i="1"/>
  <c r="W17" i="1"/>
  <c r="U17" i="1"/>
  <c r="S17" i="1"/>
  <c r="Q17" i="1"/>
  <c r="O17" i="1"/>
  <c r="M17" i="1"/>
  <c r="K17" i="1"/>
  <c r="AN18" i="1" l="1"/>
  <c r="AM16" i="1"/>
  <c r="AM17" i="1"/>
  <c r="AM28" i="1"/>
  <c r="AM27" i="1"/>
  <c r="AM26" i="1"/>
  <c r="AM22" i="1"/>
  <c r="AM21" i="1"/>
  <c r="AM23" i="1"/>
  <c r="AM20" i="1"/>
  <c r="AM25" i="1"/>
  <c r="L29" i="1"/>
  <c r="L30" i="1" s="1"/>
  <c r="L31" i="1" s="1"/>
  <c r="V29" i="1"/>
  <c r="V30" i="1" s="1"/>
  <c r="V31" i="1" s="1"/>
  <c r="R29" i="1"/>
  <c r="R30" i="1" s="1"/>
  <c r="R31" i="1" s="1"/>
  <c r="N29" i="1"/>
  <c r="N30" i="1" s="1"/>
  <c r="N31" i="1" s="1"/>
  <c r="T29" i="1"/>
  <c r="T30" i="1" s="1"/>
  <c r="T31" i="1" s="1"/>
  <c r="P29" i="1"/>
  <c r="P30" i="1" s="1"/>
  <c r="P31" i="1" s="1"/>
  <c r="AO18" i="1" l="1"/>
  <c r="AN17" i="1"/>
  <c r="AN16" i="1"/>
  <c r="AN27" i="1"/>
  <c r="AN26" i="1"/>
  <c r="AN28" i="1"/>
  <c r="AN23" i="1"/>
  <c r="AN22" i="1"/>
  <c r="AN21" i="1"/>
  <c r="AN20" i="1"/>
  <c r="AN25" i="1"/>
  <c r="Z29" i="1"/>
  <c r="Z30" i="1" s="1"/>
  <c r="Z31" i="1" s="1"/>
  <c r="AP18" i="1" l="1"/>
  <c r="AO16" i="1"/>
  <c r="AO17" i="1"/>
  <c r="AO26" i="1"/>
  <c r="AO28" i="1"/>
  <c r="AO27" i="1"/>
  <c r="AO23" i="1"/>
  <c r="AO22" i="1"/>
  <c r="AO21" i="1"/>
  <c r="AO20" i="1"/>
  <c r="AO25" i="1"/>
  <c r="AQ18" i="1" l="1"/>
  <c r="AP16" i="1"/>
  <c r="AP17" i="1"/>
  <c r="AP28" i="1"/>
  <c r="AP27" i="1"/>
  <c r="AP26" i="1"/>
  <c r="AP25" i="1"/>
  <c r="AP23" i="1"/>
  <c r="AP22" i="1"/>
  <c r="AP21" i="1"/>
  <c r="AP20" i="1"/>
  <c r="AR18" i="1" l="1"/>
  <c r="AQ16" i="1"/>
  <c r="AQ17" i="1"/>
  <c r="AQ28" i="1"/>
  <c r="AQ27" i="1"/>
  <c r="AQ26" i="1"/>
  <c r="AQ22" i="1"/>
  <c r="AQ21" i="1"/>
  <c r="AQ20" i="1"/>
  <c r="AQ23" i="1"/>
  <c r="AQ25" i="1"/>
  <c r="AS18" i="1" l="1"/>
  <c r="AR17" i="1"/>
  <c r="AR16" i="1"/>
  <c r="AR27" i="1"/>
  <c r="AR26" i="1"/>
  <c r="AR28" i="1"/>
  <c r="AR23" i="1"/>
  <c r="AR22" i="1"/>
  <c r="AR21" i="1"/>
  <c r="AR20" i="1"/>
  <c r="AR25" i="1"/>
  <c r="AT18" i="1" l="1"/>
  <c r="AS17" i="1"/>
  <c r="AS16" i="1"/>
  <c r="AS26" i="1"/>
  <c r="AS28" i="1"/>
  <c r="AS27" i="1"/>
  <c r="AS23" i="1"/>
  <c r="AS22" i="1"/>
  <c r="AS21" i="1"/>
  <c r="AS20" i="1"/>
  <c r="AS25" i="1"/>
  <c r="OP29" i="1"/>
  <c r="OP30" i="1" s="1"/>
  <c r="OP31" i="1" s="1"/>
  <c r="OX29" i="1"/>
  <c r="OX30" i="1" s="1"/>
  <c r="OX31" i="1" s="1"/>
  <c r="OR29" i="1"/>
  <c r="OR30" i="1" s="1"/>
  <c r="OR31" i="1" s="1"/>
  <c r="OT29" i="1"/>
  <c r="OT30" i="1" s="1"/>
  <c r="OT31" i="1" s="1"/>
  <c r="ON29" i="1"/>
  <c r="ON30" i="1" s="1"/>
  <c r="ON31" i="1" s="1"/>
  <c r="OV29" i="1"/>
  <c r="OV30" i="1" s="1"/>
  <c r="OV31" i="1" s="1"/>
  <c r="H29" i="1"/>
  <c r="H30" i="1" s="1"/>
  <c r="H31" i="1" s="1"/>
  <c r="OL29" i="1"/>
  <c r="OL30" i="1" s="1"/>
  <c r="OL31" i="1" s="1"/>
  <c r="G29" i="1"/>
  <c r="AU18" i="1" l="1"/>
  <c r="AT16" i="1"/>
  <c r="AT17" i="1"/>
  <c r="AT28" i="1"/>
  <c r="AT27" i="1"/>
  <c r="AT26" i="1"/>
  <c r="AT25" i="1"/>
  <c r="AT23" i="1"/>
  <c r="AT22" i="1"/>
  <c r="AT21" i="1"/>
  <c r="AT20" i="1"/>
  <c r="OG29" i="1"/>
  <c r="G30" i="1"/>
  <c r="G31" i="1" s="1"/>
  <c r="OI29" i="1"/>
  <c r="AV18" i="1" l="1"/>
  <c r="AU16" i="1"/>
  <c r="AU17" i="1"/>
  <c r="AU28" i="1"/>
  <c r="AU27" i="1"/>
  <c r="AU26" i="1"/>
  <c r="AU20" i="1"/>
  <c r="AU22" i="1"/>
  <c r="AU21" i="1"/>
  <c r="AU23" i="1"/>
  <c r="AU25" i="1"/>
  <c r="OI30" i="1"/>
  <c r="OI31" i="1" s="1"/>
  <c r="OG30" i="1"/>
  <c r="OG31" i="1" s="1"/>
  <c r="AW18" i="1" l="1"/>
  <c r="AV17" i="1"/>
  <c r="AV16" i="1"/>
  <c r="AV27" i="1"/>
  <c r="AV26" i="1"/>
  <c r="AV28" i="1"/>
  <c r="AV23" i="1"/>
  <c r="AV22" i="1"/>
  <c r="AV21" i="1"/>
  <c r="AV20" i="1"/>
  <c r="AV25" i="1"/>
  <c r="AX18" i="1" l="1"/>
  <c r="AW17" i="1"/>
  <c r="AW16" i="1"/>
  <c r="AW26" i="1"/>
  <c r="AW28" i="1"/>
  <c r="AW27" i="1"/>
  <c r="AW23" i="1"/>
  <c r="AW22" i="1"/>
  <c r="AW21" i="1"/>
  <c r="AW20" i="1"/>
  <c r="AW25" i="1"/>
  <c r="AY18" i="1" l="1"/>
  <c r="AX16" i="1"/>
  <c r="AX17" i="1"/>
  <c r="AX28" i="1"/>
  <c r="AX27" i="1"/>
  <c r="AX26" i="1"/>
  <c r="AX25" i="1"/>
  <c r="AX23" i="1"/>
  <c r="AX22" i="1"/>
  <c r="AX21" i="1"/>
  <c r="AX20" i="1"/>
  <c r="AZ18" i="1" l="1"/>
  <c r="AY17" i="1"/>
  <c r="AY16" i="1"/>
  <c r="AY28" i="1"/>
  <c r="AY27" i="1"/>
  <c r="AY26" i="1"/>
  <c r="AY22" i="1"/>
  <c r="AY21" i="1"/>
  <c r="AY20" i="1"/>
  <c r="AY23" i="1"/>
  <c r="AY25" i="1"/>
  <c r="BA18" i="1" l="1"/>
  <c r="AZ16" i="1"/>
  <c r="AZ17" i="1"/>
  <c r="AZ27" i="1"/>
  <c r="AZ26" i="1"/>
  <c r="AZ28" i="1"/>
  <c r="AZ23" i="1"/>
  <c r="AZ22" i="1"/>
  <c r="AZ21" i="1"/>
  <c r="AZ20" i="1"/>
  <c r="AZ25" i="1"/>
  <c r="BB18" i="1" l="1"/>
  <c r="BA16" i="1"/>
  <c r="BA17" i="1"/>
  <c r="BA26" i="1"/>
  <c r="BA28" i="1"/>
  <c r="BA27" i="1"/>
  <c r="BA23" i="1"/>
  <c r="BA22" i="1"/>
  <c r="BA21" i="1"/>
  <c r="BA20" i="1"/>
  <c r="BA25" i="1"/>
  <c r="BC18" i="1" l="1"/>
  <c r="BB16" i="1"/>
  <c r="BB17" i="1"/>
  <c r="BB28" i="1"/>
  <c r="BB27" i="1"/>
  <c r="BB26" i="1"/>
  <c r="BB25" i="1"/>
  <c r="BB23" i="1"/>
  <c r="BB22" i="1"/>
  <c r="BB21" i="1"/>
  <c r="BB20" i="1"/>
  <c r="BD18" i="1" l="1"/>
  <c r="BC16" i="1"/>
  <c r="BC17" i="1"/>
  <c r="BC28" i="1"/>
  <c r="BC27" i="1"/>
  <c r="BC26" i="1"/>
  <c r="BC22" i="1"/>
  <c r="BC21" i="1"/>
  <c r="BC20" i="1"/>
  <c r="BC23" i="1"/>
  <c r="BC25" i="1"/>
  <c r="BE18" i="1" l="1"/>
  <c r="BD16" i="1"/>
  <c r="BD17" i="1"/>
  <c r="BD27" i="1"/>
  <c r="BD26" i="1"/>
  <c r="BD28" i="1"/>
  <c r="BD23" i="1"/>
  <c r="BD22" i="1"/>
  <c r="BD21" i="1"/>
  <c r="BD20" i="1"/>
  <c r="BD25" i="1"/>
  <c r="BF18" i="1" l="1"/>
  <c r="BE16" i="1"/>
  <c r="BE17" i="1"/>
  <c r="BE26" i="1"/>
  <c r="BE28" i="1"/>
  <c r="BE27" i="1"/>
  <c r="BE23" i="1"/>
  <c r="BE22" i="1"/>
  <c r="BE21" i="1"/>
  <c r="BE20" i="1"/>
  <c r="BE25" i="1"/>
  <c r="BG18" i="1" l="1"/>
  <c r="BF16" i="1"/>
  <c r="BF17" i="1"/>
  <c r="BF28" i="1"/>
  <c r="BF27" i="1"/>
  <c r="BF26" i="1"/>
  <c r="BF25" i="1"/>
  <c r="BF23" i="1"/>
  <c r="BF22" i="1"/>
  <c r="BF21" i="1"/>
  <c r="BF20" i="1"/>
  <c r="BH18" i="1" l="1"/>
  <c r="BG16" i="1"/>
  <c r="BG17" i="1"/>
  <c r="BG28" i="1"/>
  <c r="BG27" i="1"/>
  <c r="BG26" i="1"/>
  <c r="BG22" i="1"/>
  <c r="BG21" i="1"/>
  <c r="BG23" i="1"/>
  <c r="BG20" i="1"/>
  <c r="BG25" i="1"/>
  <c r="BI18" i="1" l="1"/>
  <c r="BH16" i="1"/>
  <c r="BH17" i="1"/>
  <c r="BH27" i="1"/>
  <c r="BH26" i="1"/>
  <c r="BH28" i="1"/>
  <c r="BH23" i="1"/>
  <c r="BH22" i="1"/>
  <c r="BH21" i="1"/>
  <c r="BH20" i="1"/>
  <c r="BH25" i="1"/>
  <c r="BJ18" i="1" l="1"/>
  <c r="BI17" i="1"/>
  <c r="BI16" i="1"/>
  <c r="BI26" i="1"/>
  <c r="BI28" i="1"/>
  <c r="BI27" i="1"/>
  <c r="BI23" i="1"/>
  <c r="BI22" i="1"/>
  <c r="BI21" i="1"/>
  <c r="BI20" i="1"/>
  <c r="BI25" i="1"/>
  <c r="BK18" i="1" l="1"/>
  <c r="BJ16" i="1"/>
  <c r="BJ17" i="1"/>
  <c r="BJ28" i="1"/>
  <c r="BJ27" i="1"/>
  <c r="BJ26" i="1"/>
  <c r="BJ25" i="1"/>
  <c r="BJ23" i="1"/>
  <c r="BJ22" i="1"/>
  <c r="BJ21" i="1"/>
  <c r="BJ20" i="1"/>
  <c r="BL18" i="1" l="1"/>
  <c r="BK16" i="1"/>
  <c r="BK17" i="1"/>
  <c r="BK28" i="1"/>
  <c r="BK27" i="1"/>
  <c r="BK26" i="1"/>
  <c r="BK20" i="1"/>
  <c r="BK22" i="1"/>
  <c r="BK21" i="1"/>
  <c r="BK23" i="1"/>
  <c r="BK25" i="1"/>
  <c r="BM18" i="1" l="1"/>
  <c r="BL16" i="1"/>
  <c r="BL17" i="1"/>
  <c r="BL27" i="1"/>
  <c r="BL26" i="1"/>
  <c r="BL28" i="1"/>
  <c r="BL23" i="1"/>
  <c r="BL22" i="1"/>
  <c r="BL21" i="1"/>
  <c r="BL20" i="1"/>
  <c r="BL25" i="1"/>
  <c r="BN18" i="1" l="1"/>
  <c r="BM17" i="1"/>
  <c r="BM16" i="1"/>
  <c r="BM26" i="1"/>
  <c r="BM28" i="1"/>
  <c r="BM27" i="1"/>
  <c r="BM23" i="1"/>
  <c r="BM22" i="1"/>
  <c r="BM21" i="1"/>
  <c r="BM20" i="1"/>
  <c r="BM25" i="1"/>
  <c r="BO18" i="1" l="1"/>
  <c r="BN16" i="1"/>
  <c r="BN17" i="1"/>
  <c r="BN28" i="1"/>
  <c r="BN27" i="1"/>
  <c r="BN26" i="1"/>
  <c r="BN25" i="1"/>
  <c r="BN23" i="1"/>
  <c r="BN22" i="1"/>
  <c r="BN21" i="1"/>
  <c r="BN20" i="1"/>
  <c r="BP18" i="1" l="1"/>
  <c r="BO17" i="1"/>
  <c r="BO16" i="1"/>
  <c r="BO28" i="1"/>
  <c r="BO27" i="1"/>
  <c r="BO26" i="1"/>
  <c r="BO22" i="1"/>
  <c r="BO20" i="1"/>
  <c r="BO23" i="1"/>
  <c r="BO21" i="1"/>
  <c r="BO25" i="1"/>
  <c r="BQ18" i="1" l="1"/>
  <c r="BP16" i="1"/>
  <c r="BP17" i="1"/>
  <c r="BP27" i="1"/>
  <c r="BP26" i="1"/>
  <c r="BP28" i="1"/>
  <c r="BP23" i="1"/>
  <c r="BP22" i="1"/>
  <c r="BP21" i="1"/>
  <c r="BP20" i="1"/>
  <c r="BP25" i="1"/>
  <c r="BR18" i="1" l="1"/>
  <c r="BQ16" i="1"/>
  <c r="BQ17" i="1"/>
  <c r="BQ26" i="1"/>
  <c r="BQ28" i="1"/>
  <c r="BQ27" i="1"/>
  <c r="BQ23" i="1"/>
  <c r="BQ22" i="1"/>
  <c r="BQ21" i="1"/>
  <c r="BQ20" i="1"/>
  <c r="BQ25" i="1"/>
  <c r="BS18" i="1" l="1"/>
  <c r="BR16" i="1"/>
  <c r="BR17" i="1"/>
  <c r="BR28" i="1"/>
  <c r="BR27" i="1"/>
  <c r="BR26" i="1"/>
  <c r="BR25" i="1"/>
  <c r="BR23" i="1"/>
  <c r="BR22" i="1"/>
  <c r="BR21" i="1"/>
  <c r="BR20" i="1"/>
  <c r="BT18" i="1" l="1"/>
  <c r="BS16" i="1"/>
  <c r="BS17" i="1"/>
  <c r="BS28" i="1"/>
  <c r="BS27" i="1"/>
  <c r="BS26" i="1"/>
  <c r="BS21" i="1"/>
  <c r="BS22" i="1"/>
  <c r="BS23" i="1"/>
  <c r="BS20" i="1"/>
  <c r="BS25" i="1"/>
  <c r="BU18" i="1" l="1"/>
  <c r="BT17" i="1"/>
  <c r="BT16" i="1"/>
  <c r="BT27" i="1"/>
  <c r="BT26" i="1"/>
  <c r="BT28" i="1"/>
  <c r="BT23" i="1"/>
  <c r="BT22" i="1"/>
  <c r="BT21" i="1"/>
  <c r="BT20" i="1"/>
  <c r="BT25" i="1"/>
  <c r="BV18" i="1" l="1"/>
  <c r="BU16" i="1"/>
  <c r="BU17" i="1"/>
  <c r="BU26" i="1"/>
  <c r="BU28" i="1"/>
  <c r="BU27" i="1"/>
  <c r="BU23" i="1"/>
  <c r="BU22" i="1"/>
  <c r="BU21" i="1"/>
  <c r="BU20" i="1"/>
  <c r="BU25" i="1"/>
  <c r="BW18" i="1" l="1"/>
  <c r="BV16" i="1"/>
  <c r="BV17" i="1"/>
  <c r="BV28" i="1"/>
  <c r="BV27" i="1"/>
  <c r="BV26" i="1"/>
  <c r="BV25" i="1"/>
  <c r="BV23" i="1"/>
  <c r="BV22" i="1"/>
  <c r="BV21" i="1"/>
  <c r="BV20" i="1"/>
  <c r="BX18" i="1" l="1"/>
  <c r="BW16" i="1"/>
  <c r="BW17" i="1"/>
  <c r="BW28" i="1"/>
  <c r="BW27" i="1"/>
  <c r="BW26" i="1"/>
  <c r="BW22" i="1"/>
  <c r="BW20" i="1"/>
  <c r="BW21" i="1"/>
  <c r="BW23" i="1"/>
  <c r="BW25" i="1"/>
  <c r="BY18" i="1" l="1"/>
  <c r="BX16" i="1"/>
  <c r="BX17" i="1"/>
  <c r="BX27" i="1"/>
  <c r="BX26" i="1"/>
  <c r="BX28" i="1"/>
  <c r="BX23" i="1"/>
  <c r="BX22" i="1"/>
  <c r="BX21" i="1"/>
  <c r="BX20" i="1"/>
  <c r="BX25" i="1"/>
  <c r="BZ18" i="1" l="1"/>
  <c r="BY17" i="1"/>
  <c r="BY16" i="1"/>
  <c r="BY26" i="1"/>
  <c r="BY28" i="1"/>
  <c r="BY27" i="1"/>
  <c r="BY23" i="1"/>
  <c r="BY22" i="1"/>
  <c r="BY21" i="1"/>
  <c r="BY20" i="1"/>
  <c r="BY25" i="1"/>
  <c r="CA18" i="1" l="1"/>
  <c r="BZ16" i="1"/>
  <c r="BZ17" i="1"/>
  <c r="BZ28" i="1"/>
  <c r="BZ27" i="1"/>
  <c r="BZ26" i="1"/>
  <c r="BZ25" i="1"/>
  <c r="BZ23" i="1"/>
  <c r="BZ22" i="1"/>
  <c r="BZ21" i="1"/>
  <c r="BZ20" i="1"/>
  <c r="CB18" i="1" l="1"/>
  <c r="CA16" i="1"/>
  <c r="CA17" i="1"/>
  <c r="CA28" i="1"/>
  <c r="CA27" i="1"/>
  <c r="CA26" i="1"/>
  <c r="CA21" i="1"/>
  <c r="CA22" i="1"/>
  <c r="CA20" i="1"/>
  <c r="CA23" i="1"/>
  <c r="CA25" i="1"/>
  <c r="CC18" i="1" l="1"/>
  <c r="CB16" i="1"/>
  <c r="CB17" i="1"/>
  <c r="CB27" i="1"/>
  <c r="CB26" i="1"/>
  <c r="CB28" i="1"/>
  <c r="CB23" i="1"/>
  <c r="CB22" i="1"/>
  <c r="CB21" i="1"/>
  <c r="CB20" i="1"/>
  <c r="CB25" i="1"/>
  <c r="CD18" i="1" l="1"/>
  <c r="CC17" i="1"/>
  <c r="CC16" i="1"/>
  <c r="CC26" i="1"/>
  <c r="CC28" i="1"/>
  <c r="CC27" i="1"/>
  <c r="CC23" i="1"/>
  <c r="CC22" i="1"/>
  <c r="CC21" i="1"/>
  <c r="CC20" i="1"/>
  <c r="CC25" i="1"/>
  <c r="CE18" i="1" l="1"/>
  <c r="CD16" i="1"/>
  <c r="CD17" i="1"/>
  <c r="CD28" i="1"/>
  <c r="CD27" i="1"/>
  <c r="CD26" i="1"/>
  <c r="CD25" i="1"/>
  <c r="CD23" i="1"/>
  <c r="CD22" i="1"/>
  <c r="CD21" i="1"/>
  <c r="CD20" i="1"/>
  <c r="CF18" i="1" l="1"/>
  <c r="CE16" i="1"/>
  <c r="CE17" i="1"/>
  <c r="CE28" i="1"/>
  <c r="CE27" i="1"/>
  <c r="CE26" i="1"/>
  <c r="CE22" i="1"/>
  <c r="CE20" i="1"/>
  <c r="CE21" i="1"/>
  <c r="CE23" i="1"/>
  <c r="CE25" i="1"/>
  <c r="CG18" i="1" l="1"/>
  <c r="CF16" i="1"/>
  <c r="CF17" i="1"/>
  <c r="CF27" i="1"/>
  <c r="CF26" i="1"/>
  <c r="CF28" i="1"/>
  <c r="CF23" i="1"/>
  <c r="CF22" i="1"/>
  <c r="CF21" i="1"/>
  <c r="CF20" i="1"/>
  <c r="CF25" i="1"/>
  <c r="CH18" i="1" l="1"/>
  <c r="CG16" i="1"/>
  <c r="CG17" i="1"/>
  <c r="CG26" i="1"/>
  <c r="CG28" i="1"/>
  <c r="CG27" i="1"/>
  <c r="CG23" i="1"/>
  <c r="CG22" i="1"/>
  <c r="CG21" i="1"/>
  <c r="CG20" i="1"/>
  <c r="CG25" i="1"/>
  <c r="CI18" i="1" l="1"/>
  <c r="CH16" i="1"/>
  <c r="CH17" i="1"/>
  <c r="CH28" i="1"/>
  <c r="CH27" i="1"/>
  <c r="CH26" i="1"/>
  <c r="CH25" i="1"/>
  <c r="CH23" i="1"/>
  <c r="CH22" i="1"/>
  <c r="CH21" i="1"/>
  <c r="CH20" i="1"/>
  <c r="CJ18" i="1" l="1"/>
  <c r="CI16" i="1"/>
  <c r="CI17" i="1"/>
  <c r="CI28" i="1"/>
  <c r="CI27" i="1"/>
  <c r="CI26" i="1"/>
  <c r="CI21" i="1"/>
  <c r="CI22" i="1"/>
  <c r="CI23" i="1"/>
  <c r="CI20" i="1"/>
  <c r="CI25" i="1"/>
  <c r="CK18" i="1" l="1"/>
  <c r="CJ17" i="1"/>
  <c r="CJ16" i="1"/>
  <c r="CJ27" i="1"/>
  <c r="CJ26" i="1"/>
  <c r="CJ28" i="1"/>
  <c r="CJ23" i="1"/>
  <c r="CJ22" i="1"/>
  <c r="CJ21" i="1"/>
  <c r="CJ20" i="1"/>
  <c r="CJ25" i="1"/>
  <c r="CL18" i="1" l="1"/>
  <c r="CK16" i="1"/>
  <c r="CK17" i="1"/>
  <c r="CK26" i="1"/>
  <c r="CK28" i="1"/>
  <c r="CK27" i="1"/>
  <c r="CK23" i="1"/>
  <c r="CK22" i="1"/>
  <c r="CK21" i="1"/>
  <c r="CK20" i="1"/>
  <c r="CK25" i="1"/>
  <c r="CM18" i="1" l="1"/>
  <c r="CL16" i="1"/>
  <c r="CL17" i="1"/>
  <c r="CL28" i="1"/>
  <c r="CL27" i="1"/>
  <c r="CL26" i="1"/>
  <c r="CL25" i="1"/>
  <c r="CL23" i="1"/>
  <c r="CL22" i="1"/>
  <c r="CL21" i="1"/>
  <c r="CL20" i="1"/>
  <c r="CN18" i="1" l="1"/>
  <c r="CM16" i="1"/>
  <c r="CM17" i="1"/>
  <c r="CM28" i="1"/>
  <c r="CM27" i="1"/>
  <c r="CM26" i="1"/>
  <c r="CM22" i="1"/>
  <c r="CM21" i="1"/>
  <c r="CM20" i="1"/>
  <c r="CM23" i="1"/>
  <c r="CM25" i="1"/>
  <c r="CO18" i="1" l="1"/>
  <c r="CN16" i="1"/>
  <c r="CN17" i="1"/>
  <c r="CN27" i="1"/>
  <c r="CN26" i="1"/>
  <c r="CN28" i="1"/>
  <c r="CN23" i="1"/>
  <c r="CN22" i="1"/>
  <c r="CN21" i="1"/>
  <c r="CN20" i="1"/>
  <c r="CN25" i="1"/>
  <c r="CP18" i="1" l="1"/>
  <c r="CO16" i="1"/>
  <c r="CO17" i="1"/>
  <c r="CO26" i="1"/>
  <c r="CO28" i="1"/>
  <c r="CO27" i="1"/>
  <c r="CO23" i="1"/>
  <c r="CO22" i="1"/>
  <c r="CO21" i="1"/>
  <c r="CO20" i="1"/>
  <c r="CO25" i="1"/>
  <c r="CQ18" i="1" l="1"/>
  <c r="CP16" i="1"/>
  <c r="CP17" i="1"/>
  <c r="CP28" i="1"/>
  <c r="CP27" i="1"/>
  <c r="CP26" i="1"/>
  <c r="CP25" i="1"/>
  <c r="CP23" i="1"/>
  <c r="CP22" i="1"/>
  <c r="CP21" i="1"/>
  <c r="CP20" i="1"/>
  <c r="CR18" i="1" l="1"/>
  <c r="CQ16" i="1"/>
  <c r="CQ17" i="1"/>
  <c r="CQ28" i="1"/>
  <c r="CQ27" i="1"/>
  <c r="CQ26" i="1"/>
  <c r="CQ21" i="1"/>
  <c r="CQ20" i="1"/>
  <c r="CQ22" i="1"/>
  <c r="CQ23" i="1"/>
  <c r="CQ25" i="1"/>
  <c r="CS18" i="1" l="1"/>
  <c r="CR16" i="1"/>
  <c r="CR17" i="1"/>
  <c r="CR27" i="1"/>
  <c r="CR26" i="1"/>
  <c r="CR28" i="1"/>
  <c r="CR23" i="1"/>
  <c r="CR22" i="1"/>
  <c r="CR21" i="1"/>
  <c r="CR20" i="1"/>
  <c r="CR25" i="1"/>
  <c r="CT18" i="1" l="1"/>
  <c r="CS16" i="1"/>
  <c r="CS17" i="1"/>
  <c r="CS26" i="1"/>
  <c r="CS28" i="1"/>
  <c r="CS27" i="1"/>
  <c r="CS23" i="1"/>
  <c r="CS22" i="1"/>
  <c r="CS21" i="1"/>
  <c r="CS20" i="1"/>
  <c r="CS25" i="1"/>
  <c r="CU18" i="1" l="1"/>
  <c r="CT16" i="1"/>
  <c r="CT17" i="1"/>
  <c r="CT28" i="1"/>
  <c r="CT27" i="1"/>
  <c r="CT26" i="1"/>
  <c r="CT25" i="1"/>
  <c r="CT23" i="1"/>
  <c r="CT22" i="1"/>
  <c r="CT21" i="1"/>
  <c r="CT20" i="1"/>
  <c r="CV18" i="1" l="1"/>
  <c r="CU16" i="1"/>
  <c r="CU17" i="1"/>
  <c r="CU28" i="1"/>
  <c r="CU27" i="1"/>
  <c r="CU26" i="1"/>
  <c r="CU22" i="1"/>
  <c r="CU21" i="1"/>
  <c r="CU20" i="1"/>
  <c r="CU23" i="1"/>
  <c r="CU25" i="1"/>
  <c r="CW18" i="1" l="1"/>
  <c r="CV16" i="1"/>
  <c r="CV17" i="1"/>
  <c r="CV27" i="1"/>
  <c r="CV26" i="1"/>
  <c r="CV28" i="1"/>
  <c r="CV23" i="1"/>
  <c r="CV22" i="1"/>
  <c r="CV21" i="1"/>
  <c r="CV20" i="1"/>
  <c r="CV25" i="1"/>
  <c r="CX18" i="1" l="1"/>
  <c r="CW16" i="1"/>
  <c r="CW17" i="1"/>
  <c r="CW26" i="1"/>
  <c r="CW28" i="1"/>
  <c r="CW27" i="1"/>
  <c r="CW23" i="1"/>
  <c r="CW22" i="1"/>
  <c r="CW21" i="1"/>
  <c r="CW20" i="1"/>
  <c r="CW25" i="1"/>
  <c r="CY18" i="1" l="1"/>
  <c r="CX16" i="1"/>
  <c r="CX17" i="1"/>
  <c r="CX28" i="1"/>
  <c r="CX27" i="1"/>
  <c r="CX26" i="1"/>
  <c r="CX25" i="1"/>
  <c r="CX23" i="1"/>
  <c r="CX22" i="1"/>
  <c r="CX21" i="1"/>
  <c r="CX20" i="1"/>
  <c r="CZ18" i="1" l="1"/>
  <c r="CY16" i="1"/>
  <c r="CY17" i="1"/>
  <c r="CY28" i="1"/>
  <c r="CY27" i="1"/>
  <c r="CY26" i="1"/>
  <c r="CY21" i="1"/>
  <c r="CY20" i="1"/>
  <c r="CY22" i="1"/>
  <c r="CY23" i="1"/>
  <c r="CY25" i="1"/>
  <c r="DA18" i="1" l="1"/>
  <c r="CZ16" i="1"/>
  <c r="CZ17" i="1"/>
  <c r="CZ27" i="1"/>
  <c r="CZ26" i="1"/>
  <c r="CZ28" i="1"/>
  <c r="CZ23" i="1"/>
  <c r="CZ22" i="1"/>
  <c r="CZ21" i="1"/>
  <c r="CZ20" i="1"/>
  <c r="CZ25" i="1"/>
  <c r="DB18" i="1" l="1"/>
  <c r="DA16" i="1"/>
  <c r="DA17" i="1"/>
  <c r="DA26" i="1"/>
  <c r="DA28" i="1"/>
  <c r="DA27" i="1"/>
  <c r="DA23" i="1"/>
  <c r="DA22" i="1"/>
  <c r="DA21" i="1"/>
  <c r="DA20" i="1"/>
  <c r="DA25" i="1"/>
  <c r="DC18" i="1" l="1"/>
  <c r="DB16" i="1"/>
  <c r="DB17" i="1"/>
  <c r="DB28" i="1"/>
  <c r="DB27" i="1"/>
  <c r="DB26" i="1"/>
  <c r="DB25" i="1"/>
  <c r="DB23" i="1"/>
  <c r="DB22" i="1"/>
  <c r="DB21" i="1"/>
  <c r="DB20" i="1"/>
  <c r="DD18" i="1" l="1"/>
  <c r="DC16" i="1"/>
  <c r="DC17" i="1"/>
  <c r="DC28" i="1"/>
  <c r="DC27" i="1"/>
  <c r="DC26" i="1"/>
  <c r="DC22" i="1"/>
  <c r="DC21" i="1"/>
  <c r="DC23" i="1"/>
  <c r="DC20" i="1"/>
  <c r="DC25" i="1"/>
  <c r="DE18" i="1" l="1"/>
  <c r="DD16" i="1"/>
  <c r="DD17" i="1"/>
  <c r="DD27" i="1"/>
  <c r="DD26" i="1"/>
  <c r="DD28" i="1"/>
  <c r="DD23" i="1"/>
  <c r="DD22" i="1"/>
  <c r="DD21" i="1"/>
  <c r="DD20" i="1"/>
  <c r="DD25" i="1"/>
  <c r="DF18" i="1" l="1"/>
  <c r="DE16" i="1"/>
  <c r="DE17" i="1"/>
  <c r="DE26" i="1"/>
  <c r="DE28" i="1"/>
  <c r="DE27" i="1"/>
  <c r="DE23" i="1"/>
  <c r="DE22" i="1"/>
  <c r="DE21" i="1"/>
  <c r="DE20" i="1"/>
  <c r="DE25" i="1"/>
  <c r="DG18" i="1" l="1"/>
  <c r="DF16" i="1"/>
  <c r="DF17" i="1"/>
  <c r="DF28" i="1"/>
  <c r="DF27" i="1"/>
  <c r="DF26" i="1"/>
  <c r="DF25" i="1"/>
  <c r="DF23" i="1"/>
  <c r="DF22" i="1"/>
  <c r="DF21" i="1"/>
  <c r="DF20" i="1"/>
  <c r="DH18" i="1" l="1"/>
  <c r="DG16" i="1"/>
  <c r="DG17" i="1"/>
  <c r="DG28" i="1"/>
  <c r="DG27" i="1"/>
  <c r="DG26" i="1"/>
  <c r="DG21" i="1"/>
  <c r="DG22" i="1"/>
  <c r="DG20" i="1"/>
  <c r="DG23" i="1"/>
  <c r="DG25" i="1"/>
  <c r="DI18" i="1" l="1"/>
  <c r="DH16" i="1"/>
  <c r="DH17" i="1"/>
  <c r="DH27" i="1"/>
  <c r="DH26" i="1"/>
  <c r="DH28" i="1"/>
  <c r="DH23" i="1"/>
  <c r="DH22" i="1"/>
  <c r="DH21" i="1"/>
  <c r="DH20" i="1"/>
  <c r="DH25" i="1"/>
  <c r="DJ18" i="1" l="1"/>
  <c r="DI16" i="1"/>
  <c r="DI17" i="1"/>
  <c r="DI26" i="1"/>
  <c r="DI28" i="1"/>
  <c r="DI27" i="1"/>
  <c r="DI23" i="1"/>
  <c r="DI22" i="1"/>
  <c r="DI21" i="1"/>
  <c r="DI20" i="1"/>
  <c r="DI25" i="1"/>
  <c r="DK18" i="1" l="1"/>
  <c r="DJ16" i="1"/>
  <c r="DJ17" i="1"/>
  <c r="DJ28" i="1"/>
  <c r="DJ27" i="1"/>
  <c r="DJ26" i="1"/>
  <c r="DJ25" i="1"/>
  <c r="DJ23" i="1"/>
  <c r="DJ22" i="1"/>
  <c r="DJ21" i="1"/>
  <c r="DJ20" i="1"/>
  <c r="DL18" i="1" l="1"/>
  <c r="DK17" i="1"/>
  <c r="DK16" i="1"/>
  <c r="DK28" i="1"/>
  <c r="DK27" i="1"/>
  <c r="DK26" i="1"/>
  <c r="DK22" i="1"/>
  <c r="DK20" i="1"/>
  <c r="DK21" i="1"/>
  <c r="DK23" i="1"/>
  <c r="DK25" i="1"/>
  <c r="DM18" i="1" l="1"/>
  <c r="DL16" i="1"/>
  <c r="DL17" i="1"/>
  <c r="DL27" i="1"/>
  <c r="DL26" i="1"/>
  <c r="DL28" i="1"/>
  <c r="DL23" i="1"/>
  <c r="DL22" i="1"/>
  <c r="DL21" i="1"/>
  <c r="DL20" i="1"/>
  <c r="DL25" i="1"/>
  <c r="DN18" i="1" l="1"/>
  <c r="DM16" i="1"/>
  <c r="DM17" i="1"/>
  <c r="DM26" i="1"/>
  <c r="DM28" i="1"/>
  <c r="DM27" i="1"/>
  <c r="DM23" i="1"/>
  <c r="DM22" i="1"/>
  <c r="DM21" i="1"/>
  <c r="DM20" i="1"/>
  <c r="DM25" i="1"/>
  <c r="DO18" i="1" l="1"/>
  <c r="DN16" i="1"/>
  <c r="DN17" i="1"/>
  <c r="DN28" i="1"/>
  <c r="DN27" i="1"/>
  <c r="DN26" i="1"/>
  <c r="DN25" i="1"/>
  <c r="DN23" i="1"/>
  <c r="DN22" i="1"/>
  <c r="DN21" i="1"/>
  <c r="DN20" i="1"/>
  <c r="DP18" i="1" l="1"/>
  <c r="DO16" i="1"/>
  <c r="DO17" i="1"/>
  <c r="DO28" i="1"/>
  <c r="DO27" i="1"/>
  <c r="DO26" i="1"/>
  <c r="DO21" i="1"/>
  <c r="DO22" i="1"/>
  <c r="DO23" i="1"/>
  <c r="DO20" i="1"/>
  <c r="DO25" i="1"/>
  <c r="DQ18" i="1" l="1"/>
  <c r="DP16" i="1"/>
  <c r="DP17" i="1"/>
  <c r="DP27" i="1"/>
  <c r="DP26" i="1"/>
  <c r="DP28" i="1"/>
  <c r="DP23" i="1"/>
  <c r="DP22" i="1"/>
  <c r="DP21" i="1"/>
  <c r="DP20" i="1"/>
  <c r="DP25" i="1"/>
  <c r="DR18" i="1" l="1"/>
  <c r="DQ16" i="1"/>
  <c r="DQ17" i="1"/>
  <c r="DQ26" i="1"/>
  <c r="DQ28" i="1"/>
  <c r="DQ27" i="1"/>
  <c r="DQ23" i="1"/>
  <c r="DQ22" i="1"/>
  <c r="DQ21" i="1"/>
  <c r="DQ20" i="1"/>
  <c r="DQ25" i="1"/>
  <c r="DS18" i="1" l="1"/>
  <c r="DR16" i="1"/>
  <c r="DR17" i="1"/>
  <c r="DR28" i="1"/>
  <c r="DR27" i="1"/>
  <c r="DR26" i="1"/>
  <c r="DR25" i="1"/>
  <c r="DR23" i="1"/>
  <c r="DR22" i="1"/>
  <c r="DR21" i="1"/>
  <c r="DR20" i="1"/>
  <c r="DT18" i="1" l="1"/>
  <c r="DS16" i="1"/>
  <c r="DS17" i="1"/>
  <c r="DS28" i="1"/>
  <c r="DS27" i="1"/>
  <c r="DS26" i="1"/>
  <c r="DS22" i="1"/>
  <c r="DS21" i="1"/>
  <c r="DS20" i="1"/>
  <c r="DS23" i="1"/>
  <c r="DS25" i="1"/>
  <c r="DU18" i="1" l="1"/>
  <c r="DT16" i="1"/>
  <c r="DT17" i="1"/>
  <c r="DT27" i="1"/>
  <c r="DT26" i="1"/>
  <c r="DT28" i="1"/>
  <c r="DT23" i="1"/>
  <c r="DT22" i="1"/>
  <c r="DT21" i="1"/>
  <c r="DT20" i="1"/>
  <c r="DT25" i="1"/>
  <c r="DV18" i="1" l="1"/>
  <c r="DU16" i="1"/>
  <c r="DU17" i="1"/>
  <c r="DU26" i="1"/>
  <c r="DU28" i="1"/>
  <c r="DU27" i="1"/>
  <c r="DU23" i="1"/>
  <c r="DU22" i="1"/>
  <c r="DU21" i="1"/>
  <c r="DU20" i="1"/>
  <c r="DU25" i="1"/>
  <c r="DW18" i="1" l="1"/>
  <c r="DV16" i="1"/>
  <c r="DV17" i="1"/>
  <c r="DV28" i="1"/>
  <c r="DV27" i="1"/>
  <c r="DV26" i="1"/>
  <c r="DV25" i="1"/>
  <c r="DV23" i="1"/>
  <c r="DV22" i="1"/>
  <c r="DV21" i="1"/>
  <c r="DV20" i="1"/>
  <c r="DX18" i="1" l="1"/>
  <c r="DW16" i="1"/>
  <c r="DW17" i="1"/>
  <c r="DW28" i="1"/>
  <c r="DW27" i="1"/>
  <c r="DW26" i="1"/>
  <c r="DW21" i="1"/>
  <c r="DW20" i="1"/>
  <c r="DW22" i="1"/>
  <c r="DW23" i="1"/>
  <c r="DW25" i="1"/>
  <c r="DY18" i="1" l="1"/>
  <c r="DX16" i="1"/>
  <c r="DX17" i="1"/>
  <c r="DX27" i="1"/>
  <c r="DX26" i="1"/>
  <c r="DX28" i="1"/>
  <c r="DX23" i="1"/>
  <c r="DX22" i="1"/>
  <c r="DX21" i="1"/>
  <c r="DX20" i="1"/>
  <c r="DX25" i="1"/>
  <c r="DZ18" i="1" l="1"/>
  <c r="DY16" i="1"/>
  <c r="DY17" i="1"/>
  <c r="DY26" i="1"/>
  <c r="DY28" i="1"/>
  <c r="DY27" i="1"/>
  <c r="DY23" i="1"/>
  <c r="DY22" i="1"/>
  <c r="DY21" i="1"/>
  <c r="DY20" i="1"/>
  <c r="DY25" i="1"/>
  <c r="EA18" i="1" l="1"/>
  <c r="DZ16" i="1"/>
  <c r="DZ17" i="1"/>
  <c r="DZ28" i="1"/>
  <c r="DZ27" i="1"/>
  <c r="DZ26" i="1"/>
  <c r="DZ25" i="1"/>
  <c r="DZ23" i="1"/>
  <c r="DZ22" i="1"/>
  <c r="DZ21" i="1"/>
  <c r="DZ20" i="1"/>
  <c r="EB18" i="1" l="1"/>
  <c r="EA17" i="1"/>
  <c r="EA16" i="1"/>
  <c r="EA28" i="1"/>
  <c r="EA27" i="1"/>
  <c r="EA26" i="1"/>
  <c r="EA22" i="1"/>
  <c r="EA21" i="1"/>
  <c r="EA23" i="1"/>
  <c r="EA20" i="1"/>
  <c r="EA25" i="1"/>
  <c r="EC18" i="1" l="1"/>
  <c r="EB16" i="1"/>
  <c r="EB17" i="1"/>
  <c r="EB27" i="1"/>
  <c r="EB26" i="1"/>
  <c r="EB28" i="1"/>
  <c r="EB23" i="1"/>
  <c r="EB22" i="1"/>
  <c r="EB21" i="1"/>
  <c r="EB20" i="1"/>
  <c r="EB25" i="1"/>
  <c r="ED18" i="1" l="1"/>
  <c r="EC16" i="1"/>
  <c r="EC17" i="1"/>
  <c r="EC26" i="1"/>
  <c r="EC28" i="1"/>
  <c r="EC27" i="1"/>
  <c r="EC23" i="1"/>
  <c r="EC22" i="1"/>
  <c r="EC21" i="1"/>
  <c r="EC20" i="1"/>
  <c r="EC25" i="1"/>
  <c r="EE18" i="1" l="1"/>
  <c r="ED16" i="1"/>
  <c r="ED17" i="1"/>
  <c r="ED28" i="1"/>
  <c r="ED27" i="1"/>
  <c r="ED26" i="1"/>
  <c r="ED25" i="1"/>
  <c r="ED23" i="1"/>
  <c r="ED22" i="1"/>
  <c r="ED21" i="1"/>
  <c r="ED20" i="1"/>
  <c r="EF18" i="1" l="1"/>
  <c r="EE16" i="1"/>
  <c r="EE17" i="1"/>
  <c r="EE28" i="1"/>
  <c r="EE27" i="1"/>
  <c r="EE26" i="1"/>
  <c r="EE21" i="1"/>
  <c r="EE22" i="1"/>
  <c r="EE20" i="1"/>
  <c r="EE23" i="1"/>
  <c r="EE25" i="1"/>
  <c r="EG18" i="1" l="1"/>
  <c r="EF17" i="1"/>
  <c r="EF16" i="1"/>
  <c r="EF27" i="1"/>
  <c r="EF26" i="1"/>
  <c r="EF28" i="1"/>
  <c r="EF23" i="1"/>
  <c r="EF22" i="1"/>
  <c r="EF21" i="1"/>
  <c r="EF20" i="1"/>
  <c r="EF25" i="1"/>
  <c r="EH18" i="1" l="1"/>
  <c r="EG16" i="1"/>
  <c r="EG17" i="1"/>
  <c r="EG26" i="1"/>
  <c r="EG28" i="1"/>
  <c r="EG27" i="1"/>
  <c r="EG23" i="1"/>
  <c r="EG22" i="1"/>
  <c r="EG21" i="1"/>
  <c r="EG20" i="1"/>
  <c r="EG25" i="1"/>
  <c r="EI18" i="1" l="1"/>
  <c r="EH16" i="1"/>
  <c r="EH17" i="1"/>
  <c r="EH28" i="1"/>
  <c r="EH27" i="1"/>
  <c r="EH26" i="1"/>
  <c r="EH25" i="1"/>
  <c r="EH23" i="1"/>
  <c r="EH22" i="1"/>
  <c r="EH21" i="1"/>
  <c r="EH20" i="1"/>
  <c r="EJ18" i="1" l="1"/>
  <c r="EI16" i="1"/>
  <c r="EI17" i="1"/>
  <c r="EI28" i="1"/>
  <c r="EI27" i="1"/>
  <c r="EI26" i="1"/>
  <c r="EI22" i="1"/>
  <c r="EI20" i="1"/>
  <c r="EI21" i="1"/>
  <c r="EI23" i="1"/>
  <c r="EI25" i="1"/>
  <c r="EK18" i="1" l="1"/>
  <c r="EJ16" i="1"/>
  <c r="EJ17" i="1"/>
  <c r="EJ27" i="1"/>
  <c r="EJ26" i="1"/>
  <c r="EJ28" i="1"/>
  <c r="EJ23" i="1"/>
  <c r="EJ22" i="1"/>
  <c r="EJ21" i="1"/>
  <c r="EJ20" i="1"/>
  <c r="EJ25" i="1"/>
  <c r="EL18" i="1" l="1"/>
  <c r="EK16" i="1"/>
  <c r="EK17" i="1"/>
  <c r="EK26" i="1"/>
  <c r="EK28" i="1"/>
  <c r="EK27" i="1"/>
  <c r="EK23" i="1"/>
  <c r="EK22" i="1"/>
  <c r="EK21" i="1"/>
  <c r="EK20" i="1"/>
  <c r="EK25" i="1"/>
  <c r="EM18" i="1" l="1"/>
  <c r="EL16" i="1"/>
  <c r="EL17" i="1"/>
  <c r="EL28" i="1"/>
  <c r="EL27" i="1"/>
  <c r="EL26" i="1"/>
  <c r="EL25" i="1"/>
  <c r="EL23" i="1"/>
  <c r="EL22" i="1"/>
  <c r="EL21" i="1"/>
  <c r="EL20" i="1"/>
  <c r="EN18" i="1" l="1"/>
  <c r="EM16" i="1"/>
  <c r="EM17" i="1"/>
  <c r="EM28" i="1"/>
  <c r="EM27" i="1"/>
  <c r="EM26" i="1"/>
  <c r="EM21" i="1"/>
  <c r="EM22" i="1"/>
  <c r="EM20" i="1"/>
  <c r="EM23" i="1"/>
  <c r="EM25" i="1"/>
  <c r="EO18" i="1" l="1"/>
  <c r="EN16" i="1"/>
  <c r="EN17" i="1"/>
  <c r="EN27" i="1"/>
  <c r="EN26" i="1"/>
  <c r="EN28" i="1"/>
  <c r="EN23" i="1"/>
  <c r="EN22" i="1"/>
  <c r="EN21" i="1"/>
  <c r="EN20" i="1"/>
  <c r="EN25" i="1"/>
  <c r="EP18" i="1" l="1"/>
  <c r="EO16" i="1"/>
  <c r="EO17" i="1"/>
  <c r="EO26" i="1"/>
  <c r="EO28" i="1"/>
  <c r="EO27" i="1"/>
  <c r="EO23" i="1"/>
  <c r="EO22" i="1"/>
  <c r="EO21" i="1"/>
  <c r="EO20" i="1"/>
  <c r="EO25" i="1"/>
  <c r="EQ18" i="1" l="1"/>
  <c r="EP16" i="1"/>
  <c r="EP17" i="1"/>
  <c r="EP28" i="1"/>
  <c r="EP27" i="1"/>
  <c r="EP26" i="1"/>
  <c r="EP25" i="1"/>
  <c r="EP23" i="1"/>
  <c r="EP22" i="1"/>
  <c r="EP21" i="1"/>
  <c r="EP20" i="1"/>
  <c r="ER18" i="1" l="1"/>
  <c r="EQ16" i="1"/>
  <c r="EQ17" i="1"/>
  <c r="EQ28" i="1"/>
  <c r="EQ27" i="1"/>
  <c r="EQ26" i="1"/>
  <c r="EQ22" i="1"/>
  <c r="EQ20" i="1"/>
  <c r="EQ21" i="1"/>
  <c r="EQ23" i="1"/>
  <c r="EQ25" i="1"/>
  <c r="ES18" i="1" l="1"/>
  <c r="ER16" i="1"/>
  <c r="ER17" i="1"/>
  <c r="ER27" i="1"/>
  <c r="ER26" i="1"/>
  <c r="ER28" i="1"/>
  <c r="ER23" i="1"/>
  <c r="ER22" i="1"/>
  <c r="ER21" i="1"/>
  <c r="ER20" i="1"/>
  <c r="ER25" i="1"/>
  <c r="ET18" i="1" l="1"/>
  <c r="ES16" i="1"/>
  <c r="ES17" i="1"/>
  <c r="ES26" i="1"/>
  <c r="ES28" i="1"/>
  <c r="ES27" i="1"/>
  <c r="ES23" i="1"/>
  <c r="ES22" i="1"/>
  <c r="ES21" i="1"/>
  <c r="ES20" i="1"/>
  <c r="ES25" i="1"/>
  <c r="EU18" i="1" l="1"/>
  <c r="ET16" i="1"/>
  <c r="ET17" i="1"/>
  <c r="ET28" i="1"/>
  <c r="ET27" i="1"/>
  <c r="ET26" i="1"/>
  <c r="ET25" i="1"/>
  <c r="ET23" i="1"/>
  <c r="ET22" i="1"/>
  <c r="ET21" i="1"/>
  <c r="ET20" i="1"/>
  <c r="EV18" i="1" l="1"/>
  <c r="EU16" i="1"/>
  <c r="EU17" i="1"/>
  <c r="EU28" i="1"/>
  <c r="EU27" i="1"/>
  <c r="EU26" i="1"/>
  <c r="EU21" i="1"/>
  <c r="EU22" i="1"/>
  <c r="EU23" i="1"/>
  <c r="EU20" i="1"/>
  <c r="EU25" i="1"/>
  <c r="EW18" i="1" l="1"/>
  <c r="EV16" i="1"/>
  <c r="EV17" i="1"/>
  <c r="EV27" i="1"/>
  <c r="EV26" i="1"/>
  <c r="EV28" i="1"/>
  <c r="EV23" i="1"/>
  <c r="EV22" i="1"/>
  <c r="EV21" i="1"/>
  <c r="EV20" i="1"/>
  <c r="EV25" i="1"/>
  <c r="EX18" i="1" l="1"/>
  <c r="EW16" i="1"/>
  <c r="EW17" i="1"/>
  <c r="EW26" i="1"/>
  <c r="EW28" i="1"/>
  <c r="EW27" i="1"/>
  <c r="EW23" i="1"/>
  <c r="EW22" i="1"/>
  <c r="EW21" i="1"/>
  <c r="EW20" i="1"/>
  <c r="EW25" i="1"/>
  <c r="EY18" i="1" l="1"/>
  <c r="EX16" i="1"/>
  <c r="EX17" i="1"/>
  <c r="EX28" i="1"/>
  <c r="EX27" i="1"/>
  <c r="EX26" i="1"/>
  <c r="EX25" i="1"/>
  <c r="EX23" i="1"/>
  <c r="EX22" i="1"/>
  <c r="EX21" i="1"/>
  <c r="EX20" i="1"/>
  <c r="EZ18" i="1" l="1"/>
  <c r="EY16" i="1"/>
  <c r="EY17" i="1"/>
  <c r="EY28" i="1"/>
  <c r="EY27" i="1"/>
  <c r="EY26" i="1"/>
  <c r="EY22" i="1"/>
  <c r="EY21" i="1"/>
  <c r="EY20" i="1"/>
  <c r="EY23" i="1"/>
  <c r="EY25" i="1"/>
  <c r="FA18" i="1" l="1"/>
  <c r="EZ16" i="1"/>
  <c r="EZ17" i="1"/>
  <c r="EZ27" i="1"/>
  <c r="EZ26" i="1"/>
  <c r="EZ28" i="1"/>
  <c r="EZ23" i="1"/>
  <c r="EZ22" i="1"/>
  <c r="EZ21" i="1"/>
  <c r="EZ20" i="1"/>
  <c r="EZ25" i="1"/>
  <c r="FB18" i="1" l="1"/>
  <c r="FA17" i="1"/>
  <c r="FA16" i="1"/>
  <c r="FA26" i="1"/>
  <c r="FA28" i="1"/>
  <c r="FA27" i="1"/>
  <c r="FA23" i="1"/>
  <c r="FA22" i="1"/>
  <c r="FA21" i="1"/>
  <c r="FA20" i="1"/>
  <c r="FA25" i="1"/>
  <c r="FC18" i="1" l="1"/>
  <c r="FB16" i="1"/>
  <c r="FB17" i="1"/>
  <c r="FB28" i="1"/>
  <c r="FB27" i="1"/>
  <c r="FB26" i="1"/>
  <c r="FB25" i="1"/>
  <c r="FB23" i="1"/>
  <c r="FB22" i="1"/>
  <c r="FB21" i="1"/>
  <c r="FB20" i="1"/>
  <c r="FD18" i="1" l="1"/>
  <c r="FC16" i="1"/>
  <c r="FC17" i="1"/>
  <c r="FC28" i="1"/>
  <c r="FC27" i="1"/>
  <c r="FC26" i="1"/>
  <c r="FC21" i="1"/>
  <c r="FC20" i="1"/>
  <c r="FC22" i="1"/>
  <c r="FC23" i="1"/>
  <c r="FC25" i="1"/>
  <c r="FE18" i="1" l="1"/>
  <c r="FD16" i="1"/>
  <c r="FD17" i="1"/>
  <c r="FD27" i="1"/>
  <c r="FD26" i="1"/>
  <c r="FD28" i="1"/>
  <c r="FD23" i="1"/>
  <c r="FD22" i="1"/>
  <c r="FD21" i="1"/>
  <c r="FD20" i="1"/>
  <c r="FD25" i="1"/>
  <c r="FF18" i="1" l="1"/>
  <c r="FE16" i="1"/>
  <c r="FE17" i="1"/>
  <c r="FE26" i="1"/>
  <c r="FE28" i="1"/>
  <c r="FE27" i="1"/>
  <c r="FE23" i="1"/>
  <c r="FE22" i="1"/>
  <c r="FE21" i="1"/>
  <c r="FE20" i="1"/>
  <c r="FE25" i="1"/>
  <c r="FG18" i="1" l="1"/>
  <c r="FF16" i="1"/>
  <c r="FF17" i="1"/>
  <c r="FF28" i="1"/>
  <c r="FF27" i="1"/>
  <c r="FF26" i="1"/>
  <c r="FF25" i="1"/>
  <c r="FF23" i="1"/>
  <c r="FF22" i="1"/>
  <c r="FF21" i="1"/>
  <c r="FF20" i="1"/>
  <c r="FH18" i="1" l="1"/>
  <c r="FG16" i="1"/>
  <c r="FG17" i="1"/>
  <c r="FG28" i="1"/>
  <c r="FG27" i="1"/>
  <c r="FG26" i="1"/>
  <c r="FG22" i="1"/>
  <c r="FG21" i="1"/>
  <c r="FG23" i="1"/>
  <c r="FG20" i="1"/>
  <c r="FG25" i="1"/>
  <c r="FI18" i="1" l="1"/>
  <c r="FH16" i="1"/>
  <c r="FH17" i="1"/>
  <c r="FH27" i="1"/>
  <c r="FH26" i="1"/>
  <c r="FH28" i="1"/>
  <c r="FH23" i="1"/>
  <c r="FH22" i="1"/>
  <c r="FH21" i="1"/>
  <c r="FH20" i="1"/>
  <c r="FH25" i="1"/>
  <c r="FJ18" i="1" l="1"/>
  <c r="FI16" i="1"/>
  <c r="FI17" i="1"/>
  <c r="FI26" i="1"/>
  <c r="FI28" i="1"/>
  <c r="FI27" i="1"/>
  <c r="FI23" i="1"/>
  <c r="FI22" i="1"/>
  <c r="FI21" i="1"/>
  <c r="FI20" i="1"/>
  <c r="FI25" i="1"/>
  <c r="FK18" i="1" l="1"/>
  <c r="FJ16" i="1"/>
  <c r="FJ17" i="1"/>
  <c r="FJ28" i="1"/>
  <c r="FJ27" i="1"/>
  <c r="FJ26" i="1"/>
  <c r="FJ25" i="1"/>
  <c r="FJ23" i="1"/>
  <c r="FJ22" i="1"/>
  <c r="FJ21" i="1"/>
  <c r="FJ20" i="1"/>
  <c r="FL18" i="1" l="1"/>
  <c r="FK16" i="1"/>
  <c r="FK17" i="1"/>
  <c r="FK28" i="1"/>
  <c r="FK27" i="1"/>
  <c r="FK26" i="1"/>
  <c r="FK22" i="1"/>
  <c r="FK21" i="1"/>
  <c r="FK20" i="1"/>
  <c r="FK23" i="1"/>
  <c r="FK25" i="1"/>
  <c r="FM18" i="1" l="1"/>
  <c r="FL16" i="1"/>
  <c r="FL17" i="1"/>
  <c r="FL27" i="1"/>
  <c r="FL26" i="1"/>
  <c r="FL28" i="1"/>
  <c r="FL23" i="1"/>
  <c r="FL22" i="1"/>
  <c r="FL21" i="1"/>
  <c r="FL20" i="1"/>
  <c r="FL25" i="1"/>
  <c r="FN18" i="1" l="1"/>
  <c r="FM16" i="1"/>
  <c r="FM17" i="1"/>
  <c r="FM26" i="1"/>
  <c r="FM28" i="1"/>
  <c r="FM27" i="1"/>
  <c r="FM23" i="1"/>
  <c r="FM22" i="1"/>
  <c r="FM21" i="1"/>
  <c r="FM20" i="1"/>
  <c r="FM25" i="1"/>
  <c r="FO18" i="1" l="1"/>
  <c r="FN16" i="1"/>
  <c r="FN17" i="1"/>
  <c r="FN28" i="1"/>
  <c r="FN27" i="1"/>
  <c r="FN26" i="1"/>
  <c r="FN25" i="1"/>
  <c r="FN23" i="1"/>
  <c r="FN22" i="1"/>
  <c r="FN21" i="1"/>
  <c r="FN20" i="1"/>
  <c r="FP18" i="1" l="1"/>
  <c r="FO16" i="1"/>
  <c r="FO17" i="1"/>
  <c r="FO28" i="1"/>
  <c r="FO27" i="1"/>
  <c r="FO26" i="1"/>
  <c r="FO22" i="1"/>
  <c r="FO21" i="1"/>
  <c r="FO20" i="1"/>
  <c r="FO23" i="1"/>
  <c r="FO25" i="1"/>
  <c r="FQ18" i="1" l="1"/>
  <c r="FP16" i="1"/>
  <c r="FP17" i="1"/>
  <c r="FP27" i="1"/>
  <c r="FP26" i="1"/>
  <c r="FP28" i="1"/>
  <c r="FP23" i="1"/>
  <c r="FP22" i="1"/>
  <c r="FP21" i="1"/>
  <c r="FP20" i="1"/>
  <c r="FP25" i="1"/>
  <c r="FR18" i="1" l="1"/>
  <c r="FQ16" i="1"/>
  <c r="FQ17" i="1"/>
  <c r="FQ26" i="1"/>
  <c r="FQ28" i="1"/>
  <c r="FQ27" i="1"/>
  <c r="FQ23" i="1"/>
  <c r="FQ22" i="1"/>
  <c r="FQ21" i="1"/>
  <c r="FQ20" i="1"/>
  <c r="FQ25" i="1"/>
  <c r="FS18" i="1" l="1"/>
  <c r="FR16" i="1"/>
  <c r="FR17" i="1"/>
  <c r="FR28" i="1"/>
  <c r="FR27" i="1"/>
  <c r="FR26" i="1"/>
  <c r="FR25" i="1"/>
  <c r="FR23" i="1"/>
  <c r="FR22" i="1"/>
  <c r="FR21" i="1"/>
  <c r="FR20" i="1"/>
  <c r="FT18" i="1" l="1"/>
  <c r="FS16" i="1"/>
  <c r="FS17" i="1"/>
  <c r="FS28" i="1"/>
  <c r="FS27" i="1"/>
  <c r="FS26" i="1"/>
  <c r="FS22" i="1"/>
  <c r="FS21" i="1"/>
  <c r="FS20" i="1"/>
  <c r="FS23" i="1"/>
  <c r="FS25" i="1"/>
  <c r="FU18" i="1" l="1"/>
  <c r="FT16" i="1"/>
  <c r="FT17" i="1"/>
  <c r="FT27" i="1"/>
  <c r="FT26" i="1"/>
  <c r="FT28" i="1"/>
  <c r="FT23" i="1"/>
  <c r="FT22" i="1"/>
  <c r="FT21" i="1"/>
  <c r="FT20" i="1"/>
  <c r="FT25" i="1"/>
  <c r="FV18" i="1" l="1"/>
  <c r="FU16" i="1"/>
  <c r="FU17" i="1"/>
  <c r="FU26" i="1"/>
  <c r="FU28" i="1"/>
  <c r="FU27" i="1"/>
  <c r="FU23" i="1"/>
  <c r="FU22" i="1"/>
  <c r="FU21" i="1"/>
  <c r="FU20" i="1"/>
  <c r="FU25" i="1"/>
  <c r="FW18" i="1" l="1"/>
  <c r="FV16" i="1"/>
  <c r="FV17" i="1"/>
  <c r="FV28" i="1"/>
  <c r="FV27" i="1"/>
  <c r="FV26" i="1"/>
  <c r="FV25" i="1"/>
  <c r="FV23" i="1"/>
  <c r="FV22" i="1"/>
  <c r="FV21" i="1"/>
  <c r="FV20" i="1"/>
  <c r="FX18" i="1" l="1"/>
  <c r="FW17" i="1"/>
  <c r="FW16" i="1"/>
  <c r="FW28" i="1"/>
  <c r="FW27" i="1"/>
  <c r="FW26" i="1"/>
  <c r="FW22" i="1"/>
  <c r="FW21" i="1"/>
  <c r="FW20" i="1"/>
  <c r="FW23" i="1"/>
  <c r="FW25" i="1"/>
  <c r="FY18" i="1" l="1"/>
  <c r="FX16" i="1"/>
  <c r="FX17" i="1"/>
  <c r="FX27" i="1"/>
  <c r="FX26" i="1"/>
  <c r="FX28" i="1"/>
  <c r="FX23" i="1"/>
  <c r="FX22" i="1"/>
  <c r="FX21" i="1"/>
  <c r="FX20" i="1"/>
  <c r="FX25" i="1"/>
  <c r="FZ18" i="1" l="1"/>
  <c r="FY16" i="1"/>
  <c r="FY17" i="1"/>
  <c r="FY26" i="1"/>
  <c r="FY28" i="1"/>
  <c r="FY27" i="1"/>
  <c r="FY23" i="1"/>
  <c r="FY22" i="1"/>
  <c r="FY21" i="1"/>
  <c r="FY20" i="1"/>
  <c r="FY25" i="1"/>
  <c r="GA18" i="1" l="1"/>
  <c r="FZ16" i="1"/>
  <c r="FZ17" i="1"/>
  <c r="FZ28" i="1"/>
  <c r="FZ27" i="1"/>
  <c r="FZ26" i="1"/>
  <c r="FZ25" i="1"/>
  <c r="FZ23" i="1"/>
  <c r="FZ22" i="1"/>
  <c r="FZ21" i="1"/>
  <c r="FZ20" i="1"/>
  <c r="GB18" i="1" l="1"/>
  <c r="GA16" i="1"/>
  <c r="GA17" i="1"/>
  <c r="GA28" i="1"/>
  <c r="GA27" i="1"/>
  <c r="GA26" i="1"/>
  <c r="GA22" i="1"/>
  <c r="GA21" i="1"/>
  <c r="GA23" i="1"/>
  <c r="GA20" i="1"/>
  <c r="GA25" i="1"/>
  <c r="GC18" i="1" l="1"/>
  <c r="GB16" i="1"/>
  <c r="GB17" i="1"/>
  <c r="GB27" i="1"/>
  <c r="GB26" i="1"/>
  <c r="GB28" i="1"/>
  <c r="GB23" i="1"/>
  <c r="GB22" i="1"/>
  <c r="GB21" i="1"/>
  <c r="GB20" i="1"/>
  <c r="GB25" i="1"/>
  <c r="GD18" i="1" l="1"/>
  <c r="GC16" i="1"/>
  <c r="GC17" i="1"/>
  <c r="GC26" i="1"/>
  <c r="GC28" i="1"/>
  <c r="GC27" i="1"/>
  <c r="GC23" i="1"/>
  <c r="GC22" i="1"/>
  <c r="GC21" i="1"/>
  <c r="GC20" i="1"/>
  <c r="GC25" i="1"/>
  <c r="GE18" i="1" l="1"/>
  <c r="GD16" i="1"/>
  <c r="GD17" i="1"/>
  <c r="GD28" i="1"/>
  <c r="GD27" i="1"/>
  <c r="GD26" i="1"/>
  <c r="GD25" i="1"/>
  <c r="GD23" i="1"/>
  <c r="GD22" i="1"/>
  <c r="GD21" i="1"/>
  <c r="GD20" i="1"/>
  <c r="GF18" i="1" l="1"/>
  <c r="GE16" i="1"/>
  <c r="GE17" i="1"/>
  <c r="GE28" i="1"/>
  <c r="GE27" i="1"/>
  <c r="GE26" i="1"/>
  <c r="GE22" i="1"/>
  <c r="GE21" i="1"/>
  <c r="GE20" i="1"/>
  <c r="GE23" i="1"/>
  <c r="GE25" i="1"/>
  <c r="GG18" i="1" l="1"/>
  <c r="GF16" i="1"/>
  <c r="GF17" i="1"/>
  <c r="GF27" i="1"/>
  <c r="GF26" i="1"/>
  <c r="GF28" i="1"/>
  <c r="GF23" i="1"/>
  <c r="GF22" i="1"/>
  <c r="GF21" i="1"/>
  <c r="GF20" i="1"/>
  <c r="GF25" i="1"/>
  <c r="GH18" i="1" l="1"/>
  <c r="GG16" i="1"/>
  <c r="GG17" i="1"/>
  <c r="GG26" i="1"/>
  <c r="GG28" i="1"/>
  <c r="GG27" i="1"/>
  <c r="GG23" i="1"/>
  <c r="GG22" i="1"/>
  <c r="GG21" i="1"/>
  <c r="GG20" i="1"/>
  <c r="GG25" i="1"/>
  <c r="GI18" i="1" l="1"/>
  <c r="GH16" i="1"/>
  <c r="GH17" i="1"/>
  <c r="GH28" i="1"/>
  <c r="GH27" i="1"/>
  <c r="GH26" i="1"/>
  <c r="GH25" i="1"/>
  <c r="GH23" i="1"/>
  <c r="GH22" i="1"/>
  <c r="GH21" i="1"/>
  <c r="GH20" i="1"/>
  <c r="GJ18" i="1" l="1"/>
  <c r="GI16" i="1"/>
  <c r="GI17" i="1"/>
  <c r="GI28" i="1"/>
  <c r="GI27" i="1"/>
  <c r="GI26" i="1"/>
  <c r="GI22" i="1"/>
  <c r="GI21" i="1"/>
  <c r="GI20" i="1"/>
  <c r="GI23" i="1"/>
  <c r="GI25" i="1"/>
  <c r="GK18" i="1" l="1"/>
  <c r="GJ16" i="1"/>
  <c r="GJ17" i="1"/>
  <c r="GJ27" i="1"/>
  <c r="GJ26" i="1"/>
  <c r="GJ28" i="1"/>
  <c r="GJ23" i="1"/>
  <c r="GJ22" i="1"/>
  <c r="GJ21" i="1"/>
  <c r="GJ20" i="1"/>
  <c r="GJ25" i="1"/>
  <c r="GL18" i="1" l="1"/>
  <c r="GK16" i="1"/>
  <c r="GK17" i="1"/>
  <c r="GK26" i="1"/>
  <c r="GK28" i="1"/>
  <c r="GK27" i="1"/>
  <c r="GK23" i="1"/>
  <c r="GK22" i="1"/>
  <c r="GK21" i="1"/>
  <c r="GK20" i="1"/>
  <c r="GK25" i="1"/>
  <c r="GM18" i="1" l="1"/>
  <c r="GL16" i="1"/>
  <c r="GL17" i="1"/>
  <c r="GL28" i="1"/>
  <c r="GL27" i="1"/>
  <c r="GL26" i="1"/>
  <c r="GL25" i="1"/>
  <c r="GL23" i="1"/>
  <c r="GL22" i="1"/>
  <c r="GL21" i="1"/>
  <c r="GL20" i="1"/>
  <c r="GN18" i="1" l="1"/>
  <c r="GM17" i="1"/>
  <c r="GM16" i="1"/>
  <c r="GM28" i="1"/>
  <c r="GM27" i="1"/>
  <c r="GM26" i="1"/>
  <c r="GM22" i="1"/>
  <c r="GM21" i="1"/>
  <c r="GM23" i="1"/>
  <c r="GM20" i="1"/>
  <c r="GM25" i="1"/>
  <c r="GO18" i="1" l="1"/>
  <c r="GN16" i="1"/>
  <c r="GN17" i="1"/>
  <c r="GN27" i="1"/>
  <c r="GN26" i="1"/>
  <c r="GN28" i="1"/>
  <c r="GN23" i="1"/>
  <c r="GN22" i="1"/>
  <c r="GN21" i="1"/>
  <c r="GN20" i="1"/>
  <c r="GN25" i="1"/>
  <c r="GP18" i="1" l="1"/>
  <c r="GO16" i="1"/>
  <c r="GO17" i="1"/>
  <c r="GO26" i="1"/>
  <c r="GO28" i="1"/>
  <c r="GO27" i="1"/>
  <c r="GO23" i="1"/>
  <c r="GO22" i="1"/>
  <c r="GO21" i="1"/>
  <c r="GO20" i="1"/>
  <c r="GO25" i="1"/>
  <c r="GQ18" i="1" l="1"/>
  <c r="GP16" i="1"/>
  <c r="GP17" i="1"/>
  <c r="GP28" i="1"/>
  <c r="GP27" i="1"/>
  <c r="GP26" i="1"/>
  <c r="GP25" i="1"/>
  <c r="GP23" i="1"/>
  <c r="GP22" i="1"/>
  <c r="GP21" i="1"/>
  <c r="GP20" i="1"/>
  <c r="GR18" i="1" l="1"/>
  <c r="GQ16" i="1"/>
  <c r="GQ17" i="1"/>
  <c r="GQ28" i="1"/>
  <c r="GQ27" i="1"/>
  <c r="GQ26" i="1"/>
  <c r="GQ20" i="1"/>
  <c r="GQ22" i="1"/>
  <c r="GQ21" i="1"/>
  <c r="GQ23" i="1"/>
  <c r="GQ25" i="1"/>
  <c r="GS18" i="1" l="1"/>
  <c r="GR17" i="1"/>
  <c r="GR16" i="1"/>
  <c r="GR27" i="1"/>
  <c r="GR26" i="1"/>
  <c r="GR28" i="1"/>
  <c r="GR23" i="1"/>
  <c r="GR22" i="1"/>
  <c r="GR21" i="1"/>
  <c r="GR20" i="1"/>
  <c r="GR25" i="1"/>
  <c r="GT18" i="1" l="1"/>
  <c r="GS16" i="1"/>
  <c r="GS17" i="1"/>
  <c r="GS26" i="1"/>
  <c r="GS28" i="1"/>
  <c r="GS27" i="1"/>
  <c r="GS23" i="1"/>
  <c r="GS22" i="1"/>
  <c r="GS21" i="1"/>
  <c r="GS20" i="1"/>
  <c r="GS25" i="1"/>
  <c r="GU18" i="1" l="1"/>
  <c r="GT16" i="1"/>
  <c r="GT17" i="1"/>
  <c r="GT28" i="1"/>
  <c r="GT27" i="1"/>
  <c r="GT26" i="1"/>
  <c r="GT25" i="1"/>
  <c r="GT23" i="1"/>
  <c r="GT22" i="1"/>
  <c r="GT21" i="1"/>
  <c r="GT20" i="1"/>
  <c r="GV18" i="1" l="1"/>
  <c r="GU16" i="1"/>
  <c r="GU17" i="1"/>
  <c r="GU28" i="1"/>
  <c r="GU27" i="1"/>
  <c r="GU26" i="1"/>
  <c r="GU22" i="1"/>
  <c r="GU21" i="1"/>
  <c r="GU20" i="1"/>
  <c r="GU23" i="1"/>
  <c r="GU25" i="1"/>
  <c r="GW18" i="1" l="1"/>
  <c r="GV16" i="1"/>
  <c r="GV17" i="1"/>
  <c r="GV27" i="1"/>
  <c r="GV26" i="1"/>
  <c r="GV28" i="1"/>
  <c r="GV23" i="1"/>
  <c r="GV22" i="1"/>
  <c r="GV21" i="1"/>
  <c r="GV20" i="1"/>
  <c r="GV25" i="1"/>
  <c r="GX18" i="1" l="1"/>
  <c r="GW16" i="1"/>
  <c r="GW17" i="1"/>
  <c r="GW26" i="1"/>
  <c r="GW28" i="1"/>
  <c r="GW27" i="1"/>
  <c r="GW23" i="1"/>
  <c r="GW22" i="1"/>
  <c r="GW21" i="1"/>
  <c r="GW20" i="1"/>
  <c r="GW25" i="1"/>
  <c r="GY18" i="1" l="1"/>
  <c r="GX16" i="1"/>
  <c r="GX17" i="1"/>
  <c r="GX28" i="1"/>
  <c r="GX27" i="1"/>
  <c r="GX26" i="1"/>
  <c r="GX25" i="1"/>
  <c r="GX23" i="1"/>
  <c r="GX22" i="1"/>
  <c r="GX21" i="1"/>
  <c r="GX20" i="1"/>
  <c r="GZ18" i="1" l="1"/>
  <c r="GY16" i="1"/>
  <c r="GY17" i="1"/>
  <c r="GY28" i="1"/>
  <c r="GY27" i="1"/>
  <c r="GY26" i="1"/>
  <c r="GY20" i="1"/>
  <c r="GY22" i="1"/>
  <c r="GY21" i="1"/>
  <c r="GY23" i="1"/>
  <c r="GY25" i="1"/>
  <c r="HA18" i="1" l="1"/>
  <c r="GZ16" i="1"/>
  <c r="GZ17" i="1"/>
  <c r="GZ27" i="1"/>
  <c r="GZ26" i="1"/>
  <c r="GZ28" i="1"/>
  <c r="GZ23" i="1"/>
  <c r="GZ22" i="1"/>
  <c r="GZ21" i="1"/>
  <c r="GZ20" i="1"/>
  <c r="GZ25" i="1"/>
  <c r="HB18" i="1" l="1"/>
  <c r="HA16" i="1"/>
  <c r="HA17" i="1"/>
  <c r="HA26" i="1"/>
  <c r="HA28" i="1"/>
  <c r="HA27" i="1"/>
  <c r="HA23" i="1"/>
  <c r="HA22" i="1"/>
  <c r="HA21" i="1"/>
  <c r="HA20" i="1"/>
  <c r="HA25" i="1"/>
  <c r="HC18" i="1" l="1"/>
  <c r="HB16" i="1"/>
  <c r="HB17" i="1"/>
  <c r="HB28" i="1"/>
  <c r="HB27" i="1"/>
  <c r="HB26" i="1"/>
  <c r="HB25" i="1"/>
  <c r="HB23" i="1"/>
  <c r="HB22" i="1"/>
  <c r="HB21" i="1"/>
  <c r="HB20" i="1"/>
  <c r="HD18" i="1" l="1"/>
  <c r="HC16" i="1"/>
  <c r="HC17" i="1"/>
  <c r="HC28" i="1"/>
  <c r="HC27" i="1"/>
  <c r="HC26" i="1"/>
  <c r="HC21" i="1"/>
  <c r="HC20" i="1"/>
  <c r="HC23" i="1"/>
  <c r="HC22" i="1"/>
  <c r="HC25" i="1"/>
  <c r="HE18" i="1" l="1"/>
  <c r="HD16" i="1"/>
  <c r="HD17" i="1"/>
  <c r="HD27" i="1"/>
  <c r="HD26" i="1"/>
  <c r="HD28" i="1"/>
  <c r="HD23" i="1"/>
  <c r="HD22" i="1"/>
  <c r="HD21" i="1"/>
  <c r="HD20" i="1"/>
  <c r="HD25" i="1"/>
  <c r="HF18" i="1" l="1"/>
  <c r="HE16" i="1"/>
  <c r="HE17" i="1"/>
  <c r="HE26" i="1"/>
  <c r="HE28" i="1"/>
  <c r="HE27" i="1"/>
  <c r="HE23" i="1"/>
  <c r="HE22" i="1"/>
  <c r="HE21" i="1"/>
  <c r="HE20" i="1"/>
  <c r="HE25" i="1"/>
  <c r="HG18" i="1" l="1"/>
  <c r="HF16" i="1"/>
  <c r="HF17" i="1"/>
  <c r="HF28" i="1"/>
  <c r="HF27" i="1"/>
  <c r="HF26" i="1"/>
  <c r="HF25" i="1"/>
  <c r="HF23" i="1"/>
  <c r="HF22" i="1"/>
  <c r="HF21" i="1"/>
  <c r="HF20" i="1"/>
  <c r="HH18" i="1" l="1"/>
  <c r="HG16" i="1"/>
  <c r="HG17" i="1"/>
  <c r="HG28" i="1"/>
  <c r="HG27" i="1"/>
  <c r="HG26" i="1"/>
  <c r="HG21" i="1"/>
  <c r="HG23" i="1"/>
  <c r="HG22" i="1"/>
  <c r="HG20" i="1"/>
  <c r="HG25" i="1"/>
  <c r="HI18" i="1" l="1"/>
  <c r="HH16" i="1"/>
  <c r="HH17" i="1"/>
  <c r="HH27" i="1"/>
  <c r="HH26" i="1"/>
  <c r="HH28" i="1"/>
  <c r="HH23" i="1"/>
  <c r="HH22" i="1"/>
  <c r="HH21" i="1"/>
  <c r="HH20" i="1"/>
  <c r="HH25" i="1"/>
  <c r="HJ18" i="1" l="1"/>
  <c r="HI16" i="1"/>
  <c r="HI17" i="1"/>
  <c r="HI26" i="1"/>
  <c r="HI28" i="1"/>
  <c r="HI27" i="1"/>
  <c r="HI23" i="1"/>
  <c r="HI22" i="1"/>
  <c r="HI21" i="1"/>
  <c r="HI20" i="1"/>
  <c r="HI25" i="1"/>
  <c r="HK18" i="1" l="1"/>
  <c r="HJ16" i="1"/>
  <c r="HJ17" i="1"/>
  <c r="HJ28" i="1"/>
  <c r="HJ27" i="1"/>
  <c r="HJ26" i="1"/>
  <c r="HJ25" i="1"/>
  <c r="HJ23" i="1"/>
  <c r="HJ22" i="1"/>
  <c r="HJ21" i="1"/>
  <c r="HJ20" i="1"/>
  <c r="HL18" i="1" l="1"/>
  <c r="HK16" i="1"/>
  <c r="HK17" i="1"/>
  <c r="HK28" i="1"/>
  <c r="HK27" i="1"/>
  <c r="HK26" i="1"/>
  <c r="HK21" i="1"/>
  <c r="HK20" i="1"/>
  <c r="HK23" i="1"/>
  <c r="HK22" i="1"/>
  <c r="HK25" i="1"/>
  <c r="HM18" i="1" l="1"/>
  <c r="HL16" i="1"/>
  <c r="HL17" i="1"/>
  <c r="HL27" i="1"/>
  <c r="HL26" i="1"/>
  <c r="HL28" i="1"/>
  <c r="HL23" i="1"/>
  <c r="HL22" i="1"/>
  <c r="HL21" i="1"/>
  <c r="HL20" i="1"/>
  <c r="HL25" i="1"/>
  <c r="HN18" i="1" l="1"/>
  <c r="HM16" i="1"/>
  <c r="HM17" i="1"/>
  <c r="HM26" i="1"/>
  <c r="HM28" i="1"/>
  <c r="HM27" i="1"/>
  <c r="HM23" i="1"/>
  <c r="HM22" i="1"/>
  <c r="HM21" i="1"/>
  <c r="HM20" i="1"/>
  <c r="HM25" i="1"/>
  <c r="HO18" i="1" l="1"/>
  <c r="HN16" i="1"/>
  <c r="HN17" i="1"/>
  <c r="HN28" i="1"/>
  <c r="HN27" i="1"/>
  <c r="HN26" i="1"/>
  <c r="HN25" i="1"/>
  <c r="HN23" i="1"/>
  <c r="HN22" i="1"/>
  <c r="HN21" i="1"/>
  <c r="HN20" i="1"/>
  <c r="HP18" i="1" l="1"/>
  <c r="HO16" i="1"/>
  <c r="HO17" i="1"/>
  <c r="HO28" i="1"/>
  <c r="HO27" i="1"/>
  <c r="HO26" i="1"/>
  <c r="HO21" i="1"/>
  <c r="HO20" i="1"/>
  <c r="HO23" i="1"/>
  <c r="HO22" i="1"/>
  <c r="HO25" i="1"/>
  <c r="HQ18" i="1" l="1"/>
  <c r="HP16" i="1"/>
  <c r="HP17" i="1"/>
  <c r="HP27" i="1"/>
  <c r="HP26" i="1"/>
  <c r="HP28" i="1"/>
  <c r="HP23" i="1"/>
  <c r="HP22" i="1"/>
  <c r="HP21" i="1"/>
  <c r="HP20" i="1"/>
  <c r="HP25" i="1"/>
  <c r="HR18" i="1" l="1"/>
  <c r="HQ16" i="1"/>
  <c r="HQ17" i="1"/>
  <c r="HQ26" i="1"/>
  <c r="HQ28" i="1"/>
  <c r="HQ27" i="1"/>
  <c r="HQ23" i="1"/>
  <c r="HQ22" i="1"/>
  <c r="HQ21" i="1"/>
  <c r="HQ20" i="1"/>
  <c r="HQ25" i="1"/>
  <c r="HS18" i="1" l="1"/>
  <c r="HR16" i="1"/>
  <c r="HR17" i="1"/>
  <c r="HR28" i="1"/>
  <c r="HR27" i="1"/>
  <c r="HR26" i="1"/>
  <c r="HR25" i="1"/>
  <c r="HR23" i="1"/>
  <c r="HR22" i="1"/>
  <c r="HR21" i="1"/>
  <c r="HR20" i="1"/>
  <c r="HT18" i="1" l="1"/>
  <c r="HS16" i="1"/>
  <c r="HS17" i="1"/>
  <c r="HS28" i="1"/>
  <c r="HS27" i="1"/>
  <c r="HS26" i="1"/>
  <c r="HS21" i="1"/>
  <c r="HS20" i="1"/>
  <c r="HS23" i="1"/>
  <c r="HS22" i="1"/>
  <c r="HS25" i="1"/>
  <c r="HU18" i="1" l="1"/>
  <c r="HT16" i="1"/>
  <c r="HT17" i="1"/>
  <c r="HT27" i="1"/>
  <c r="HT22" i="1"/>
  <c r="HT25" i="1"/>
  <c r="HT26" i="1"/>
  <c r="HT28" i="1"/>
  <c r="HT21" i="1"/>
  <c r="HT20" i="1"/>
  <c r="HT23" i="1"/>
  <c r="HV18" i="1" l="1"/>
  <c r="HU16" i="1"/>
  <c r="HU17" i="1"/>
  <c r="HU27" i="1"/>
  <c r="HU26" i="1"/>
  <c r="HU28" i="1"/>
  <c r="HU23" i="1"/>
  <c r="HU22" i="1"/>
  <c r="HU21" i="1"/>
  <c r="HU20" i="1"/>
  <c r="HU25" i="1"/>
  <c r="HW18" i="1" l="1"/>
  <c r="HV16" i="1"/>
  <c r="HV17" i="1"/>
  <c r="HV26" i="1"/>
  <c r="HV28" i="1"/>
  <c r="HV27" i="1"/>
  <c r="HV23" i="1"/>
  <c r="HV22" i="1"/>
  <c r="HV21" i="1"/>
  <c r="HV20" i="1"/>
  <c r="HV25" i="1"/>
  <c r="HX18" i="1" l="1"/>
  <c r="HW16" i="1"/>
  <c r="HW17" i="1"/>
  <c r="HW28" i="1"/>
  <c r="HW27" i="1"/>
  <c r="HW26" i="1"/>
  <c r="HW25" i="1"/>
  <c r="HW23" i="1"/>
  <c r="HW22" i="1"/>
  <c r="HW21" i="1"/>
  <c r="HW20" i="1"/>
  <c r="HY18" i="1" l="1"/>
  <c r="HX16" i="1"/>
  <c r="HX17" i="1"/>
  <c r="HX28" i="1"/>
  <c r="HX27" i="1"/>
  <c r="HX26" i="1"/>
  <c r="HX21" i="1"/>
  <c r="HX20" i="1"/>
  <c r="HX23" i="1"/>
  <c r="HX22" i="1"/>
  <c r="HX25" i="1"/>
  <c r="HZ18" i="1" l="1"/>
  <c r="HY16" i="1"/>
  <c r="HY17" i="1"/>
  <c r="HY27" i="1"/>
  <c r="HY26" i="1"/>
  <c r="HY28" i="1"/>
  <c r="HY23" i="1"/>
  <c r="HY22" i="1"/>
  <c r="HY21" i="1"/>
  <c r="HY20" i="1"/>
  <c r="HY25" i="1"/>
  <c r="IA18" i="1" l="1"/>
  <c r="HZ16" i="1"/>
  <c r="HZ17" i="1"/>
  <c r="HZ26" i="1"/>
  <c r="HZ28" i="1"/>
  <c r="HZ27" i="1"/>
  <c r="HZ23" i="1"/>
  <c r="HZ22" i="1"/>
  <c r="HZ21" i="1"/>
  <c r="HZ20" i="1"/>
  <c r="HZ25" i="1"/>
  <c r="IB18" i="1" l="1"/>
  <c r="IA16" i="1"/>
  <c r="IA17" i="1"/>
  <c r="IA28" i="1"/>
  <c r="IA27" i="1"/>
  <c r="IA26" i="1"/>
  <c r="IA25" i="1"/>
  <c r="IA23" i="1"/>
  <c r="IA22" i="1"/>
  <c r="IA21" i="1"/>
  <c r="IA20" i="1"/>
  <c r="IC18" i="1" l="1"/>
  <c r="IB16" i="1"/>
  <c r="IB17" i="1"/>
  <c r="IB28" i="1"/>
  <c r="IB27" i="1"/>
  <c r="IB26" i="1"/>
  <c r="IB21" i="1"/>
  <c r="IB23" i="1"/>
  <c r="IB22" i="1"/>
  <c r="IB20" i="1"/>
  <c r="IB25" i="1"/>
  <c r="ID18" i="1" l="1"/>
  <c r="IC16" i="1"/>
  <c r="IC17" i="1"/>
  <c r="IC27" i="1"/>
  <c r="IC26" i="1"/>
  <c r="IC28" i="1"/>
  <c r="IC23" i="1"/>
  <c r="IC22" i="1"/>
  <c r="IC21" i="1"/>
  <c r="IC20" i="1"/>
  <c r="IC25" i="1"/>
  <c r="IE18" i="1" l="1"/>
  <c r="ID16" i="1"/>
  <c r="ID17" i="1"/>
  <c r="ID26" i="1"/>
  <c r="ID28" i="1"/>
  <c r="ID27" i="1"/>
  <c r="ID23" i="1"/>
  <c r="ID22" i="1"/>
  <c r="ID21" i="1"/>
  <c r="ID20" i="1"/>
  <c r="ID25" i="1"/>
  <c r="IF18" i="1" l="1"/>
  <c r="IE16" i="1"/>
  <c r="IE17" i="1"/>
  <c r="IE28" i="1"/>
  <c r="IE27" i="1"/>
  <c r="IE26" i="1"/>
  <c r="IE25" i="1"/>
  <c r="IE23" i="1"/>
  <c r="IE22" i="1"/>
  <c r="IE21" i="1"/>
  <c r="IE20" i="1"/>
  <c r="IG18" i="1" l="1"/>
  <c r="IF16" i="1"/>
  <c r="IF17" i="1"/>
  <c r="IF28" i="1"/>
  <c r="IF27" i="1"/>
  <c r="IF26" i="1"/>
  <c r="IF20" i="1"/>
  <c r="IF21" i="1"/>
  <c r="IF23" i="1"/>
  <c r="IF22" i="1"/>
  <c r="IF25" i="1"/>
  <c r="IH18" i="1" l="1"/>
  <c r="IG16" i="1"/>
  <c r="IG17" i="1"/>
  <c r="IG27" i="1"/>
  <c r="IG26" i="1"/>
  <c r="IG28" i="1"/>
  <c r="IG23" i="1"/>
  <c r="IG22" i="1"/>
  <c r="IG21" i="1"/>
  <c r="IG20" i="1"/>
  <c r="IG25" i="1"/>
  <c r="II18" i="1" l="1"/>
  <c r="IH16" i="1"/>
  <c r="IH17" i="1"/>
  <c r="IH26" i="1"/>
  <c r="IH28" i="1"/>
  <c r="IH27" i="1"/>
  <c r="IH23" i="1"/>
  <c r="IH22" i="1"/>
  <c r="IH21" i="1"/>
  <c r="IH20" i="1"/>
  <c r="IH25" i="1"/>
  <c r="IJ18" i="1" l="1"/>
  <c r="II17" i="1"/>
  <c r="II16" i="1"/>
  <c r="II28" i="1"/>
  <c r="II27" i="1"/>
  <c r="II26" i="1"/>
  <c r="II25" i="1"/>
  <c r="II23" i="1"/>
  <c r="II22" i="1"/>
  <c r="II21" i="1"/>
  <c r="II20" i="1"/>
  <c r="IK18" i="1" l="1"/>
  <c r="IJ16" i="1"/>
  <c r="IJ17" i="1"/>
  <c r="IJ28" i="1"/>
  <c r="IJ27" i="1"/>
  <c r="IJ26" i="1"/>
  <c r="IJ21" i="1"/>
  <c r="IJ20" i="1"/>
  <c r="IJ23" i="1"/>
  <c r="IJ22" i="1"/>
  <c r="IJ25" i="1"/>
  <c r="IL18" i="1" l="1"/>
  <c r="IK16" i="1"/>
  <c r="IK17" i="1"/>
  <c r="IK27" i="1"/>
  <c r="IK26" i="1"/>
  <c r="IK28" i="1"/>
  <c r="IK23" i="1"/>
  <c r="IK22" i="1"/>
  <c r="IK21" i="1"/>
  <c r="IK20" i="1"/>
  <c r="IK25" i="1"/>
  <c r="IM18" i="1" l="1"/>
  <c r="IL16" i="1"/>
  <c r="IL17" i="1"/>
  <c r="IL26" i="1"/>
  <c r="IL28" i="1"/>
  <c r="IL27" i="1"/>
  <c r="IL23" i="1"/>
  <c r="IL22" i="1"/>
  <c r="IL21" i="1"/>
  <c r="IL20" i="1"/>
  <c r="IL25" i="1"/>
  <c r="IN18" i="1" l="1"/>
  <c r="IM16" i="1"/>
  <c r="IM17" i="1"/>
  <c r="IM28" i="1"/>
  <c r="IM27" i="1"/>
  <c r="IM26" i="1"/>
  <c r="IM25" i="1"/>
  <c r="IM23" i="1"/>
  <c r="IM22" i="1"/>
  <c r="IM21" i="1"/>
  <c r="IM20" i="1"/>
  <c r="IO18" i="1" l="1"/>
  <c r="IN16" i="1"/>
  <c r="IN17" i="1"/>
  <c r="IN28" i="1"/>
  <c r="IN27" i="1"/>
  <c r="IN26" i="1"/>
  <c r="IN21" i="1"/>
  <c r="IN20" i="1"/>
  <c r="IN23" i="1"/>
  <c r="IN22" i="1"/>
  <c r="IN25" i="1"/>
  <c r="IP18" i="1" l="1"/>
  <c r="IO16" i="1"/>
  <c r="IO17" i="1"/>
  <c r="IO27" i="1"/>
  <c r="IO26" i="1"/>
  <c r="IO28" i="1"/>
  <c r="IO23" i="1"/>
  <c r="IO22" i="1"/>
  <c r="IO21" i="1"/>
  <c r="IO20" i="1"/>
  <c r="IO25" i="1"/>
  <c r="IQ18" i="1" l="1"/>
  <c r="IP16" i="1"/>
  <c r="IP17" i="1"/>
  <c r="IP26" i="1"/>
  <c r="IP28" i="1"/>
  <c r="IP27" i="1"/>
  <c r="IP23" i="1"/>
  <c r="IP22" i="1"/>
  <c r="IP21" i="1"/>
  <c r="IP20" i="1"/>
  <c r="IP25" i="1"/>
  <c r="IR18" i="1" l="1"/>
  <c r="IQ16" i="1"/>
  <c r="IQ17" i="1"/>
  <c r="IQ28" i="1"/>
  <c r="IQ27" i="1"/>
  <c r="IQ26" i="1"/>
  <c r="IQ25" i="1"/>
  <c r="IQ23" i="1"/>
  <c r="IQ22" i="1"/>
  <c r="IQ21" i="1"/>
  <c r="IQ20" i="1"/>
  <c r="IS18" i="1" l="1"/>
  <c r="IR16" i="1"/>
  <c r="IR17" i="1"/>
  <c r="IR28" i="1"/>
  <c r="IR27" i="1"/>
  <c r="IR26" i="1"/>
  <c r="IR21" i="1"/>
  <c r="IR20" i="1"/>
  <c r="IR23" i="1"/>
  <c r="IR22" i="1"/>
  <c r="IR25" i="1"/>
  <c r="IT18" i="1" l="1"/>
  <c r="IS16" i="1"/>
  <c r="IS17" i="1"/>
  <c r="IS27" i="1"/>
  <c r="IS26" i="1"/>
  <c r="IS28" i="1"/>
  <c r="IS23" i="1"/>
  <c r="IS22" i="1"/>
  <c r="IS21" i="1"/>
  <c r="IS20" i="1"/>
  <c r="IS25" i="1"/>
  <c r="IU18" i="1" l="1"/>
  <c r="IT16" i="1"/>
  <c r="IT17" i="1"/>
  <c r="IT26" i="1"/>
  <c r="IT28" i="1"/>
  <c r="IT27" i="1"/>
  <c r="IT23" i="1"/>
  <c r="IT22" i="1"/>
  <c r="IT21" i="1"/>
  <c r="IT20" i="1"/>
  <c r="IT25" i="1"/>
  <c r="IV18" i="1" l="1"/>
  <c r="IU16" i="1"/>
  <c r="IU17" i="1"/>
  <c r="IU28" i="1"/>
  <c r="IU27" i="1"/>
  <c r="IU26" i="1"/>
  <c r="IU25" i="1"/>
  <c r="IU23" i="1"/>
  <c r="IU22" i="1"/>
  <c r="IU21" i="1"/>
  <c r="IU20" i="1"/>
  <c r="IW18" i="1" l="1"/>
  <c r="IV16" i="1"/>
  <c r="IV17" i="1"/>
  <c r="IV28" i="1"/>
  <c r="IV27" i="1"/>
  <c r="IV26" i="1"/>
  <c r="IV21" i="1"/>
  <c r="IV20" i="1"/>
  <c r="IV23" i="1"/>
  <c r="IV22" i="1"/>
  <c r="IV25" i="1"/>
  <c r="IX18" i="1" l="1"/>
  <c r="IW16" i="1"/>
  <c r="IW17" i="1"/>
  <c r="IW27" i="1"/>
  <c r="IW26" i="1"/>
  <c r="IW28" i="1"/>
  <c r="IW23" i="1"/>
  <c r="IW22" i="1"/>
  <c r="IW21" i="1"/>
  <c r="IW20" i="1"/>
  <c r="IW25" i="1"/>
  <c r="IY18" i="1" l="1"/>
  <c r="IX16" i="1"/>
  <c r="IX17" i="1"/>
  <c r="IX26" i="1"/>
  <c r="IX28" i="1"/>
  <c r="IX27" i="1"/>
  <c r="IX23" i="1"/>
  <c r="IX22" i="1"/>
  <c r="IX21" i="1"/>
  <c r="IX20" i="1"/>
  <c r="IX25" i="1"/>
  <c r="IZ18" i="1" l="1"/>
  <c r="IY17" i="1"/>
  <c r="IY16" i="1"/>
  <c r="IY28" i="1"/>
  <c r="IY27" i="1"/>
  <c r="IY26" i="1"/>
  <c r="IY25" i="1"/>
  <c r="IY23" i="1"/>
  <c r="IY22" i="1"/>
  <c r="IY21" i="1"/>
  <c r="IY20" i="1"/>
  <c r="JA18" i="1" l="1"/>
  <c r="IZ16" i="1"/>
  <c r="IZ17" i="1"/>
  <c r="IZ28" i="1"/>
  <c r="IZ27" i="1"/>
  <c r="IZ26" i="1"/>
  <c r="IZ21" i="1"/>
  <c r="IZ20" i="1"/>
  <c r="IZ23" i="1"/>
  <c r="IZ22" i="1"/>
  <c r="IZ25" i="1"/>
  <c r="JB18" i="1" l="1"/>
  <c r="JA16" i="1"/>
  <c r="JA17" i="1"/>
  <c r="JA27" i="1"/>
  <c r="JA26" i="1"/>
  <c r="JA28" i="1"/>
  <c r="JA23" i="1"/>
  <c r="JA22" i="1"/>
  <c r="JA21" i="1"/>
  <c r="JA20" i="1"/>
  <c r="JA25" i="1"/>
  <c r="JC18" i="1" l="1"/>
  <c r="JB16" i="1"/>
  <c r="JB17" i="1"/>
  <c r="JB26" i="1"/>
  <c r="JB28" i="1"/>
  <c r="JB27" i="1"/>
  <c r="JB23" i="1"/>
  <c r="JB22" i="1"/>
  <c r="JB21" i="1"/>
  <c r="JB20" i="1"/>
  <c r="JB25" i="1"/>
  <c r="JD18" i="1" l="1"/>
  <c r="JC16" i="1"/>
  <c r="JC17" i="1"/>
  <c r="JC28" i="1"/>
  <c r="JC27" i="1"/>
  <c r="JC26" i="1"/>
  <c r="JC25" i="1"/>
  <c r="JC23" i="1"/>
  <c r="JC22" i="1"/>
  <c r="JC21" i="1"/>
  <c r="JC20" i="1"/>
  <c r="JE18" i="1" l="1"/>
  <c r="JD17" i="1"/>
  <c r="JD16" i="1"/>
  <c r="JD28" i="1"/>
  <c r="JD27" i="1"/>
  <c r="JD26" i="1"/>
  <c r="JD21" i="1"/>
  <c r="JD23" i="1"/>
  <c r="JD22" i="1"/>
  <c r="JD20" i="1"/>
  <c r="JD25" i="1"/>
  <c r="JF18" i="1" l="1"/>
  <c r="JE16" i="1"/>
  <c r="JE17" i="1"/>
  <c r="JE27" i="1"/>
  <c r="JE26" i="1"/>
  <c r="JE28" i="1"/>
  <c r="JE23" i="1"/>
  <c r="JE22" i="1"/>
  <c r="JE21" i="1"/>
  <c r="JE20" i="1"/>
  <c r="JE25" i="1"/>
  <c r="JG18" i="1" l="1"/>
  <c r="JF16" i="1"/>
  <c r="JF17" i="1"/>
  <c r="JF26" i="1"/>
  <c r="JF28" i="1"/>
  <c r="JF27" i="1"/>
  <c r="JF23" i="1"/>
  <c r="JF22" i="1"/>
  <c r="JF21" i="1"/>
  <c r="JF20" i="1"/>
  <c r="JF25" i="1"/>
  <c r="JH18" i="1" l="1"/>
  <c r="JG16" i="1"/>
  <c r="JG17" i="1"/>
  <c r="JG28" i="1"/>
  <c r="JG27" i="1"/>
  <c r="JG26" i="1"/>
  <c r="JG25" i="1"/>
  <c r="JG23" i="1"/>
  <c r="JG22" i="1"/>
  <c r="JG21" i="1"/>
  <c r="JG20" i="1"/>
  <c r="JI18" i="1" l="1"/>
  <c r="JH16" i="1"/>
  <c r="JH17" i="1"/>
  <c r="JH28" i="1"/>
  <c r="JH27" i="1"/>
  <c r="JH26" i="1"/>
  <c r="JH21" i="1"/>
  <c r="JH20" i="1"/>
  <c r="JH23" i="1"/>
  <c r="JH22" i="1"/>
  <c r="JH25" i="1"/>
  <c r="JJ18" i="1" l="1"/>
  <c r="JI16" i="1"/>
  <c r="JI17" i="1"/>
  <c r="JI27" i="1"/>
  <c r="JI26" i="1"/>
  <c r="JI28" i="1"/>
  <c r="JI23" i="1"/>
  <c r="JI22" i="1"/>
  <c r="JI21" i="1"/>
  <c r="JI20" i="1"/>
  <c r="JI25" i="1"/>
  <c r="JK18" i="1" l="1"/>
  <c r="JJ16" i="1"/>
  <c r="JJ17" i="1"/>
  <c r="JJ26" i="1"/>
  <c r="JJ28" i="1"/>
  <c r="JJ27" i="1"/>
  <c r="JJ23" i="1"/>
  <c r="JJ22" i="1"/>
  <c r="JJ21" i="1"/>
  <c r="JJ20" i="1"/>
  <c r="JJ25" i="1"/>
  <c r="JL18" i="1" l="1"/>
  <c r="JK16" i="1"/>
  <c r="JK17" i="1"/>
  <c r="JK28" i="1"/>
  <c r="JK27" i="1"/>
  <c r="JK26" i="1"/>
  <c r="JK25" i="1"/>
  <c r="JK23" i="1"/>
  <c r="JK22" i="1"/>
  <c r="JK21" i="1"/>
  <c r="JK20" i="1"/>
  <c r="JM18" i="1" l="1"/>
  <c r="JL16" i="1"/>
  <c r="JL17" i="1"/>
  <c r="JL28" i="1"/>
  <c r="JL27" i="1"/>
  <c r="JL26" i="1"/>
  <c r="JL20" i="1"/>
  <c r="JL21" i="1"/>
  <c r="JL23" i="1"/>
  <c r="JL22" i="1"/>
  <c r="JL25" i="1"/>
  <c r="JN18" i="1" l="1"/>
  <c r="JM16" i="1"/>
  <c r="JM17" i="1"/>
  <c r="JM27" i="1"/>
  <c r="JM26" i="1"/>
  <c r="JM28" i="1"/>
  <c r="JM23" i="1"/>
  <c r="JM22" i="1"/>
  <c r="JM21" i="1"/>
  <c r="JM20" i="1"/>
  <c r="JM25" i="1"/>
  <c r="JO18" i="1" l="1"/>
  <c r="JN16" i="1"/>
  <c r="JN17" i="1"/>
  <c r="JN26" i="1"/>
  <c r="JN28" i="1"/>
  <c r="JN27" i="1"/>
  <c r="JN23" i="1"/>
  <c r="JN22" i="1"/>
  <c r="JN21" i="1"/>
  <c r="JN20" i="1"/>
  <c r="JN25" i="1"/>
  <c r="JP18" i="1" l="1"/>
  <c r="JO16" i="1"/>
  <c r="JO17" i="1"/>
  <c r="JO28" i="1"/>
  <c r="JO27" i="1"/>
  <c r="JO26" i="1"/>
  <c r="JO25" i="1"/>
  <c r="JO23" i="1"/>
  <c r="JO22" i="1"/>
  <c r="JO21" i="1"/>
  <c r="JO20" i="1"/>
  <c r="JQ18" i="1" l="1"/>
  <c r="JP16" i="1"/>
  <c r="JP17" i="1"/>
  <c r="JP28" i="1"/>
  <c r="JP27" i="1"/>
  <c r="JP26" i="1"/>
  <c r="JP21" i="1"/>
  <c r="JP20" i="1"/>
  <c r="JP23" i="1"/>
  <c r="JP22" i="1"/>
  <c r="JP25" i="1"/>
  <c r="JR18" i="1" l="1"/>
  <c r="JQ16" i="1"/>
  <c r="JQ17" i="1"/>
  <c r="JQ27" i="1"/>
  <c r="JQ26" i="1"/>
  <c r="JQ28" i="1"/>
  <c r="JQ23" i="1"/>
  <c r="JQ22" i="1"/>
  <c r="JQ21" i="1"/>
  <c r="JQ20" i="1"/>
  <c r="JQ25" i="1"/>
  <c r="JS18" i="1" l="1"/>
  <c r="JR16" i="1"/>
  <c r="JR17" i="1"/>
  <c r="JR26" i="1"/>
  <c r="JR28" i="1"/>
  <c r="JR27" i="1"/>
  <c r="JR23" i="1"/>
  <c r="JR22" i="1"/>
  <c r="JR21" i="1"/>
  <c r="JR20" i="1"/>
  <c r="JR25" i="1"/>
  <c r="JT18" i="1" l="1"/>
  <c r="JS16" i="1"/>
  <c r="JS17" i="1"/>
  <c r="JS28" i="1"/>
  <c r="JS27" i="1"/>
  <c r="JS26" i="1"/>
  <c r="JS25" i="1"/>
  <c r="JS23" i="1"/>
  <c r="JS22" i="1"/>
  <c r="JS21" i="1"/>
  <c r="JS20" i="1"/>
  <c r="JU18" i="1" l="1"/>
  <c r="JT16" i="1"/>
  <c r="JT17" i="1"/>
  <c r="JT28" i="1"/>
  <c r="JT27" i="1"/>
  <c r="JT26" i="1"/>
  <c r="JT20" i="1"/>
  <c r="JT21" i="1"/>
  <c r="JT23" i="1"/>
  <c r="JT22" i="1"/>
  <c r="JT25" i="1"/>
  <c r="JV18" i="1" l="1"/>
  <c r="JU16" i="1"/>
  <c r="JU17" i="1"/>
  <c r="JU27" i="1"/>
  <c r="JU26" i="1"/>
  <c r="JU28" i="1"/>
  <c r="JU23" i="1"/>
  <c r="JU22" i="1"/>
  <c r="JU21" i="1"/>
  <c r="JU20" i="1"/>
  <c r="JU25" i="1"/>
  <c r="JW18" i="1" l="1"/>
  <c r="JV16" i="1"/>
  <c r="JV17" i="1"/>
  <c r="JV26" i="1"/>
  <c r="JV28" i="1"/>
  <c r="JV27" i="1"/>
  <c r="JV23" i="1"/>
  <c r="JV22" i="1"/>
  <c r="JV21" i="1"/>
  <c r="JV20" i="1"/>
  <c r="JV25" i="1"/>
  <c r="JX18" i="1" l="1"/>
  <c r="JW16" i="1"/>
  <c r="JW17" i="1"/>
  <c r="JW28" i="1"/>
  <c r="JW27" i="1"/>
  <c r="JW26" i="1"/>
  <c r="JW25" i="1"/>
  <c r="JW23" i="1"/>
  <c r="JW22" i="1"/>
  <c r="JW21" i="1"/>
  <c r="JW20" i="1"/>
  <c r="JY18" i="1" l="1"/>
  <c r="JX16" i="1"/>
  <c r="JX17" i="1"/>
  <c r="JX28" i="1"/>
  <c r="JX27" i="1"/>
  <c r="JX26" i="1"/>
  <c r="JX21" i="1"/>
  <c r="JX20" i="1"/>
  <c r="JX23" i="1"/>
  <c r="JX22" i="1"/>
  <c r="JX25" i="1"/>
  <c r="JZ18" i="1" l="1"/>
  <c r="JY17" i="1"/>
  <c r="JY16" i="1"/>
  <c r="JY27" i="1"/>
  <c r="JY26" i="1"/>
  <c r="JY28" i="1"/>
  <c r="JY23" i="1"/>
  <c r="JY22" i="1"/>
  <c r="JY21" i="1"/>
  <c r="JY20" i="1"/>
  <c r="JY25" i="1"/>
  <c r="KA18" i="1" l="1"/>
  <c r="JZ16" i="1"/>
  <c r="JZ17" i="1"/>
  <c r="JZ26" i="1"/>
  <c r="JZ28" i="1"/>
  <c r="JZ27" i="1"/>
  <c r="JZ23" i="1"/>
  <c r="JZ22" i="1"/>
  <c r="JZ21" i="1"/>
  <c r="JZ20" i="1"/>
  <c r="JZ25" i="1"/>
  <c r="KB18" i="1" l="1"/>
  <c r="KA16" i="1"/>
  <c r="KA17" i="1"/>
  <c r="KA28" i="1"/>
  <c r="KA27" i="1"/>
  <c r="KA26" i="1"/>
  <c r="KA25" i="1"/>
  <c r="KA23" i="1"/>
  <c r="KA22" i="1"/>
  <c r="KA21" i="1"/>
  <c r="KA20" i="1"/>
  <c r="KC18" i="1" l="1"/>
  <c r="KB16" i="1"/>
  <c r="KB17" i="1"/>
  <c r="KB28" i="1"/>
  <c r="KB27" i="1"/>
  <c r="KB26" i="1"/>
  <c r="KB20" i="1"/>
  <c r="KB21" i="1"/>
  <c r="KB23" i="1"/>
  <c r="KB22" i="1"/>
  <c r="KB25" i="1"/>
  <c r="KD18" i="1" l="1"/>
  <c r="KC16" i="1"/>
  <c r="KC17" i="1"/>
  <c r="KC27" i="1"/>
  <c r="KC26" i="1"/>
  <c r="KC28" i="1"/>
  <c r="KC23" i="1"/>
  <c r="KC22" i="1"/>
  <c r="KC21" i="1"/>
  <c r="KC20" i="1"/>
  <c r="KC25" i="1"/>
  <c r="KE18" i="1" l="1"/>
  <c r="KD16" i="1"/>
  <c r="KD17" i="1"/>
  <c r="KD26" i="1"/>
  <c r="KD28" i="1"/>
  <c r="KD27" i="1"/>
  <c r="KD23" i="1"/>
  <c r="KD22" i="1"/>
  <c r="KD21" i="1"/>
  <c r="KD20" i="1"/>
  <c r="KD25" i="1"/>
  <c r="KF18" i="1" l="1"/>
  <c r="KE16" i="1"/>
  <c r="KE17" i="1"/>
  <c r="KE28" i="1"/>
  <c r="KE27" i="1"/>
  <c r="KE26" i="1"/>
  <c r="KE25" i="1"/>
  <c r="KE23" i="1"/>
  <c r="KE22" i="1"/>
  <c r="KE21" i="1"/>
  <c r="KE20" i="1"/>
  <c r="KG18" i="1" l="1"/>
  <c r="KF16" i="1"/>
  <c r="KF17" i="1"/>
  <c r="KF28" i="1"/>
  <c r="KF27" i="1"/>
  <c r="KF26" i="1"/>
  <c r="KF21" i="1"/>
  <c r="KF20" i="1"/>
  <c r="KF23" i="1"/>
  <c r="KF22" i="1"/>
  <c r="KF25" i="1"/>
  <c r="KH18" i="1" l="1"/>
  <c r="KG16" i="1"/>
  <c r="KG17" i="1"/>
  <c r="KG27" i="1"/>
  <c r="KG26" i="1"/>
  <c r="KG28" i="1"/>
  <c r="KG23" i="1"/>
  <c r="KG22" i="1"/>
  <c r="KG21" i="1"/>
  <c r="KG20" i="1"/>
  <c r="KG25" i="1"/>
  <c r="KI18" i="1" l="1"/>
  <c r="KH16" i="1"/>
  <c r="KH17" i="1"/>
  <c r="KH26" i="1"/>
  <c r="KH28" i="1"/>
  <c r="KH27" i="1"/>
  <c r="KH23" i="1"/>
  <c r="KH22" i="1"/>
  <c r="KH21" i="1"/>
  <c r="KH20" i="1"/>
  <c r="KH25" i="1"/>
  <c r="KJ18" i="1" l="1"/>
  <c r="KI16" i="1"/>
  <c r="KI17" i="1"/>
  <c r="KI28" i="1"/>
  <c r="KI27" i="1"/>
  <c r="KI26" i="1"/>
  <c r="KI25" i="1"/>
  <c r="KI23" i="1"/>
  <c r="KI22" i="1"/>
  <c r="KI21" i="1"/>
  <c r="KI20" i="1"/>
  <c r="KK18" i="1" l="1"/>
  <c r="KJ16" i="1"/>
  <c r="KJ17" i="1"/>
  <c r="KJ28" i="1"/>
  <c r="KJ27" i="1"/>
  <c r="KJ26" i="1"/>
  <c r="KJ20" i="1"/>
  <c r="KJ21" i="1"/>
  <c r="KJ23" i="1"/>
  <c r="KJ22" i="1"/>
  <c r="KJ25" i="1"/>
  <c r="KL18" i="1" l="1"/>
  <c r="KK16" i="1"/>
  <c r="KK17" i="1"/>
  <c r="KK27" i="1"/>
  <c r="KK26" i="1"/>
  <c r="KK28" i="1"/>
  <c r="KK23" i="1"/>
  <c r="KK22" i="1"/>
  <c r="KK21" i="1"/>
  <c r="KK20" i="1"/>
  <c r="KK25" i="1"/>
  <c r="KM18" i="1" l="1"/>
  <c r="KL16" i="1"/>
  <c r="KL17" i="1"/>
  <c r="KL26" i="1"/>
  <c r="KL28" i="1"/>
  <c r="KL27" i="1"/>
  <c r="KL23" i="1"/>
  <c r="KL22" i="1"/>
  <c r="KL21" i="1"/>
  <c r="KL20" i="1"/>
  <c r="KL25" i="1"/>
  <c r="KN18" i="1" l="1"/>
  <c r="KM16" i="1"/>
  <c r="KM17" i="1"/>
  <c r="KM28" i="1"/>
  <c r="KM27" i="1"/>
  <c r="KM26" i="1"/>
  <c r="KM25" i="1"/>
  <c r="KM23" i="1"/>
  <c r="KM22" i="1"/>
  <c r="KM21" i="1"/>
  <c r="KM20" i="1"/>
  <c r="KO18" i="1" l="1"/>
  <c r="KN16" i="1"/>
  <c r="KN17" i="1"/>
  <c r="KN28" i="1"/>
  <c r="KN27" i="1"/>
  <c r="KN26" i="1"/>
  <c r="KN21" i="1"/>
  <c r="KN20" i="1"/>
  <c r="KN23" i="1"/>
  <c r="KN22" i="1"/>
  <c r="KN25" i="1"/>
  <c r="KP18" i="1" l="1"/>
  <c r="KO16" i="1"/>
  <c r="KO17" i="1"/>
  <c r="KO27" i="1"/>
  <c r="KO26" i="1"/>
  <c r="KO28" i="1"/>
  <c r="KO23" i="1"/>
  <c r="KO22" i="1"/>
  <c r="KO21" i="1"/>
  <c r="KO20" i="1"/>
  <c r="KO25" i="1"/>
  <c r="KQ18" i="1" l="1"/>
  <c r="KP16" i="1"/>
  <c r="KP17" i="1"/>
  <c r="KP26" i="1"/>
  <c r="KP28" i="1"/>
  <c r="KP27" i="1"/>
  <c r="KP23" i="1"/>
  <c r="KP22" i="1"/>
  <c r="KP21" i="1"/>
  <c r="KP20" i="1"/>
  <c r="KP25" i="1"/>
  <c r="KR18" i="1" l="1"/>
  <c r="KQ16" i="1"/>
  <c r="KQ17" i="1"/>
  <c r="KQ28" i="1"/>
  <c r="KQ27" i="1"/>
  <c r="KQ26" i="1"/>
  <c r="KQ25" i="1"/>
  <c r="KQ23" i="1"/>
  <c r="KQ22" i="1"/>
  <c r="KQ21" i="1"/>
  <c r="KQ20" i="1"/>
  <c r="KS18" i="1" l="1"/>
  <c r="KR16" i="1"/>
  <c r="KR17" i="1"/>
  <c r="KR28" i="1"/>
  <c r="KR27" i="1"/>
  <c r="KR26" i="1"/>
  <c r="KR20" i="1"/>
  <c r="KR21" i="1"/>
  <c r="KR23" i="1"/>
  <c r="KR22" i="1"/>
  <c r="KR25" i="1"/>
  <c r="KT18" i="1" l="1"/>
  <c r="KS16" i="1"/>
  <c r="KS17" i="1"/>
  <c r="KS27" i="1"/>
  <c r="KS26" i="1"/>
  <c r="KS28" i="1"/>
  <c r="KS23" i="1"/>
  <c r="KS22" i="1"/>
  <c r="KS21" i="1"/>
  <c r="KS20" i="1"/>
  <c r="KS25" i="1"/>
  <c r="KU18" i="1" l="1"/>
  <c r="KT16" i="1"/>
  <c r="KT17" i="1"/>
  <c r="KT26" i="1"/>
  <c r="KT28" i="1"/>
  <c r="KT27" i="1"/>
  <c r="KT23" i="1"/>
  <c r="KT22" i="1"/>
  <c r="KT21" i="1"/>
  <c r="KT20" i="1"/>
  <c r="KT25" i="1"/>
  <c r="KV18" i="1" l="1"/>
  <c r="KU17" i="1"/>
  <c r="KU16" i="1"/>
  <c r="KU28" i="1"/>
  <c r="KU27" i="1"/>
  <c r="KU26" i="1"/>
  <c r="KU25" i="1"/>
  <c r="KU23" i="1"/>
  <c r="KU22" i="1"/>
  <c r="KU21" i="1"/>
  <c r="KU20" i="1"/>
  <c r="KW18" i="1" l="1"/>
  <c r="KV16" i="1"/>
  <c r="KV17" i="1"/>
  <c r="KV28" i="1"/>
  <c r="KV27" i="1"/>
  <c r="KV26" i="1"/>
  <c r="KV21" i="1"/>
  <c r="KV20" i="1"/>
  <c r="KV23" i="1"/>
  <c r="KV22" i="1"/>
  <c r="KV25" i="1"/>
  <c r="KX18" i="1" l="1"/>
  <c r="KW16" i="1"/>
  <c r="KW17" i="1"/>
  <c r="KW27" i="1"/>
  <c r="KW26" i="1"/>
  <c r="KW28" i="1"/>
  <c r="KW23" i="1"/>
  <c r="KW22" i="1"/>
  <c r="KW21" i="1"/>
  <c r="KW20" i="1"/>
  <c r="KW25" i="1"/>
  <c r="KY18" i="1" l="1"/>
  <c r="KX16" i="1"/>
  <c r="KX17" i="1"/>
  <c r="KX26" i="1"/>
  <c r="KX28" i="1"/>
  <c r="KX27" i="1"/>
  <c r="KX23" i="1"/>
  <c r="KX22" i="1"/>
  <c r="KX21" i="1"/>
  <c r="KX20" i="1"/>
  <c r="KX25" i="1"/>
  <c r="KZ18" i="1" l="1"/>
  <c r="KY16" i="1"/>
  <c r="KY17" i="1"/>
  <c r="KY28" i="1"/>
  <c r="KY27" i="1"/>
  <c r="KY26" i="1"/>
  <c r="KY25" i="1"/>
  <c r="KY23" i="1"/>
  <c r="KY22" i="1"/>
  <c r="KY21" i="1"/>
  <c r="KY20" i="1"/>
  <c r="LA18" i="1" l="1"/>
  <c r="KZ16" i="1"/>
  <c r="KZ17" i="1"/>
  <c r="KZ28" i="1"/>
  <c r="KZ27" i="1"/>
  <c r="KZ26" i="1"/>
  <c r="KZ21" i="1"/>
  <c r="KZ23" i="1"/>
  <c r="KZ22" i="1"/>
  <c r="KZ20" i="1"/>
  <c r="KZ25" i="1"/>
  <c r="LB18" i="1" l="1"/>
  <c r="LA16" i="1"/>
  <c r="LA17" i="1"/>
  <c r="LA27" i="1"/>
  <c r="LA26" i="1"/>
  <c r="LA28" i="1"/>
  <c r="LA23" i="1"/>
  <c r="LA22" i="1"/>
  <c r="LA21" i="1"/>
  <c r="LA20" i="1"/>
  <c r="LA25" i="1"/>
  <c r="LC18" i="1" l="1"/>
  <c r="LB16" i="1"/>
  <c r="LB17" i="1"/>
  <c r="LB26" i="1"/>
  <c r="LB28" i="1"/>
  <c r="LB27" i="1"/>
  <c r="LB23" i="1"/>
  <c r="LB22" i="1"/>
  <c r="LB21" i="1"/>
  <c r="LB20" i="1"/>
  <c r="LB25" i="1"/>
  <c r="LD18" i="1" l="1"/>
  <c r="LC16" i="1"/>
  <c r="LC17" i="1"/>
  <c r="LC28" i="1"/>
  <c r="LC27" i="1"/>
  <c r="LC26" i="1"/>
  <c r="LC25" i="1"/>
  <c r="LC23" i="1"/>
  <c r="LC22" i="1"/>
  <c r="LC21" i="1"/>
  <c r="LC20" i="1"/>
  <c r="LE18" i="1" l="1"/>
  <c r="LD16" i="1"/>
  <c r="LD17" i="1"/>
  <c r="LD28" i="1"/>
  <c r="LD27" i="1"/>
  <c r="LD26" i="1"/>
  <c r="LD21" i="1"/>
  <c r="LD20" i="1"/>
  <c r="LD23" i="1"/>
  <c r="LD22" i="1"/>
  <c r="LD25" i="1"/>
  <c r="LF18" i="1" l="1"/>
  <c r="LE16" i="1"/>
  <c r="LE17" i="1"/>
  <c r="LE27" i="1"/>
  <c r="LE26" i="1"/>
  <c r="LE28" i="1"/>
  <c r="LE23" i="1"/>
  <c r="LE22" i="1"/>
  <c r="LE21" i="1"/>
  <c r="LE20" i="1"/>
  <c r="LE25" i="1"/>
  <c r="LG18" i="1" l="1"/>
  <c r="LF16" i="1"/>
  <c r="LF17" i="1"/>
  <c r="LF26" i="1"/>
  <c r="LF28" i="1"/>
  <c r="LF27" i="1"/>
  <c r="LF23" i="1"/>
  <c r="LF22" i="1"/>
  <c r="LF21" i="1"/>
  <c r="LF20" i="1"/>
  <c r="LF25" i="1"/>
  <c r="LH18" i="1" l="1"/>
  <c r="LG16" i="1"/>
  <c r="LG17" i="1"/>
  <c r="LG28" i="1"/>
  <c r="LG27" i="1"/>
  <c r="LG26" i="1"/>
  <c r="LG25" i="1"/>
  <c r="LG23" i="1"/>
  <c r="LG22" i="1"/>
  <c r="LG21" i="1"/>
  <c r="LG20" i="1"/>
  <c r="LI18" i="1" l="1"/>
  <c r="LH16" i="1"/>
  <c r="LH17" i="1"/>
  <c r="LH28" i="1"/>
  <c r="LH27" i="1"/>
  <c r="LH26" i="1"/>
  <c r="LH21" i="1"/>
  <c r="LH20" i="1"/>
  <c r="LH23" i="1"/>
  <c r="LH22" i="1"/>
  <c r="LH25" i="1"/>
  <c r="LJ18" i="1" l="1"/>
  <c r="LI16" i="1"/>
  <c r="LI17" i="1"/>
  <c r="LI27" i="1"/>
  <c r="LI26" i="1"/>
  <c r="LI28" i="1"/>
  <c r="LI23" i="1"/>
  <c r="LI22" i="1"/>
  <c r="LI21" i="1"/>
  <c r="LI20" i="1"/>
  <c r="LI25" i="1"/>
  <c r="LK18" i="1" l="1"/>
  <c r="LJ16" i="1"/>
  <c r="LJ17" i="1"/>
  <c r="LJ26" i="1"/>
  <c r="LJ28" i="1"/>
  <c r="LJ27" i="1"/>
  <c r="LJ23" i="1"/>
  <c r="LJ22" i="1"/>
  <c r="LJ21" i="1"/>
  <c r="LJ20" i="1"/>
  <c r="LJ25" i="1"/>
  <c r="LL18" i="1" l="1"/>
  <c r="LK17" i="1"/>
  <c r="LK16" i="1"/>
  <c r="LK28" i="1"/>
  <c r="LK27" i="1"/>
  <c r="LK26" i="1"/>
  <c r="LK25" i="1"/>
  <c r="LK23" i="1"/>
  <c r="LK22" i="1"/>
  <c r="LK21" i="1"/>
  <c r="LK20" i="1"/>
  <c r="LM18" i="1" l="1"/>
  <c r="LL16" i="1"/>
  <c r="LL17" i="1"/>
  <c r="LL28" i="1"/>
  <c r="LL27" i="1"/>
  <c r="LL26" i="1"/>
  <c r="LL21" i="1"/>
  <c r="LL20" i="1"/>
  <c r="LL23" i="1"/>
  <c r="LL22" i="1"/>
  <c r="LL25" i="1"/>
  <c r="LN18" i="1" l="1"/>
  <c r="LM16" i="1"/>
  <c r="LM17" i="1"/>
  <c r="LM27" i="1"/>
  <c r="LM26" i="1"/>
  <c r="LM28" i="1"/>
  <c r="LM23" i="1"/>
  <c r="LM22" i="1"/>
  <c r="LM21" i="1"/>
  <c r="LM20" i="1"/>
  <c r="LM25" i="1"/>
  <c r="LO18" i="1" l="1"/>
  <c r="LN16" i="1"/>
  <c r="LN17" i="1"/>
  <c r="LN26" i="1"/>
  <c r="LN28" i="1"/>
  <c r="LN27" i="1"/>
  <c r="LN23" i="1"/>
  <c r="LN22" i="1"/>
  <c r="LN21" i="1"/>
  <c r="LN20" i="1"/>
  <c r="LN25" i="1"/>
  <c r="LP18" i="1" l="1"/>
  <c r="LO16" i="1"/>
  <c r="LO17" i="1"/>
  <c r="LO28" i="1"/>
  <c r="LO27" i="1"/>
  <c r="LO26" i="1"/>
  <c r="LO25" i="1"/>
  <c r="LO23" i="1"/>
  <c r="LO22" i="1"/>
  <c r="LO21" i="1"/>
  <c r="LO20" i="1"/>
  <c r="LQ18" i="1" l="1"/>
  <c r="LP17" i="1"/>
  <c r="LP16" i="1"/>
  <c r="LP28" i="1"/>
  <c r="LP27" i="1"/>
  <c r="LP26" i="1"/>
  <c r="LP21" i="1"/>
  <c r="LP20" i="1"/>
  <c r="LP23" i="1"/>
  <c r="LP22" i="1"/>
  <c r="LP25" i="1"/>
  <c r="LR18" i="1" l="1"/>
  <c r="LQ16" i="1"/>
  <c r="LQ17" i="1"/>
  <c r="LQ27" i="1"/>
  <c r="LQ26" i="1"/>
  <c r="LQ28" i="1"/>
  <c r="LQ23" i="1"/>
  <c r="LQ22" i="1"/>
  <c r="LQ21" i="1"/>
  <c r="LQ20" i="1"/>
  <c r="LQ25" i="1"/>
  <c r="LS18" i="1" l="1"/>
  <c r="LR16" i="1"/>
  <c r="LR17" i="1"/>
  <c r="LR26" i="1"/>
  <c r="LR28" i="1"/>
  <c r="LR27" i="1"/>
  <c r="LR23" i="1"/>
  <c r="LR22" i="1"/>
  <c r="LR21" i="1"/>
  <c r="LR20" i="1"/>
  <c r="LR25" i="1"/>
  <c r="LT18" i="1" l="1"/>
  <c r="LS16" i="1"/>
  <c r="LS17" i="1"/>
  <c r="LS28" i="1"/>
  <c r="LS27" i="1"/>
  <c r="LS26" i="1"/>
  <c r="LS25" i="1"/>
  <c r="LS23" i="1"/>
  <c r="LS22" i="1"/>
  <c r="LS21" i="1"/>
  <c r="LS20" i="1"/>
  <c r="LU18" i="1" l="1"/>
  <c r="LT16" i="1"/>
  <c r="LT17" i="1"/>
  <c r="LT28" i="1"/>
  <c r="LT27" i="1"/>
  <c r="LT26" i="1"/>
  <c r="LT21" i="1"/>
  <c r="LT20" i="1"/>
  <c r="LT23" i="1"/>
  <c r="LT22" i="1"/>
  <c r="LT25" i="1"/>
  <c r="LV18" i="1" l="1"/>
  <c r="LU16" i="1"/>
  <c r="LU17" i="1"/>
  <c r="LU27" i="1"/>
  <c r="LU26" i="1"/>
  <c r="LU28" i="1"/>
  <c r="LU23" i="1"/>
  <c r="LU22" i="1"/>
  <c r="LU21" i="1"/>
  <c r="LU20" i="1"/>
  <c r="LU25" i="1"/>
  <c r="LW18" i="1" l="1"/>
  <c r="LV16" i="1"/>
  <c r="LV17" i="1"/>
  <c r="LV26" i="1"/>
  <c r="LV28" i="1"/>
  <c r="LV27" i="1"/>
  <c r="LV23" i="1"/>
  <c r="LV22" i="1"/>
  <c r="LV21" i="1"/>
  <c r="LV20" i="1"/>
  <c r="LV25" i="1"/>
  <c r="LX18" i="1" l="1"/>
  <c r="LW16" i="1"/>
  <c r="LW17" i="1"/>
  <c r="LW28" i="1"/>
  <c r="LW27" i="1"/>
  <c r="LW26" i="1"/>
  <c r="LW25" i="1"/>
  <c r="LW23" i="1"/>
  <c r="LW22" i="1"/>
  <c r="LW21" i="1"/>
  <c r="LW20" i="1"/>
  <c r="LY18" i="1" l="1"/>
  <c r="LX16" i="1"/>
  <c r="LX17" i="1"/>
  <c r="LX28" i="1"/>
  <c r="LX27" i="1"/>
  <c r="LX26" i="1"/>
  <c r="LX21" i="1"/>
  <c r="LX20" i="1"/>
  <c r="LX23" i="1"/>
  <c r="LX22" i="1"/>
  <c r="LX25" i="1"/>
  <c r="LZ18" i="1" l="1"/>
  <c r="LY16" i="1"/>
  <c r="LY17" i="1"/>
  <c r="LY27" i="1"/>
  <c r="LY26" i="1"/>
  <c r="LY28" i="1"/>
  <c r="LY23" i="1"/>
  <c r="LY22" i="1"/>
  <c r="LY21" i="1"/>
  <c r="LY20" i="1"/>
  <c r="LY25" i="1"/>
  <c r="MA18" i="1" l="1"/>
  <c r="LZ16" i="1"/>
  <c r="LZ17" i="1"/>
  <c r="LZ26" i="1"/>
  <c r="LZ28" i="1"/>
  <c r="LZ27" i="1"/>
  <c r="LZ23" i="1"/>
  <c r="LZ22" i="1"/>
  <c r="LZ21" i="1"/>
  <c r="LZ20" i="1"/>
  <c r="LZ25" i="1"/>
  <c r="MB18" i="1" l="1"/>
  <c r="MA16" i="1"/>
  <c r="MA17" i="1"/>
  <c r="MA28" i="1"/>
  <c r="MA27" i="1"/>
  <c r="MA26" i="1"/>
  <c r="MA25" i="1"/>
  <c r="MA23" i="1"/>
  <c r="MA22" i="1"/>
  <c r="MA21" i="1"/>
  <c r="MA20" i="1"/>
  <c r="MC18" i="1" l="1"/>
  <c r="MB16" i="1"/>
  <c r="MB17" i="1"/>
  <c r="MB28" i="1"/>
  <c r="MB27" i="1"/>
  <c r="MB26" i="1"/>
  <c r="MB21" i="1"/>
  <c r="MB20" i="1"/>
  <c r="MB23" i="1"/>
  <c r="MB22" i="1"/>
  <c r="MB25" i="1"/>
  <c r="MD18" i="1" l="1"/>
  <c r="MC16" i="1"/>
  <c r="MC17" i="1"/>
  <c r="MC27" i="1"/>
  <c r="MC26" i="1"/>
  <c r="MC28" i="1"/>
  <c r="MC23" i="1"/>
  <c r="MC22" i="1"/>
  <c r="MC21" i="1"/>
  <c r="MC20" i="1"/>
  <c r="MC25" i="1"/>
  <c r="ME18" i="1" l="1"/>
  <c r="MD16" i="1"/>
  <c r="MD17" i="1"/>
  <c r="MD26" i="1"/>
  <c r="MD28" i="1"/>
  <c r="MD27" i="1"/>
  <c r="MD23" i="1"/>
  <c r="MD22" i="1"/>
  <c r="MD21" i="1"/>
  <c r="MD20" i="1"/>
  <c r="MD25" i="1"/>
  <c r="MF18" i="1" l="1"/>
  <c r="ME16" i="1"/>
  <c r="ME17" i="1"/>
  <c r="ME28" i="1"/>
  <c r="ME27" i="1"/>
  <c r="ME26" i="1"/>
  <c r="ME25" i="1"/>
  <c r="ME23" i="1"/>
  <c r="ME22" i="1"/>
  <c r="ME21" i="1"/>
  <c r="ME20" i="1"/>
  <c r="MG18" i="1" l="1"/>
  <c r="MF16" i="1"/>
  <c r="MF17" i="1"/>
  <c r="MF28" i="1"/>
  <c r="MF27" i="1"/>
  <c r="MF26" i="1"/>
  <c r="MF21" i="1"/>
  <c r="MF20" i="1"/>
  <c r="MF23" i="1"/>
  <c r="MF22" i="1"/>
  <c r="MF25" i="1"/>
  <c r="MH18" i="1" l="1"/>
  <c r="MG16" i="1"/>
  <c r="MG17" i="1"/>
  <c r="MG27" i="1"/>
  <c r="MG26" i="1"/>
  <c r="MG28" i="1"/>
  <c r="MG23" i="1"/>
  <c r="MG22" i="1"/>
  <c r="MG21" i="1"/>
  <c r="MG20" i="1"/>
  <c r="MG25" i="1"/>
  <c r="MI18" i="1" l="1"/>
  <c r="MH16" i="1"/>
  <c r="MH17" i="1"/>
  <c r="MH26" i="1"/>
  <c r="MH28" i="1"/>
  <c r="MH27" i="1"/>
  <c r="MH23" i="1"/>
  <c r="MH22" i="1"/>
  <c r="MH21" i="1"/>
  <c r="MH20" i="1"/>
  <c r="MH25" i="1"/>
  <c r="MJ18" i="1" l="1"/>
  <c r="MI16" i="1"/>
  <c r="MI17" i="1"/>
  <c r="MI28" i="1"/>
  <c r="MI27" i="1"/>
  <c r="MI26" i="1"/>
  <c r="MI25" i="1"/>
  <c r="MI23" i="1"/>
  <c r="MI22" i="1"/>
  <c r="MI21" i="1"/>
  <c r="MI20" i="1"/>
  <c r="MK18" i="1" l="1"/>
  <c r="MJ16" i="1"/>
  <c r="MJ17" i="1"/>
  <c r="MJ28" i="1"/>
  <c r="MJ27" i="1"/>
  <c r="MJ26" i="1"/>
  <c r="MJ21" i="1"/>
  <c r="MJ20" i="1"/>
  <c r="MJ23" i="1"/>
  <c r="MJ22" i="1"/>
  <c r="MJ25" i="1"/>
  <c r="ML18" i="1" l="1"/>
  <c r="MK16" i="1"/>
  <c r="MK17" i="1"/>
  <c r="MK27" i="1"/>
  <c r="MK26" i="1"/>
  <c r="MK28" i="1"/>
  <c r="MK23" i="1"/>
  <c r="MK22" i="1"/>
  <c r="MK21" i="1"/>
  <c r="MK20" i="1"/>
  <c r="MK25" i="1"/>
  <c r="MM18" i="1" l="1"/>
  <c r="ML16" i="1"/>
  <c r="ML17" i="1"/>
  <c r="ML26" i="1"/>
  <c r="ML28" i="1"/>
  <c r="ML27" i="1"/>
  <c r="ML23" i="1"/>
  <c r="ML22" i="1"/>
  <c r="ML21" i="1"/>
  <c r="ML20" i="1"/>
  <c r="ML25" i="1"/>
  <c r="MN18" i="1" l="1"/>
  <c r="MM16" i="1"/>
  <c r="MM17" i="1"/>
  <c r="MM28" i="1"/>
  <c r="MM27" i="1"/>
  <c r="MM26" i="1"/>
  <c r="MM25" i="1"/>
  <c r="MM23" i="1"/>
  <c r="MM22" i="1"/>
  <c r="MM21" i="1"/>
  <c r="MM20" i="1"/>
  <c r="MO18" i="1" l="1"/>
  <c r="MN16" i="1"/>
  <c r="MN17" i="1"/>
  <c r="MN28" i="1"/>
  <c r="MN27" i="1"/>
  <c r="MN26" i="1"/>
  <c r="MN21" i="1"/>
  <c r="MN20" i="1"/>
  <c r="MN23" i="1"/>
  <c r="MN22" i="1"/>
  <c r="MN25" i="1"/>
  <c r="MP18" i="1" l="1"/>
  <c r="MO16" i="1"/>
  <c r="MO17" i="1"/>
  <c r="MO27" i="1"/>
  <c r="MO26" i="1"/>
  <c r="MO28" i="1"/>
  <c r="MO23" i="1"/>
  <c r="MO22" i="1"/>
  <c r="MO21" i="1"/>
  <c r="MO20" i="1"/>
  <c r="MO25" i="1"/>
  <c r="MQ18" i="1" l="1"/>
  <c r="MP16" i="1"/>
  <c r="MP17" i="1"/>
  <c r="MP26" i="1"/>
  <c r="MP28" i="1"/>
  <c r="MP27" i="1"/>
  <c r="MP23" i="1"/>
  <c r="MP22" i="1"/>
  <c r="MP21" i="1"/>
  <c r="MP20" i="1"/>
  <c r="MP25" i="1"/>
  <c r="MR18" i="1" l="1"/>
  <c r="MQ16" i="1"/>
  <c r="MQ17" i="1"/>
  <c r="MQ28" i="1"/>
  <c r="MQ27" i="1"/>
  <c r="MQ26" i="1"/>
  <c r="MQ25" i="1"/>
  <c r="MQ23" i="1"/>
  <c r="MQ22" i="1"/>
  <c r="MQ21" i="1"/>
  <c r="MQ20" i="1"/>
  <c r="MS18" i="1" l="1"/>
  <c r="MR16" i="1"/>
  <c r="MR17" i="1"/>
  <c r="MR28" i="1"/>
  <c r="MR27" i="1"/>
  <c r="MR26" i="1"/>
  <c r="MR20" i="1"/>
  <c r="MR21" i="1"/>
  <c r="MR23" i="1"/>
  <c r="MR22" i="1"/>
  <c r="MR25" i="1"/>
  <c r="MT18" i="1" l="1"/>
  <c r="MS16" i="1"/>
  <c r="MS17" i="1"/>
  <c r="MS27" i="1"/>
  <c r="MS26" i="1"/>
  <c r="MS28" i="1"/>
  <c r="MS23" i="1"/>
  <c r="MS22" i="1"/>
  <c r="MS21" i="1"/>
  <c r="MS20" i="1"/>
  <c r="MS25" i="1"/>
  <c r="MU18" i="1" l="1"/>
  <c r="MT16" i="1"/>
  <c r="MT17" i="1"/>
  <c r="MT26" i="1"/>
  <c r="MT28" i="1"/>
  <c r="MT27" i="1"/>
  <c r="MT23" i="1"/>
  <c r="MT22" i="1"/>
  <c r="MT21" i="1"/>
  <c r="MT20" i="1"/>
  <c r="MT25" i="1"/>
  <c r="MV18" i="1" l="1"/>
  <c r="MU16" i="1"/>
  <c r="MU17" i="1"/>
  <c r="MU28" i="1"/>
  <c r="MU27" i="1"/>
  <c r="MU26" i="1"/>
  <c r="MU25" i="1"/>
  <c r="MU23" i="1"/>
  <c r="MU22" i="1"/>
  <c r="MU21" i="1"/>
  <c r="MU20" i="1"/>
  <c r="MW18" i="1" l="1"/>
  <c r="MV16" i="1"/>
  <c r="MV17" i="1"/>
  <c r="MV28" i="1"/>
  <c r="MV27" i="1"/>
  <c r="MV26" i="1"/>
  <c r="MV21" i="1"/>
  <c r="MV20" i="1"/>
  <c r="MV23" i="1"/>
  <c r="MV22" i="1"/>
  <c r="MV25" i="1"/>
  <c r="MX18" i="1" l="1"/>
  <c r="MW16" i="1"/>
  <c r="MW17" i="1"/>
  <c r="MW27" i="1"/>
  <c r="MW26" i="1"/>
  <c r="MW28" i="1"/>
  <c r="MW23" i="1"/>
  <c r="MW22" i="1"/>
  <c r="MW21" i="1"/>
  <c r="MW20" i="1"/>
  <c r="MW25" i="1"/>
  <c r="MY18" i="1" l="1"/>
  <c r="MX16" i="1"/>
  <c r="MX17" i="1"/>
  <c r="MX26" i="1"/>
  <c r="MX28" i="1"/>
  <c r="MX27" i="1"/>
  <c r="MX23" i="1"/>
  <c r="MX22" i="1"/>
  <c r="MX21" i="1"/>
  <c r="MX20" i="1"/>
  <c r="MX25" i="1"/>
  <c r="MZ18" i="1" l="1"/>
  <c r="MY16" i="1"/>
  <c r="MY17" i="1"/>
  <c r="MY28" i="1"/>
  <c r="MY27" i="1"/>
  <c r="MY26" i="1"/>
  <c r="MY25" i="1"/>
  <c r="MY23" i="1"/>
  <c r="MY22" i="1"/>
  <c r="MY21" i="1"/>
  <c r="MY20" i="1"/>
  <c r="NA18" i="1" l="1"/>
  <c r="MZ16" i="1"/>
  <c r="MZ17" i="1"/>
  <c r="MZ28" i="1"/>
  <c r="MZ27" i="1"/>
  <c r="MZ26" i="1"/>
  <c r="MZ20" i="1"/>
  <c r="MZ21" i="1"/>
  <c r="MZ23" i="1"/>
  <c r="MZ22" i="1"/>
  <c r="MZ25" i="1"/>
  <c r="NB18" i="1" l="1"/>
  <c r="NA16" i="1"/>
  <c r="NA17" i="1"/>
  <c r="NA27" i="1"/>
  <c r="NA26" i="1"/>
  <c r="NA28" i="1"/>
  <c r="NA23" i="1"/>
  <c r="NA22" i="1"/>
  <c r="NA21" i="1"/>
  <c r="NA20" i="1"/>
  <c r="NA25" i="1"/>
  <c r="NC18" i="1" l="1"/>
  <c r="NB16" i="1"/>
  <c r="NB17" i="1"/>
  <c r="NB26" i="1"/>
  <c r="NB28" i="1"/>
  <c r="NB27" i="1"/>
  <c r="NB23" i="1"/>
  <c r="NB22" i="1"/>
  <c r="NB21" i="1"/>
  <c r="NB20" i="1"/>
  <c r="NB25" i="1"/>
  <c r="ND18" i="1" l="1"/>
  <c r="NC16" i="1"/>
  <c r="NC17" i="1"/>
  <c r="NC28" i="1"/>
  <c r="NC27" i="1"/>
  <c r="NC26" i="1"/>
  <c r="NC25" i="1"/>
  <c r="NC23" i="1"/>
  <c r="NC22" i="1"/>
  <c r="NC21" i="1"/>
  <c r="NC20" i="1"/>
  <c r="NE18" i="1" l="1"/>
  <c r="ND16" i="1"/>
  <c r="ND17" i="1"/>
  <c r="ND28" i="1"/>
  <c r="ND27" i="1"/>
  <c r="ND26" i="1"/>
  <c r="ND21" i="1"/>
  <c r="ND20" i="1"/>
  <c r="ND23" i="1"/>
  <c r="ND22" i="1"/>
  <c r="ND25" i="1"/>
  <c r="NF18" i="1" l="1"/>
  <c r="NE16" i="1"/>
  <c r="NE17" i="1"/>
  <c r="NE27" i="1"/>
  <c r="NE26" i="1"/>
  <c r="NE28" i="1"/>
  <c r="NE23" i="1"/>
  <c r="NE22" i="1"/>
  <c r="NE21" i="1"/>
  <c r="NE20" i="1"/>
  <c r="NE25" i="1"/>
  <c r="NG18" i="1" l="1"/>
  <c r="NF16" i="1"/>
  <c r="NF17" i="1"/>
  <c r="NF26" i="1"/>
  <c r="NF28" i="1"/>
  <c r="NF27" i="1"/>
  <c r="NF23" i="1"/>
  <c r="NF22" i="1"/>
  <c r="NF21" i="1"/>
  <c r="NF20" i="1"/>
  <c r="NF25" i="1"/>
  <c r="NH18" i="1" l="1"/>
  <c r="NG17" i="1"/>
  <c r="NG16" i="1"/>
  <c r="NG28" i="1"/>
  <c r="NG27" i="1"/>
  <c r="NG26" i="1"/>
  <c r="NG25" i="1"/>
  <c r="NG23" i="1"/>
  <c r="NG22" i="1"/>
  <c r="NG21" i="1"/>
  <c r="NG20" i="1"/>
  <c r="NI18" i="1" l="1"/>
  <c r="NH16" i="1"/>
  <c r="NH17" i="1"/>
  <c r="NH28" i="1"/>
  <c r="NH27" i="1"/>
  <c r="NH26" i="1"/>
  <c r="NH20" i="1"/>
  <c r="NH21" i="1"/>
  <c r="NH23" i="1"/>
  <c r="NH22" i="1"/>
  <c r="NH25" i="1"/>
  <c r="NJ18" i="1" l="1"/>
  <c r="NI16" i="1"/>
  <c r="NI17" i="1"/>
  <c r="NI27" i="1"/>
  <c r="NI26" i="1"/>
  <c r="NI28" i="1"/>
  <c r="NI23" i="1"/>
  <c r="NI22" i="1"/>
  <c r="NI21" i="1"/>
  <c r="NI20" i="1"/>
  <c r="NI25" i="1"/>
  <c r="NK18" i="1" l="1"/>
  <c r="NJ16" i="1"/>
  <c r="NJ17" i="1"/>
  <c r="NJ26" i="1"/>
  <c r="NJ28" i="1"/>
  <c r="NJ27" i="1"/>
  <c r="NJ23" i="1"/>
  <c r="NJ22" i="1"/>
  <c r="NJ21" i="1"/>
  <c r="NJ20" i="1"/>
  <c r="NJ25" i="1"/>
  <c r="NL18" i="1" l="1"/>
  <c r="NK16" i="1"/>
  <c r="NK17" i="1"/>
  <c r="NK28" i="1"/>
  <c r="NK27" i="1"/>
  <c r="NK26" i="1"/>
  <c r="NK25" i="1"/>
  <c r="NK23" i="1"/>
  <c r="NK22" i="1"/>
  <c r="NK21" i="1"/>
  <c r="NK20" i="1"/>
  <c r="NM18" i="1" l="1"/>
  <c r="NL16" i="1"/>
  <c r="NL17" i="1"/>
  <c r="NL28" i="1"/>
  <c r="NL27" i="1"/>
  <c r="NL26" i="1"/>
  <c r="NL21" i="1"/>
  <c r="NL20" i="1"/>
  <c r="NL23" i="1"/>
  <c r="NL22" i="1"/>
  <c r="NL25" i="1"/>
  <c r="NN18" i="1" l="1"/>
  <c r="NM16" i="1"/>
  <c r="NM17" i="1"/>
  <c r="NM27" i="1"/>
  <c r="NM26" i="1"/>
  <c r="NM28" i="1"/>
  <c r="NM23" i="1"/>
  <c r="NM22" i="1"/>
  <c r="NM21" i="1"/>
  <c r="NM20" i="1"/>
  <c r="NM25" i="1"/>
  <c r="NO18" i="1" l="1"/>
  <c r="NN16" i="1"/>
  <c r="NN17" i="1"/>
  <c r="NN26" i="1"/>
  <c r="NN28" i="1"/>
  <c r="NN27" i="1"/>
  <c r="NN23" i="1"/>
  <c r="NN22" i="1"/>
  <c r="NN21" i="1"/>
  <c r="NN20" i="1"/>
  <c r="NN25" i="1"/>
  <c r="NP18" i="1" l="1"/>
  <c r="NO16" i="1"/>
  <c r="NO17" i="1"/>
  <c r="NO28" i="1"/>
  <c r="NO27" i="1"/>
  <c r="NO26" i="1"/>
  <c r="NO25" i="1"/>
  <c r="NO23" i="1"/>
  <c r="NO22" i="1"/>
  <c r="NO21" i="1"/>
  <c r="NO20" i="1"/>
  <c r="NQ18" i="1" l="1"/>
  <c r="NP16" i="1"/>
  <c r="NP17" i="1"/>
  <c r="NP28" i="1"/>
  <c r="NP27" i="1"/>
  <c r="NP26" i="1"/>
  <c r="NP20" i="1"/>
  <c r="NP21" i="1"/>
  <c r="NP23" i="1"/>
  <c r="NP22" i="1"/>
  <c r="NP25" i="1"/>
  <c r="NR18" i="1" l="1"/>
  <c r="NQ16" i="1"/>
  <c r="NQ17" i="1"/>
  <c r="NQ27" i="1"/>
  <c r="NQ26" i="1"/>
  <c r="NQ28" i="1"/>
  <c r="NQ23" i="1"/>
  <c r="NQ22" i="1"/>
  <c r="NQ21" i="1"/>
  <c r="NQ20" i="1"/>
  <c r="NQ25" i="1"/>
  <c r="NS18" i="1" l="1"/>
  <c r="NR16" i="1"/>
  <c r="NR17" i="1"/>
  <c r="NR26" i="1"/>
  <c r="NR28" i="1"/>
  <c r="NR27" i="1"/>
  <c r="NR23" i="1"/>
  <c r="NR22" i="1"/>
  <c r="NR21" i="1"/>
  <c r="NR20" i="1"/>
  <c r="NR25" i="1"/>
  <c r="NT18" i="1" l="1"/>
  <c r="NS16" i="1"/>
  <c r="NS17" i="1"/>
  <c r="NS28" i="1"/>
  <c r="NS27" i="1"/>
  <c r="NS26" i="1"/>
  <c r="NS25" i="1"/>
  <c r="NS23" i="1"/>
  <c r="NS22" i="1"/>
  <c r="NS21" i="1"/>
  <c r="NS20" i="1"/>
  <c r="NU18" i="1" l="1"/>
  <c r="NT16" i="1"/>
  <c r="NT17" i="1"/>
  <c r="NT28" i="1"/>
  <c r="NT27" i="1"/>
  <c r="NT26" i="1"/>
  <c r="NT21" i="1"/>
  <c r="NT20" i="1"/>
  <c r="NT23" i="1"/>
  <c r="NT22" i="1"/>
  <c r="NT25" i="1"/>
  <c r="NV18" i="1" l="1"/>
  <c r="NU16" i="1"/>
  <c r="NU17" i="1"/>
  <c r="NU27" i="1"/>
  <c r="NU26" i="1"/>
  <c r="NU28" i="1"/>
  <c r="NU23" i="1"/>
  <c r="NU22" i="1"/>
  <c r="NU21" i="1"/>
  <c r="NU20" i="1"/>
  <c r="NU25" i="1"/>
  <c r="NW18" i="1" l="1"/>
  <c r="NV16" i="1"/>
  <c r="NV17" i="1"/>
  <c r="NV26" i="1"/>
  <c r="NV28" i="1"/>
  <c r="NV27" i="1"/>
  <c r="NV23" i="1"/>
  <c r="NV22" i="1"/>
  <c r="NV21" i="1"/>
  <c r="NV20" i="1"/>
  <c r="NV25" i="1"/>
  <c r="NX18" i="1" l="1"/>
  <c r="NW16" i="1"/>
  <c r="NW17" i="1"/>
  <c r="NW28" i="1"/>
  <c r="NW27" i="1"/>
  <c r="NW26" i="1"/>
  <c r="NW25" i="1"/>
  <c r="NW23" i="1"/>
  <c r="NW22" i="1"/>
  <c r="NW21" i="1"/>
  <c r="NW20" i="1"/>
  <c r="NY18" i="1" l="1"/>
  <c r="NX16" i="1"/>
  <c r="NX17" i="1"/>
  <c r="NX28" i="1"/>
  <c r="NX27" i="1"/>
  <c r="NX26" i="1"/>
  <c r="NX21" i="1"/>
  <c r="NX20" i="1"/>
  <c r="NX23" i="1"/>
  <c r="NX22" i="1"/>
  <c r="NX25" i="1"/>
  <c r="NZ18" i="1" l="1"/>
  <c r="NY16" i="1"/>
  <c r="NY17" i="1"/>
  <c r="NY27" i="1"/>
  <c r="NY26" i="1"/>
  <c r="NY28" i="1"/>
  <c r="NY23" i="1"/>
  <c r="NY22" i="1"/>
  <c r="NY21" i="1"/>
  <c r="NY20" i="1"/>
  <c r="NY25" i="1"/>
  <c r="OA18" i="1" l="1"/>
  <c r="NZ16" i="1"/>
  <c r="NZ17" i="1"/>
  <c r="NZ26" i="1"/>
  <c r="NZ28" i="1"/>
  <c r="NZ27" i="1"/>
  <c r="NZ23" i="1"/>
  <c r="NZ22" i="1"/>
  <c r="NZ21" i="1"/>
  <c r="NZ20" i="1"/>
  <c r="NZ25" i="1"/>
  <c r="OB18" i="1" l="1"/>
  <c r="OA16" i="1"/>
  <c r="OA17" i="1"/>
  <c r="OA28" i="1"/>
  <c r="OA27" i="1"/>
  <c r="OA26" i="1"/>
  <c r="OA25" i="1"/>
  <c r="OA23" i="1"/>
  <c r="OA22" i="1"/>
  <c r="OA21" i="1"/>
  <c r="OA20" i="1"/>
  <c r="OC18" i="1" l="1"/>
  <c r="OB16" i="1"/>
  <c r="OB17" i="1"/>
  <c r="OB28" i="1"/>
  <c r="OB27" i="1"/>
  <c r="OB26" i="1"/>
  <c r="OB21" i="1"/>
  <c r="OB20" i="1"/>
  <c r="OB23" i="1"/>
  <c r="OB22" i="1"/>
  <c r="OB25" i="1"/>
  <c r="OD18" i="1" l="1"/>
  <c r="OC16" i="1"/>
  <c r="OC17" i="1"/>
  <c r="OC27" i="1"/>
  <c r="OC26" i="1"/>
  <c r="OC28" i="1"/>
  <c r="OC23" i="1"/>
  <c r="OC22" i="1"/>
  <c r="OC21" i="1"/>
  <c r="OC20" i="1"/>
  <c r="OC25" i="1"/>
  <c r="OD16" i="1" l="1"/>
  <c r="OD17" i="1"/>
  <c r="OD26" i="1"/>
  <c r="OD28" i="1"/>
  <c r="OD27" i="1"/>
  <c r="OD23" i="1"/>
  <c r="OD22" i="1"/>
  <c r="OD21" i="1"/>
  <c r="OD20" i="1"/>
  <c r="OD25" i="1"/>
</calcChain>
</file>

<file path=xl/sharedStrings.xml><?xml version="1.0" encoding="utf-8"?>
<sst xmlns="http://schemas.openxmlformats.org/spreadsheetml/2006/main" count="250" uniqueCount="120">
  <si>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</si>
  <si>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</si>
  <si>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</si>
  <si>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</si>
  <si>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</si>
  <si>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</si>
  <si>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</si>
  <si>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</si>
  <si>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</si>
  <si>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</si>
  <si>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</si>
  <si>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</si>
  <si>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</si>
  <si>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</si>
  <si>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</si>
  <si>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</si>
  <si>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1.</t>
  </si>
  <si>
    <t>kompl.</t>
  </si>
  <si>
    <t>2.</t>
  </si>
  <si>
    <t>3.</t>
  </si>
  <si>
    <t>4.</t>
  </si>
  <si>
    <t>5.</t>
  </si>
  <si>
    <t>6.</t>
  </si>
  <si>
    <t>IV.</t>
  </si>
  <si>
    <t>7.</t>
  </si>
  <si>
    <t>8.</t>
  </si>
  <si>
    <t>9.</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</si>
  <si>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</si>
  <si>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</si>
  <si>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</si>
  <si>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</si>
  <si>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</si>
  <si>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</si>
  <si>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</si>
  <si>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</si>
  <si>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</si>
  <si>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</si>
  <si>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</si>
  <si>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</si>
  <si>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</si>
  <si>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</si>
  <si>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</si>
  <si>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</si>
  <si>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</si>
  <si>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</si>
  <si>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</si>
  <si>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</si>
  <si>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</si>
  <si>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</si>
  <si>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</si>
  <si>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</si>
  <si>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</si>
  <si>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</si>
  <si>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</si>
  <si>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</si>
  <si>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</si>
  <si>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</si>
  <si>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</si>
  <si>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</si>
  <si>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</si>
  <si>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</si>
  <si>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</si>
  <si>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</si>
  <si>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</si>
  <si>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</si>
  <si>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</si>
  <si>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</si>
  <si>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</si>
  <si>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1.1</t>
  </si>
  <si>
    <t>1.2</t>
  </si>
  <si>
    <t>Pagal sutartį / užsakymą numatyta objekto užbaigimo data</t>
  </si>
  <si>
    <t>- pildo projektuotojas. Projektuotojas privalo užpildyti tas darbų eilutes, kurios aktualios konkrečiam objektui rengiamame techniniame projekte, pagal numatytas darbų apimtis. Užpildytos pozicijos automatiškai pasikeičia gelsva spalva.</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</si>
  <si>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</si>
  <si>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</si>
  <si>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</si>
  <si>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</si>
  <si>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</si>
  <si>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Sustambintų darbų kiekių žiniaraščio / darbų vykdymo grafiko / atliktų darbų akto pildymo instrukcija</t>
  </si>
  <si>
    <t>- pildo projektuotojas. Projektuotojas privalo užpildyti tas darbų eilutes, kurios aktualios konkrečiam objektui rengiamame techniniame projekte, pagal numatytas darbų apimtis. Užpildytos projektinių kiekių pozicijos automatiškai pasikeičia gelsva spalva.</t>
  </si>
  <si>
    <t>Pavyzdys:</t>
  </si>
  <si>
    <t>Pildymo sąlygos:</t>
  </si>
  <si>
    <t>3 etapas. Rangovas (Tiekėjas) po sutarties pasirašymo užpildo Sutartinę informaciją ir darbų vykdymo grafiką.</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</si>
  <si>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</si>
  <si>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</si>
  <si>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</si>
  <si>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</si>
  <si>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</si>
  <si>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</si>
  <si>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</si>
  <si>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</si>
  <si>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</si>
  <si>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</si>
  <si>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</si>
  <si>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</si>
  <si>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Esant papildomų linijų poreikiui, projektuojas gali įtraukti papildomas linijas pagal žemiau pateiktą instrukciją: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</si>
  <si>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</si>
  <si>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</si>
  <si>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</si>
  <si>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</si>
  <si>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Atkreipiantys dėmesį žymėjimai:</t>
  </si>
  <si>
    <t>1.1 Užpildomas techniniame projekte numatytas projektinis kiekis.</t>
  </si>
  <si>
    <t>1.2 Papildomų linijų įtraukimas (esant poreikiui).</t>
  </si>
  <si>
    <t>2 etapas. Rangovas (Tiekėjas) pasiūlymo pateikimo metu nurodo darbų įkainius.</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</si>
  <si>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</si>
  <si>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</si>
  <si>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1 etapas. Užpildomas techniniame projekte numatytas projektinis kiekis, įtraukiamos papildomų linijų montavimo darbų eilutės.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</si>
  <si>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</si>
  <si>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</si>
  <si>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</si>
  <si>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ELEKTROS DARBAI</t>
  </si>
  <si>
    <t>1.3</t>
  </si>
  <si>
    <t>1.4</t>
  </si>
  <si>
    <t>1.5</t>
  </si>
  <si>
    <t xml:space="preserve">Nepatikimų movų, jungčių keitimo ir kiti reikalingi darbai 10 kV  TP Uostas E1E3900156 </t>
  </si>
  <si>
    <t xml:space="preserve">Nepatikimų movų, jungčių keitimo ir kiti reikalingi darbai 10 kV  TP Tauragė E1E3900158  </t>
  </si>
  <si>
    <t xml:space="preserve">Nepatikimų movų, jungčių keitimo ir kiti reikalingi darbai 10 kV  Klaipėdos SP-2 E1E3900160  </t>
  </si>
  <si>
    <t xml:space="preserve">Nepatikimų movų, jungčių keitimo ir kiti reikalingi darbai 10 kV  Klaipėdos SP-42 E1E3900164 </t>
  </si>
  <si>
    <t>Nepatikimų movų, jungčių keitimo ir kiti reikalingi darbai 10 kV  TP Tauralaukis E1E3900166</t>
  </si>
  <si>
    <t>1.6</t>
  </si>
  <si>
    <t xml:space="preserve">Nepatikimų movų, jungčių keitimo ir kiti reikalingi darbai 10 kV  TP Taika E1E3900157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</si>
</sst>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
    <numFmt numFmtId="165" formatCode="yyyy"/>
    <numFmt numFmtId="166" formatCode="mmmm"/>
  </numFmts>
  <fonts count="18"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6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4"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4"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5" fontId="5" fillId="0" borderId="29" xfId="0" applyNumberFormat="1" applyFont="1" applyFill="1" applyBorder="1" applyAlignment="1" applyProtection="1">
      <alignment horizontal="center" vertical="center" wrapText="1"/>
    </xf>
    <xf numFmtId="166"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64" fontId="5" fillId="0" borderId="11" xfId="0" applyNumberFormat="1" applyFont="1" applyFill="1" applyBorder="1" applyAlignment="1" applyProtection="1">
      <alignment horizontal="center"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248">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112"/>
  <sheetViews>
    <sheetView tabSelected="1" zoomScale="80" zoomScaleNormal="80" workbookViewId="0">
      <pane ySplit="18" topLeftCell="A19" activePane="bottomLeft" state="frozen"/>
      <selection pane="bottomLeft" activeCell="D30" sqref="D30"/>
    </sheetView>
  </sheetViews>
  <sheetFormatPr defaultColWidth="8.85546875" defaultRowHeight="27.75" customHeight="1" outlineLevelRow="2"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1"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21" customHeight="1" thickBot="1" x14ac:dyDescent="0.25">
      <c r="A1" s="221" t="s">
        <v>42</v>
      </c>
      <c r="B1" s="221"/>
      <c r="C1" s="221"/>
      <c r="D1" s="221"/>
      <c r="E1" s="221"/>
      <c r="F1" s="221"/>
      <c r="G1" s="221"/>
      <c r="H1" s="221"/>
      <c r="I1" s="89"/>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208"/>
      <c r="DD1" s="208"/>
      <c r="DE1" s="208"/>
      <c r="DF1" s="208"/>
      <c r="DG1" s="208"/>
      <c r="DH1" s="208"/>
      <c r="DI1" s="208"/>
      <c r="DJ1" s="208"/>
      <c r="DK1" s="208"/>
      <c r="DL1" s="208"/>
      <c r="DM1" s="208"/>
      <c r="DN1" s="208"/>
      <c r="DO1" s="208"/>
      <c r="DP1" s="208"/>
      <c r="DQ1" s="208"/>
      <c r="DR1" s="208"/>
      <c r="DS1" s="208"/>
      <c r="DT1" s="208"/>
      <c r="DU1" s="208"/>
      <c r="DV1" s="208"/>
      <c r="DW1" s="208"/>
      <c r="DX1" s="208"/>
      <c r="DY1" s="208"/>
      <c r="DZ1" s="208"/>
      <c r="EA1" s="208"/>
      <c r="EB1" s="208"/>
      <c r="EC1" s="208"/>
      <c r="ED1" s="208"/>
      <c r="EE1" s="208"/>
      <c r="EF1" s="208"/>
      <c r="EG1" s="208"/>
      <c r="EH1" s="208"/>
      <c r="EI1" s="208"/>
      <c r="EJ1" s="208"/>
      <c r="EK1" s="208"/>
      <c r="EL1" s="208"/>
      <c r="EM1" s="208"/>
      <c r="EN1" s="208"/>
      <c r="EO1" s="208"/>
      <c r="EP1" s="208"/>
      <c r="EQ1" s="208"/>
      <c r="ER1" s="208"/>
      <c r="ES1" s="208"/>
      <c r="ET1" s="208"/>
      <c r="EU1" s="208"/>
      <c r="EV1" s="208"/>
      <c r="EW1" s="208"/>
      <c r="EX1" s="208"/>
      <c r="EY1" s="208"/>
      <c r="EZ1" s="208"/>
      <c r="FA1" s="208"/>
      <c r="FB1" s="208"/>
      <c r="FC1" s="208"/>
      <c r="FD1" s="208"/>
      <c r="FE1" s="208"/>
      <c r="FF1" s="208"/>
      <c r="FG1" s="208"/>
      <c r="FH1" s="208"/>
      <c r="FI1" s="208"/>
      <c r="FJ1" s="208"/>
      <c r="FK1" s="208"/>
      <c r="FL1" s="208"/>
      <c r="FM1" s="208"/>
      <c r="FN1" s="208"/>
      <c r="FO1" s="208"/>
      <c r="FP1" s="208"/>
      <c r="FQ1" s="208"/>
      <c r="FR1" s="208"/>
      <c r="FS1" s="208"/>
      <c r="FT1" s="208"/>
      <c r="FU1" s="208"/>
      <c r="FV1" s="208"/>
      <c r="FW1" s="208"/>
      <c r="FX1" s="208"/>
      <c r="FY1" s="208"/>
      <c r="FZ1" s="208"/>
      <c r="GA1" s="208"/>
      <c r="GB1" s="208"/>
      <c r="GC1" s="208"/>
      <c r="GD1" s="208"/>
      <c r="GE1" s="208"/>
      <c r="GF1" s="208"/>
      <c r="GG1" s="208"/>
      <c r="GH1" s="208"/>
      <c r="GI1" s="208"/>
      <c r="GJ1" s="208"/>
      <c r="GK1" s="208"/>
      <c r="GL1" s="208"/>
      <c r="GM1" s="208"/>
      <c r="GN1" s="208"/>
      <c r="GO1" s="208"/>
      <c r="GP1" s="208"/>
      <c r="GQ1" s="208"/>
      <c r="GR1" s="208"/>
      <c r="GS1" s="208"/>
      <c r="GT1" s="208"/>
      <c r="GU1" s="208"/>
      <c r="GV1" s="208"/>
      <c r="GW1" s="208"/>
      <c r="GX1" s="208"/>
      <c r="GY1" s="208"/>
      <c r="GZ1" s="208"/>
      <c r="HA1" s="208"/>
      <c r="HB1" s="208"/>
      <c r="HC1" s="208"/>
      <c r="HD1" s="208"/>
      <c r="HE1" s="208"/>
      <c r="HF1" s="208"/>
      <c r="HG1" s="208"/>
      <c r="HH1" s="208"/>
      <c r="HI1" s="208"/>
      <c r="HJ1" s="208"/>
      <c r="HK1" s="208"/>
      <c r="HL1" s="208"/>
      <c r="HM1" s="208"/>
      <c r="HN1" s="208"/>
      <c r="HO1" s="208"/>
      <c r="HP1" s="208"/>
      <c r="HQ1" s="208"/>
      <c r="HR1" s="208"/>
      <c r="HS1" s="208"/>
      <c r="HT1" s="208"/>
      <c r="HU1" s="208"/>
      <c r="HV1" s="208"/>
      <c r="HW1" s="208"/>
      <c r="HX1" s="208"/>
      <c r="HY1" s="208"/>
      <c r="HZ1" s="208"/>
      <c r="IA1" s="208"/>
      <c r="IB1" s="208"/>
      <c r="IC1" s="208"/>
      <c r="ID1" s="208"/>
      <c r="IE1" s="208"/>
      <c r="IF1" s="208"/>
      <c r="IG1" s="208"/>
      <c r="IH1" s="208"/>
      <c r="II1" s="208"/>
      <c r="IJ1" s="208"/>
      <c r="IK1" s="208"/>
      <c r="IL1" s="208"/>
      <c r="IM1" s="208"/>
      <c r="IN1" s="208"/>
      <c r="IO1" s="208"/>
      <c r="IP1" s="208"/>
      <c r="IQ1" s="208"/>
      <c r="IR1" s="208"/>
      <c r="IS1" s="208"/>
      <c r="IT1" s="208"/>
      <c r="IU1" s="208"/>
      <c r="IV1" s="208"/>
      <c r="IW1" s="208"/>
      <c r="IX1" s="208"/>
      <c r="IY1" s="208"/>
      <c r="IZ1" s="208"/>
      <c r="JA1" s="208"/>
      <c r="JB1" s="208"/>
      <c r="JC1" s="208"/>
      <c r="JD1" s="208"/>
      <c r="JE1" s="208"/>
      <c r="JF1" s="208"/>
      <c r="JG1" s="208"/>
      <c r="JH1" s="208"/>
      <c r="JI1" s="208"/>
      <c r="JJ1" s="208"/>
      <c r="JK1" s="208"/>
      <c r="JL1" s="208"/>
      <c r="JM1" s="208"/>
      <c r="JN1" s="208"/>
      <c r="JO1" s="208"/>
      <c r="JP1" s="208"/>
      <c r="JQ1" s="208"/>
      <c r="JR1" s="208"/>
      <c r="JS1" s="208"/>
      <c r="JT1" s="208"/>
      <c r="JU1" s="208"/>
      <c r="JV1" s="208"/>
      <c r="JW1" s="208"/>
      <c r="JX1" s="208"/>
      <c r="JY1" s="208"/>
      <c r="JZ1" s="208"/>
      <c r="KA1" s="208"/>
      <c r="KB1" s="208"/>
      <c r="KC1" s="208"/>
      <c r="KD1" s="208"/>
      <c r="KE1" s="208"/>
      <c r="KF1" s="208"/>
      <c r="KG1" s="208"/>
      <c r="KH1" s="208"/>
      <c r="KI1" s="208"/>
      <c r="KJ1" s="208"/>
      <c r="KK1" s="208"/>
      <c r="KL1" s="208"/>
      <c r="KM1" s="208"/>
      <c r="KN1" s="208"/>
      <c r="KO1" s="208"/>
      <c r="KP1" s="208"/>
      <c r="KQ1" s="208"/>
      <c r="KR1" s="208"/>
      <c r="KS1" s="208"/>
      <c r="KT1" s="208"/>
      <c r="KU1" s="208"/>
      <c r="KV1" s="208"/>
      <c r="KW1" s="208"/>
      <c r="KX1" s="208"/>
      <c r="KY1" s="208"/>
      <c r="KZ1" s="208"/>
      <c r="LA1" s="208"/>
      <c r="LB1" s="208"/>
      <c r="LC1" s="208"/>
      <c r="LD1" s="208"/>
      <c r="LE1" s="208"/>
      <c r="LF1" s="208"/>
      <c r="LG1" s="208"/>
      <c r="LH1" s="208"/>
      <c r="LI1" s="208"/>
      <c r="LJ1" s="208"/>
      <c r="LK1" s="208"/>
      <c r="LL1" s="208"/>
      <c r="LM1" s="208"/>
      <c r="LN1" s="208"/>
      <c r="LO1" s="208"/>
      <c r="LP1" s="208"/>
      <c r="LQ1" s="208"/>
      <c r="LR1" s="208"/>
      <c r="LS1" s="208"/>
      <c r="LT1" s="208"/>
      <c r="LU1" s="208"/>
      <c r="LV1" s="208"/>
      <c r="LW1" s="208"/>
      <c r="LX1" s="208"/>
      <c r="LY1" s="208"/>
      <c r="LZ1" s="208"/>
      <c r="MA1" s="208"/>
      <c r="MB1" s="208"/>
      <c r="MC1" s="208"/>
      <c r="MD1" s="208"/>
      <c r="ME1" s="208"/>
      <c r="MF1" s="208"/>
      <c r="MG1" s="208"/>
      <c r="MH1" s="208"/>
      <c r="MI1" s="208"/>
      <c r="MJ1" s="208"/>
      <c r="MK1" s="208"/>
      <c r="ML1" s="208"/>
      <c r="MM1" s="208"/>
      <c r="MN1" s="208"/>
      <c r="MO1" s="208"/>
      <c r="MP1" s="208"/>
      <c r="MQ1" s="208"/>
      <c r="MR1" s="208"/>
      <c r="MS1" s="208"/>
      <c r="MT1" s="208"/>
      <c r="MU1" s="208"/>
      <c r="MV1" s="208"/>
      <c r="MW1" s="208"/>
      <c r="MX1" s="208"/>
      <c r="MY1" s="208"/>
      <c r="MZ1" s="208"/>
      <c r="NA1" s="208"/>
      <c r="NB1" s="208"/>
      <c r="NC1" s="208"/>
      <c r="ND1" s="208"/>
      <c r="NE1" s="208"/>
      <c r="NF1" s="208"/>
      <c r="NG1" s="208"/>
      <c r="NH1" s="208"/>
      <c r="NI1" s="208"/>
      <c r="NJ1" s="208"/>
      <c r="NK1" s="208"/>
      <c r="NL1" s="208"/>
      <c r="NM1" s="208"/>
      <c r="NN1" s="208"/>
      <c r="NO1" s="208"/>
      <c r="NP1" s="208"/>
      <c r="NQ1" s="208"/>
      <c r="NR1" s="208"/>
      <c r="NS1" s="208"/>
      <c r="NT1" s="208"/>
      <c r="NU1" s="208"/>
      <c r="NV1" s="208"/>
      <c r="NW1" s="208"/>
      <c r="NX1" s="208"/>
      <c r="NY1" s="208"/>
      <c r="NZ1" s="208"/>
      <c r="OA1" s="208"/>
      <c r="OB1" s="208"/>
      <c r="OC1" s="208"/>
      <c r="OD1" s="208"/>
      <c r="OE1" s="57"/>
      <c r="OF1" s="57"/>
      <c r="OG1" s="57"/>
      <c r="OH1" s="57"/>
      <c r="OI1" s="57"/>
      <c r="OJ1" s="57"/>
      <c r="OK1" s="57"/>
      <c r="OL1" s="57"/>
    </row>
    <row r="2" spans="1:415" ht="15" hidden="1" customHeight="1" outlineLevel="1" x14ac:dyDescent="0.2">
      <c r="B2" s="4"/>
      <c r="C2" s="5"/>
      <c r="D2" s="5"/>
      <c r="E2" s="5"/>
      <c r="F2" s="7"/>
      <c r="G2" s="6"/>
      <c r="H2" s="6" t="s">
        <v>48</v>
      </c>
      <c r="I2" s="90"/>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37</v>
      </c>
      <c r="C3" s="225" t="s">
        <v>40</v>
      </c>
      <c r="D3" s="226"/>
      <c r="E3" s="226"/>
      <c r="F3" s="226"/>
      <c r="G3" s="226"/>
      <c r="H3" s="227"/>
      <c r="I3" s="91"/>
      <c r="J3" s="83" t="s">
        <v>52</v>
      </c>
      <c r="K3" s="205"/>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8"/>
      <c r="IU3" s="58"/>
      <c r="IV3" s="58"/>
      <c r="IW3" s="58"/>
      <c r="IX3" s="58"/>
      <c r="IY3" s="58"/>
      <c r="IZ3" s="58"/>
      <c r="JA3" s="58"/>
      <c r="JB3" s="58"/>
      <c r="JC3" s="58"/>
      <c r="JD3" s="58"/>
      <c r="JE3" s="58"/>
      <c r="JF3" s="58"/>
      <c r="JG3" s="58"/>
      <c r="JH3" s="58"/>
      <c r="JI3" s="58"/>
      <c r="JJ3" s="58"/>
      <c r="JK3" s="58"/>
      <c r="JL3" s="58"/>
      <c r="JM3" s="58"/>
      <c r="JN3" s="58"/>
      <c r="JO3" s="58"/>
      <c r="JP3" s="58"/>
      <c r="JQ3" s="58"/>
      <c r="JR3" s="58"/>
      <c r="JS3" s="58"/>
      <c r="JT3" s="58"/>
      <c r="JU3" s="58"/>
      <c r="JV3" s="58"/>
      <c r="JW3" s="58"/>
      <c r="JX3" s="58"/>
      <c r="JY3" s="58"/>
      <c r="JZ3" s="58"/>
      <c r="KA3" s="58"/>
      <c r="KB3" s="58"/>
      <c r="KC3" s="58"/>
      <c r="KD3" s="58"/>
      <c r="KE3" s="58"/>
      <c r="KF3" s="58"/>
      <c r="KG3" s="58"/>
      <c r="KH3" s="58"/>
      <c r="KI3" s="58"/>
      <c r="KJ3" s="58"/>
      <c r="KK3" s="58"/>
      <c r="KL3" s="58"/>
      <c r="KM3" s="58"/>
      <c r="KN3" s="58"/>
      <c r="KO3" s="58"/>
      <c r="KP3" s="58"/>
      <c r="KQ3" s="58"/>
      <c r="KR3" s="58"/>
      <c r="KS3" s="58"/>
      <c r="KT3" s="58"/>
      <c r="KU3" s="58"/>
      <c r="KV3" s="58"/>
      <c r="KW3" s="58"/>
      <c r="KX3" s="58"/>
      <c r="KY3" s="58"/>
      <c r="KZ3" s="58"/>
      <c r="LA3" s="58"/>
      <c r="LB3" s="58"/>
      <c r="LC3" s="58"/>
      <c r="LD3" s="58"/>
      <c r="LE3" s="58"/>
      <c r="LF3" s="58"/>
      <c r="LG3" s="58"/>
      <c r="LH3" s="58"/>
      <c r="LI3" s="58"/>
      <c r="LJ3" s="58"/>
      <c r="LK3" s="58"/>
      <c r="LL3" s="58"/>
      <c r="LM3" s="58"/>
      <c r="LN3" s="58"/>
      <c r="LO3" s="58"/>
      <c r="LP3" s="58"/>
      <c r="LQ3" s="58"/>
      <c r="LR3" s="58"/>
      <c r="LS3" s="58"/>
      <c r="LT3" s="58"/>
      <c r="LU3" s="58"/>
      <c r="LV3" s="58"/>
      <c r="LW3" s="58"/>
      <c r="LX3" s="58"/>
      <c r="LY3" s="58"/>
      <c r="LZ3" s="58"/>
      <c r="MA3" s="58"/>
      <c r="MB3" s="58"/>
      <c r="MC3" s="58"/>
      <c r="MD3" s="58"/>
      <c r="ME3" s="58"/>
      <c r="MF3" s="58"/>
      <c r="MG3" s="58"/>
      <c r="MH3" s="58"/>
      <c r="MI3" s="58"/>
      <c r="MJ3" s="58"/>
      <c r="MK3" s="58"/>
      <c r="ML3" s="58"/>
      <c r="MM3" s="58"/>
      <c r="MN3" s="58"/>
      <c r="MO3" s="58"/>
      <c r="MP3" s="58"/>
      <c r="MQ3" s="58"/>
      <c r="MR3" s="58"/>
      <c r="MS3" s="58"/>
      <c r="MT3" s="58"/>
      <c r="MU3" s="58"/>
      <c r="MV3" s="58"/>
      <c r="MW3" s="58"/>
      <c r="MX3" s="58"/>
      <c r="MY3" s="58"/>
      <c r="MZ3" s="58"/>
      <c r="NA3" s="58"/>
      <c r="NB3" s="58"/>
      <c r="NC3" s="58"/>
      <c r="ND3" s="58"/>
      <c r="NE3" s="58"/>
      <c r="NF3" s="58"/>
      <c r="NG3" s="58"/>
      <c r="NH3" s="58"/>
      <c r="NI3" s="58"/>
      <c r="NJ3" s="58"/>
      <c r="NK3" s="58"/>
      <c r="NL3" s="58"/>
      <c r="NM3" s="58"/>
      <c r="NN3" s="58"/>
      <c r="NO3" s="58"/>
      <c r="NP3" s="58"/>
      <c r="NQ3" s="58"/>
      <c r="NR3" s="58"/>
      <c r="NS3" s="58"/>
      <c r="NT3" s="58"/>
      <c r="NU3" s="58"/>
      <c r="NV3" s="58"/>
      <c r="NW3" s="58"/>
      <c r="NX3" s="58"/>
      <c r="NY3" s="58"/>
      <c r="NZ3" s="58"/>
      <c r="OA3" s="58"/>
      <c r="OB3" s="58"/>
      <c r="OC3" s="58"/>
      <c r="OD3" s="58"/>
      <c r="OE3" s="56"/>
      <c r="OF3" s="56"/>
      <c r="OG3" s="186"/>
      <c r="OH3" s="187"/>
      <c r="OI3" s="187"/>
      <c r="OJ3" s="187"/>
      <c r="OK3" s="187"/>
      <c r="OL3" s="187"/>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0"/>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187"/>
      <c r="OH4" s="187"/>
      <c r="OI4" s="187"/>
      <c r="OJ4" s="187"/>
      <c r="OK4" s="187"/>
      <c r="OL4" s="187"/>
      <c r="OM4" s="11"/>
    </row>
    <row r="5" spans="1:415" ht="50.25" hidden="1" customHeight="1" outlineLevel="1" x14ac:dyDescent="0.2">
      <c r="B5" s="55" t="s">
        <v>38</v>
      </c>
      <c r="C5" s="224" t="s">
        <v>82</v>
      </c>
      <c r="D5" s="224"/>
      <c r="E5" s="224"/>
      <c r="F5" s="224"/>
      <c r="G5" s="224"/>
      <c r="H5" s="224"/>
      <c r="I5" s="188"/>
      <c r="J5" s="83" t="s">
        <v>47</v>
      </c>
      <c r="K5" s="189" t="s">
        <v>53</v>
      </c>
      <c r="L5" s="190"/>
      <c r="M5" s="190"/>
      <c r="N5" s="190"/>
      <c r="O5" s="190"/>
      <c r="P5" s="190"/>
      <c r="Q5" s="190"/>
      <c r="R5" s="190"/>
      <c r="S5" s="190"/>
      <c r="T5" s="190"/>
      <c r="U5" s="190"/>
      <c r="V5" s="190"/>
      <c r="W5" s="190"/>
      <c r="X5" s="190"/>
      <c r="Y5" s="190"/>
      <c r="Z5" s="190"/>
      <c r="AA5" s="191"/>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c r="CP5" s="190"/>
      <c r="CQ5" s="190"/>
      <c r="CR5" s="190"/>
      <c r="CS5" s="190"/>
      <c r="CT5" s="190"/>
      <c r="CU5" s="190"/>
      <c r="CV5" s="190"/>
      <c r="CW5" s="190"/>
      <c r="CX5" s="190"/>
      <c r="CY5" s="190"/>
      <c r="CZ5" s="190"/>
      <c r="DA5" s="190"/>
      <c r="DB5" s="190"/>
      <c r="DC5" s="190"/>
      <c r="DD5" s="190"/>
      <c r="DE5" s="190"/>
      <c r="DF5" s="190"/>
      <c r="DG5" s="190"/>
      <c r="DH5" s="190"/>
      <c r="DI5" s="190"/>
      <c r="DJ5" s="190"/>
      <c r="DK5" s="190"/>
      <c r="DL5" s="190"/>
      <c r="DM5" s="190"/>
      <c r="DN5" s="190"/>
      <c r="DO5" s="190"/>
      <c r="DP5" s="190"/>
      <c r="DQ5" s="190"/>
      <c r="DR5" s="190"/>
      <c r="DS5" s="190"/>
      <c r="DT5" s="190"/>
      <c r="DU5" s="190"/>
      <c r="DV5" s="190"/>
      <c r="DW5" s="190"/>
      <c r="DX5" s="190"/>
      <c r="DY5" s="190"/>
      <c r="DZ5" s="190"/>
      <c r="EA5" s="190"/>
      <c r="EB5" s="190"/>
      <c r="EC5" s="190"/>
      <c r="ED5" s="190"/>
      <c r="EE5" s="190"/>
      <c r="EF5" s="190"/>
      <c r="EG5" s="190"/>
      <c r="EH5" s="190"/>
      <c r="EI5" s="190"/>
      <c r="EJ5" s="190"/>
      <c r="EK5" s="190"/>
      <c r="EL5" s="190"/>
      <c r="EM5" s="190"/>
      <c r="EN5" s="190"/>
      <c r="EO5" s="190"/>
      <c r="EP5" s="190"/>
      <c r="EQ5" s="190"/>
      <c r="ER5" s="190"/>
      <c r="ES5" s="190"/>
      <c r="ET5" s="190"/>
      <c r="EU5" s="190"/>
      <c r="EV5" s="190"/>
      <c r="EW5" s="190"/>
      <c r="EX5" s="190"/>
      <c r="EY5" s="190"/>
      <c r="EZ5" s="190"/>
      <c r="FA5" s="190"/>
      <c r="FB5" s="190"/>
      <c r="FC5" s="190"/>
      <c r="FD5" s="190"/>
      <c r="FE5" s="190"/>
      <c r="FF5" s="190"/>
      <c r="FG5" s="190"/>
      <c r="FH5" s="190"/>
      <c r="FI5" s="190"/>
      <c r="FJ5" s="190"/>
      <c r="FK5" s="190"/>
      <c r="FL5" s="190"/>
      <c r="FM5" s="190"/>
      <c r="FN5" s="190"/>
      <c r="FO5" s="190"/>
      <c r="FP5" s="190"/>
      <c r="FQ5" s="190"/>
      <c r="FR5" s="190"/>
      <c r="FS5" s="190"/>
      <c r="FT5" s="190"/>
      <c r="FU5" s="190"/>
      <c r="FV5" s="190"/>
      <c r="FW5" s="190"/>
      <c r="FX5" s="190"/>
      <c r="FY5" s="190"/>
      <c r="FZ5" s="190"/>
      <c r="GA5" s="190"/>
      <c r="GB5" s="190"/>
      <c r="GC5" s="190"/>
      <c r="GD5" s="190"/>
      <c r="GE5" s="190"/>
      <c r="GF5" s="190"/>
      <c r="GG5" s="190"/>
      <c r="GH5" s="190"/>
      <c r="GI5" s="190"/>
      <c r="GJ5" s="190"/>
      <c r="GK5" s="190"/>
      <c r="GL5" s="190"/>
      <c r="GM5" s="190"/>
      <c r="GN5" s="190"/>
      <c r="GO5" s="190"/>
      <c r="GP5" s="190"/>
      <c r="GQ5" s="190"/>
      <c r="GR5" s="190"/>
      <c r="GS5" s="190"/>
      <c r="GT5" s="190"/>
      <c r="GU5" s="190"/>
      <c r="GV5" s="190"/>
      <c r="GW5" s="190"/>
      <c r="GX5" s="190"/>
      <c r="GY5" s="190"/>
      <c r="GZ5" s="190"/>
      <c r="HA5" s="190"/>
      <c r="HB5" s="190"/>
      <c r="HC5" s="190"/>
      <c r="HD5" s="190"/>
      <c r="HE5" s="190"/>
      <c r="HF5" s="190"/>
      <c r="HG5" s="190"/>
      <c r="HH5" s="190"/>
      <c r="HI5" s="190"/>
      <c r="HJ5" s="190"/>
      <c r="HK5" s="190"/>
      <c r="HL5" s="190"/>
      <c r="HM5" s="190"/>
      <c r="HN5" s="190"/>
      <c r="HO5" s="190"/>
      <c r="HP5" s="190"/>
      <c r="HQ5" s="190"/>
      <c r="HR5" s="190"/>
      <c r="HS5" s="190"/>
      <c r="HT5" s="190"/>
      <c r="HU5" s="190"/>
      <c r="HV5" s="190"/>
      <c r="HW5" s="190"/>
      <c r="HX5" s="190"/>
      <c r="HY5" s="190"/>
      <c r="HZ5" s="190"/>
      <c r="IA5" s="190"/>
      <c r="IB5" s="190"/>
      <c r="IC5" s="190"/>
      <c r="ID5" s="190"/>
      <c r="IE5" s="190"/>
      <c r="IF5" s="190"/>
      <c r="IG5" s="190"/>
      <c r="IH5" s="190"/>
      <c r="II5" s="190"/>
      <c r="IJ5" s="190"/>
      <c r="IK5" s="190"/>
      <c r="IL5" s="190"/>
      <c r="IM5" s="190"/>
      <c r="IN5" s="190"/>
      <c r="IO5" s="190"/>
      <c r="IP5" s="190"/>
      <c r="IQ5" s="190"/>
      <c r="IR5" s="190"/>
      <c r="IS5" s="190"/>
      <c r="IT5" s="190"/>
      <c r="IU5" s="190"/>
      <c r="IV5" s="190"/>
      <c r="IW5" s="190"/>
      <c r="IX5" s="190"/>
      <c r="IY5" s="190"/>
      <c r="IZ5" s="190"/>
      <c r="JA5" s="190"/>
      <c r="JB5" s="190"/>
      <c r="JC5" s="190"/>
      <c r="JD5" s="190"/>
      <c r="JE5" s="190"/>
      <c r="JF5" s="190"/>
      <c r="JG5" s="190"/>
      <c r="JH5" s="190"/>
      <c r="JI5" s="190"/>
      <c r="JJ5" s="190"/>
      <c r="JK5" s="190"/>
      <c r="JL5" s="190"/>
      <c r="JM5" s="190"/>
      <c r="JN5" s="190"/>
      <c r="JO5" s="190"/>
      <c r="JP5" s="190"/>
      <c r="JQ5" s="190"/>
      <c r="JR5" s="190"/>
      <c r="JS5" s="190"/>
      <c r="JT5" s="190"/>
      <c r="JU5" s="190"/>
      <c r="JV5" s="190"/>
      <c r="JW5" s="190"/>
      <c r="JX5" s="190"/>
      <c r="JY5" s="190"/>
      <c r="JZ5" s="190"/>
      <c r="KA5" s="190"/>
      <c r="KB5" s="190"/>
      <c r="KC5" s="190"/>
      <c r="KD5" s="190"/>
      <c r="KE5" s="190"/>
      <c r="KF5" s="190"/>
      <c r="KG5" s="190"/>
      <c r="KH5" s="190"/>
      <c r="KI5" s="190"/>
      <c r="KJ5" s="190"/>
      <c r="KK5" s="190"/>
      <c r="KL5" s="190"/>
      <c r="KM5" s="190"/>
      <c r="KN5" s="190"/>
      <c r="KO5" s="190"/>
      <c r="KP5" s="190"/>
      <c r="KQ5" s="190"/>
      <c r="KR5" s="190"/>
      <c r="KS5" s="190"/>
      <c r="KT5" s="190"/>
      <c r="KU5" s="190"/>
      <c r="KV5" s="190"/>
      <c r="KW5" s="190"/>
      <c r="KX5" s="190"/>
      <c r="KY5" s="190"/>
      <c r="KZ5" s="190"/>
      <c r="LA5" s="190"/>
      <c r="LB5" s="190"/>
      <c r="LC5" s="190"/>
      <c r="LD5" s="190"/>
      <c r="LE5" s="190"/>
      <c r="LF5" s="190"/>
      <c r="LG5" s="190"/>
      <c r="LH5" s="190"/>
      <c r="LI5" s="190"/>
      <c r="LJ5" s="190"/>
      <c r="LK5" s="190"/>
      <c r="LL5" s="190"/>
      <c r="LM5" s="190"/>
      <c r="LN5" s="190"/>
      <c r="LO5" s="190"/>
      <c r="LP5" s="190"/>
      <c r="LQ5" s="190"/>
      <c r="LR5" s="190"/>
      <c r="LS5" s="190"/>
      <c r="LT5" s="190"/>
      <c r="LU5" s="190"/>
      <c r="LV5" s="190"/>
      <c r="LW5" s="190"/>
      <c r="LX5" s="190"/>
      <c r="LY5" s="190"/>
      <c r="LZ5" s="190"/>
      <c r="MA5" s="190"/>
      <c r="MB5" s="190"/>
      <c r="MC5" s="190"/>
      <c r="MD5" s="190"/>
      <c r="ME5" s="190"/>
      <c r="MF5" s="190"/>
      <c r="MG5" s="190"/>
      <c r="MH5" s="190"/>
      <c r="MI5" s="190"/>
      <c r="MJ5" s="190"/>
      <c r="MK5" s="190"/>
      <c r="ML5" s="190"/>
      <c r="MM5" s="190"/>
      <c r="MN5" s="190"/>
      <c r="MO5" s="190"/>
      <c r="MP5" s="190"/>
      <c r="MQ5" s="190"/>
      <c r="MR5" s="190"/>
      <c r="MS5" s="190"/>
      <c r="MT5" s="190"/>
      <c r="MU5" s="190"/>
      <c r="MV5" s="190"/>
      <c r="MW5" s="190"/>
      <c r="MX5" s="190"/>
      <c r="MY5" s="190"/>
      <c r="MZ5" s="190"/>
      <c r="NA5" s="190"/>
      <c r="NB5" s="190"/>
      <c r="NC5" s="190"/>
      <c r="ND5" s="190"/>
      <c r="NE5" s="190"/>
      <c r="NF5" s="190"/>
      <c r="NG5" s="190"/>
      <c r="NH5" s="190"/>
      <c r="NI5" s="190"/>
      <c r="NJ5" s="190"/>
      <c r="NK5" s="190"/>
      <c r="NL5" s="190"/>
      <c r="NM5" s="190"/>
      <c r="NN5" s="190"/>
      <c r="NO5" s="190"/>
      <c r="NP5" s="190"/>
      <c r="NQ5" s="190"/>
      <c r="NR5" s="190"/>
      <c r="NS5" s="190"/>
      <c r="NT5" s="190"/>
      <c r="NU5" s="190"/>
      <c r="NV5" s="190"/>
      <c r="NW5" s="190"/>
      <c r="NX5" s="190"/>
      <c r="NY5" s="190"/>
      <c r="NZ5" s="190"/>
      <c r="OA5" s="190"/>
      <c r="OB5" s="190"/>
      <c r="OC5" s="190"/>
      <c r="OD5" s="190"/>
      <c r="OE5" s="11"/>
      <c r="OF5" s="11"/>
      <c r="OG5" s="187"/>
      <c r="OH5" s="187"/>
      <c r="OI5" s="187"/>
      <c r="OJ5" s="187"/>
      <c r="OK5" s="187"/>
      <c r="OL5" s="187"/>
      <c r="OM5" s="11"/>
    </row>
    <row r="6" spans="1:415" ht="18.75" hidden="1" customHeight="1" outlineLevel="1" x14ac:dyDescent="0.25">
      <c r="B6" s="17" t="s">
        <v>41</v>
      </c>
      <c r="C6" s="251">
        <v>43466</v>
      </c>
      <c r="D6" s="252"/>
      <c r="E6" s="252"/>
      <c r="F6" s="252"/>
      <c r="G6" s="252"/>
      <c r="H6" s="252"/>
      <c r="I6" s="92"/>
      <c r="J6" s="192"/>
      <c r="K6" s="193">
        <v>1</v>
      </c>
      <c r="L6" s="191"/>
      <c r="M6" s="191"/>
      <c r="N6" s="191"/>
      <c r="O6" s="191"/>
      <c r="P6" s="191"/>
      <c r="Q6" s="191"/>
      <c r="R6" s="191"/>
      <c r="S6" s="191"/>
      <c r="T6" s="191"/>
      <c r="U6" s="191"/>
      <c r="V6" s="191"/>
      <c r="W6" s="191"/>
      <c r="X6" s="191"/>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c r="CI6" s="191"/>
      <c r="CJ6" s="191"/>
      <c r="CK6" s="191"/>
      <c r="CL6" s="191"/>
      <c r="CM6" s="191"/>
      <c r="CN6" s="191"/>
      <c r="CO6" s="191"/>
      <c r="CP6" s="191"/>
      <c r="CQ6" s="191"/>
      <c r="CR6" s="191"/>
      <c r="CS6" s="191"/>
      <c r="CT6" s="191"/>
      <c r="CU6" s="191"/>
      <c r="CV6" s="191"/>
      <c r="CW6" s="191"/>
      <c r="CX6" s="191"/>
      <c r="CY6" s="191"/>
      <c r="CZ6" s="191"/>
      <c r="DA6" s="191"/>
      <c r="DB6" s="191"/>
      <c r="DC6" s="191"/>
      <c r="DD6" s="191"/>
      <c r="DE6" s="191"/>
      <c r="DF6" s="191"/>
      <c r="DG6" s="191"/>
      <c r="DH6" s="191"/>
      <c r="DI6" s="191"/>
      <c r="DJ6" s="191"/>
      <c r="DK6" s="191"/>
      <c r="DL6" s="191"/>
      <c r="DM6" s="191"/>
      <c r="DN6" s="191"/>
      <c r="DO6" s="191"/>
      <c r="DP6" s="191"/>
      <c r="DQ6" s="191"/>
      <c r="DR6" s="191"/>
      <c r="DS6" s="191"/>
      <c r="DT6" s="191"/>
      <c r="DU6" s="191"/>
      <c r="DV6" s="191"/>
      <c r="DW6" s="191"/>
      <c r="DX6" s="191"/>
      <c r="DY6" s="191"/>
      <c r="DZ6" s="191"/>
      <c r="EA6" s="191"/>
      <c r="EB6" s="191"/>
      <c r="EC6" s="191"/>
      <c r="ED6" s="191"/>
      <c r="EE6" s="191"/>
      <c r="EF6" s="191"/>
      <c r="EG6" s="191"/>
      <c r="EH6" s="191"/>
      <c r="EI6" s="191"/>
      <c r="EJ6" s="191"/>
      <c r="EK6" s="191"/>
      <c r="EL6" s="191"/>
      <c r="EM6" s="191"/>
      <c r="EN6" s="191"/>
      <c r="EO6" s="191"/>
      <c r="EP6" s="191"/>
      <c r="EQ6" s="191"/>
      <c r="ER6" s="191"/>
      <c r="ES6" s="191"/>
      <c r="ET6" s="191"/>
      <c r="EU6" s="191"/>
      <c r="EV6" s="191"/>
      <c r="EW6" s="191"/>
      <c r="EX6" s="191"/>
      <c r="EY6" s="191"/>
      <c r="EZ6" s="191"/>
      <c r="FA6" s="191"/>
      <c r="FB6" s="191"/>
      <c r="FC6" s="191"/>
      <c r="FD6" s="191"/>
      <c r="FE6" s="191"/>
      <c r="FF6" s="191"/>
      <c r="FG6" s="191"/>
      <c r="FH6" s="191"/>
      <c r="FI6" s="191"/>
      <c r="FJ6" s="191"/>
      <c r="FK6" s="191"/>
      <c r="FL6" s="191"/>
      <c r="FM6" s="191"/>
      <c r="FN6" s="191"/>
      <c r="FO6" s="191"/>
      <c r="FP6" s="191"/>
      <c r="FQ6" s="191"/>
      <c r="FR6" s="191"/>
      <c r="FS6" s="191"/>
      <c r="FT6" s="191"/>
      <c r="FU6" s="191"/>
      <c r="FV6" s="191"/>
      <c r="FW6" s="191"/>
      <c r="FX6" s="191"/>
      <c r="FY6" s="191"/>
      <c r="FZ6" s="191"/>
      <c r="GA6" s="191"/>
      <c r="GB6" s="191"/>
      <c r="GC6" s="191"/>
      <c r="GD6" s="191"/>
      <c r="GE6" s="191"/>
      <c r="GF6" s="191"/>
      <c r="GG6" s="191"/>
      <c r="GH6" s="191"/>
      <c r="GI6" s="191"/>
      <c r="GJ6" s="191"/>
      <c r="GK6" s="191"/>
      <c r="GL6" s="191"/>
      <c r="GM6" s="191"/>
      <c r="GN6" s="191"/>
      <c r="GO6" s="191"/>
      <c r="GP6" s="191"/>
      <c r="GQ6" s="191"/>
      <c r="GR6" s="191"/>
      <c r="GS6" s="191"/>
      <c r="GT6" s="191"/>
      <c r="GU6" s="191"/>
      <c r="GV6" s="191"/>
      <c r="GW6" s="191"/>
      <c r="GX6" s="191"/>
      <c r="GY6" s="191"/>
      <c r="GZ6" s="191"/>
      <c r="HA6" s="191"/>
      <c r="HB6" s="191"/>
      <c r="HC6" s="191"/>
      <c r="HD6" s="191"/>
      <c r="HE6" s="191"/>
      <c r="HF6" s="191"/>
      <c r="HG6" s="191"/>
      <c r="HH6" s="191"/>
      <c r="HI6" s="191"/>
      <c r="HJ6" s="191"/>
      <c r="HK6" s="191"/>
      <c r="HL6" s="191"/>
      <c r="HM6" s="191"/>
      <c r="HN6" s="191"/>
      <c r="HO6" s="191"/>
      <c r="HP6" s="191"/>
      <c r="HQ6" s="191"/>
      <c r="HR6" s="191"/>
      <c r="HS6" s="191"/>
      <c r="HT6" s="191"/>
      <c r="HU6" s="191"/>
      <c r="HV6" s="191"/>
      <c r="HW6" s="191"/>
      <c r="HX6" s="191"/>
      <c r="HY6" s="191"/>
      <c r="HZ6" s="191"/>
      <c r="IA6" s="191"/>
      <c r="IB6" s="191"/>
      <c r="IC6" s="191"/>
      <c r="ID6" s="191"/>
      <c r="IE6" s="191"/>
      <c r="IF6" s="191"/>
      <c r="IG6" s="191"/>
      <c r="IH6" s="191"/>
      <c r="II6" s="191"/>
      <c r="IJ6" s="191"/>
      <c r="IK6" s="191"/>
      <c r="IL6" s="191"/>
      <c r="IM6" s="191"/>
      <c r="IN6" s="191"/>
      <c r="IO6" s="191"/>
      <c r="IP6" s="191"/>
      <c r="IQ6" s="191"/>
      <c r="IR6" s="191"/>
      <c r="IS6" s="191"/>
      <c r="IT6" s="191"/>
      <c r="IU6" s="191"/>
      <c r="IV6" s="191"/>
      <c r="IW6" s="191"/>
      <c r="IX6" s="191"/>
      <c r="IY6" s="191"/>
      <c r="IZ6" s="191"/>
      <c r="JA6" s="191"/>
      <c r="JB6" s="191"/>
      <c r="JC6" s="191"/>
      <c r="JD6" s="191"/>
      <c r="JE6" s="191"/>
      <c r="JF6" s="191"/>
      <c r="JG6" s="191"/>
      <c r="JH6" s="191"/>
      <c r="JI6" s="191"/>
      <c r="JJ6" s="191"/>
      <c r="JK6" s="191"/>
      <c r="JL6" s="191"/>
      <c r="JM6" s="191"/>
      <c r="JN6" s="191"/>
      <c r="JO6" s="191"/>
      <c r="JP6" s="191"/>
      <c r="JQ6" s="191"/>
      <c r="JR6" s="191"/>
      <c r="JS6" s="191"/>
      <c r="JT6" s="191"/>
      <c r="JU6" s="191"/>
      <c r="JV6" s="191"/>
      <c r="JW6" s="191"/>
      <c r="JX6" s="191"/>
      <c r="JY6" s="191"/>
      <c r="JZ6" s="191"/>
      <c r="KA6" s="191"/>
      <c r="KB6" s="191"/>
      <c r="KC6" s="191"/>
      <c r="KD6" s="191"/>
      <c r="KE6" s="191"/>
      <c r="KF6" s="191"/>
      <c r="KG6" s="191"/>
      <c r="KH6" s="191"/>
      <c r="KI6" s="191"/>
      <c r="KJ6" s="191"/>
      <c r="KK6" s="191"/>
      <c r="KL6" s="191"/>
      <c r="KM6" s="191"/>
      <c r="KN6" s="191"/>
      <c r="KO6" s="191"/>
      <c r="KP6" s="191"/>
      <c r="KQ6" s="191"/>
      <c r="KR6" s="191"/>
      <c r="KS6" s="191"/>
      <c r="KT6" s="191"/>
      <c r="KU6" s="191"/>
      <c r="KV6" s="191"/>
      <c r="KW6" s="191"/>
      <c r="KX6" s="191"/>
      <c r="KY6" s="191"/>
      <c r="KZ6" s="191"/>
      <c r="LA6" s="191"/>
      <c r="LB6" s="191"/>
      <c r="LC6" s="191"/>
      <c r="LD6" s="191"/>
      <c r="LE6" s="191"/>
      <c r="LF6" s="191"/>
      <c r="LG6" s="191"/>
      <c r="LH6" s="191"/>
      <c r="LI6" s="191"/>
      <c r="LJ6" s="191"/>
      <c r="LK6" s="191"/>
      <c r="LL6" s="191"/>
      <c r="LM6" s="191"/>
      <c r="LN6" s="191"/>
      <c r="LO6" s="191"/>
      <c r="LP6" s="191"/>
      <c r="LQ6" s="191"/>
      <c r="LR6" s="191"/>
      <c r="LS6" s="191"/>
      <c r="LT6" s="191"/>
      <c r="LU6" s="191"/>
      <c r="LV6" s="191"/>
      <c r="LW6" s="191"/>
      <c r="LX6" s="191"/>
      <c r="LY6" s="191"/>
      <c r="LZ6" s="191"/>
      <c r="MA6" s="191"/>
      <c r="MB6" s="191"/>
      <c r="MC6" s="191"/>
      <c r="MD6" s="191"/>
      <c r="ME6" s="191"/>
      <c r="MF6" s="191"/>
      <c r="MG6" s="191"/>
      <c r="MH6" s="191"/>
      <c r="MI6" s="191"/>
      <c r="MJ6" s="191"/>
      <c r="MK6" s="191"/>
      <c r="ML6" s="191"/>
      <c r="MM6" s="191"/>
      <c r="MN6" s="191"/>
      <c r="MO6" s="191"/>
      <c r="MP6" s="191"/>
      <c r="MQ6" s="191"/>
      <c r="MR6" s="191"/>
      <c r="MS6" s="191"/>
      <c r="MT6" s="191"/>
      <c r="MU6" s="191"/>
      <c r="MV6" s="191"/>
      <c r="MW6" s="191"/>
      <c r="MX6" s="191"/>
      <c r="MY6" s="191"/>
      <c r="MZ6" s="191"/>
      <c r="NA6" s="191"/>
      <c r="NB6" s="191"/>
      <c r="NC6" s="191"/>
      <c r="ND6" s="191"/>
      <c r="NE6" s="191"/>
      <c r="NF6" s="191"/>
      <c r="NG6" s="191"/>
      <c r="NH6" s="191"/>
      <c r="NI6" s="191"/>
      <c r="NJ6" s="191"/>
      <c r="NK6" s="191"/>
      <c r="NL6" s="191"/>
      <c r="NM6" s="191"/>
      <c r="NN6" s="191"/>
      <c r="NO6" s="191"/>
      <c r="NP6" s="191"/>
      <c r="NQ6" s="191"/>
      <c r="NR6" s="191"/>
      <c r="NS6" s="191"/>
      <c r="NT6" s="191"/>
      <c r="NU6" s="191"/>
      <c r="NV6" s="191"/>
      <c r="NW6" s="191"/>
      <c r="NX6" s="191"/>
      <c r="NY6" s="191"/>
      <c r="NZ6" s="191"/>
      <c r="OA6" s="191"/>
      <c r="OB6" s="191"/>
      <c r="OC6" s="191"/>
      <c r="OD6" s="191"/>
      <c r="OE6" s="11"/>
      <c r="OF6" s="11"/>
      <c r="OG6" s="187"/>
      <c r="OH6" s="187"/>
      <c r="OI6" s="187"/>
      <c r="OJ6" s="187"/>
      <c r="OK6" s="187"/>
      <c r="OL6" s="187"/>
      <c r="OM6" s="18"/>
    </row>
    <row r="7" spans="1:415" ht="18.75" hidden="1" customHeight="1" outlineLevel="1" x14ac:dyDescent="0.2">
      <c r="B7" s="17" t="s">
        <v>39</v>
      </c>
      <c r="C7" s="231" t="s">
        <v>83</v>
      </c>
      <c r="D7" s="231"/>
      <c r="E7" s="231"/>
      <c r="F7" s="231"/>
      <c r="G7" s="231"/>
      <c r="H7" s="231"/>
      <c r="I7" s="194"/>
      <c r="J7" s="192"/>
      <c r="K7" s="193">
        <v>2</v>
      </c>
      <c r="L7" s="195" t="s">
        <v>49</v>
      </c>
      <c r="M7" s="191"/>
      <c r="N7" s="191"/>
      <c r="O7" s="191"/>
      <c r="P7" s="191"/>
      <c r="Q7" s="191"/>
      <c r="R7" s="191"/>
      <c r="S7" s="191"/>
      <c r="T7" s="191"/>
      <c r="U7" s="191"/>
      <c r="V7" s="191"/>
      <c r="W7" s="191"/>
      <c r="X7" s="191"/>
      <c r="Y7" s="191"/>
      <c r="Z7" s="191"/>
      <c r="AA7" s="195"/>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c r="CI7" s="191"/>
      <c r="CJ7" s="191"/>
      <c r="CK7" s="191"/>
      <c r="CL7" s="191"/>
      <c r="CM7" s="191"/>
      <c r="CN7" s="191"/>
      <c r="CO7" s="191"/>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c r="FL7" s="191"/>
      <c r="FM7" s="191"/>
      <c r="FN7" s="191"/>
      <c r="FO7" s="191"/>
      <c r="FP7" s="191"/>
      <c r="FQ7" s="191"/>
      <c r="FR7" s="191"/>
      <c r="FS7" s="191"/>
      <c r="FT7" s="191"/>
      <c r="FU7" s="191"/>
      <c r="FV7" s="191"/>
      <c r="FW7" s="191"/>
      <c r="FX7" s="191"/>
      <c r="FY7" s="191"/>
      <c r="FZ7" s="191"/>
      <c r="GA7" s="191"/>
      <c r="GB7" s="191"/>
      <c r="GC7" s="191"/>
      <c r="GD7" s="191"/>
      <c r="GE7" s="191"/>
      <c r="GF7" s="191"/>
      <c r="GG7" s="191"/>
      <c r="GH7" s="191"/>
      <c r="GI7" s="191"/>
      <c r="GJ7" s="191"/>
      <c r="GK7" s="191"/>
      <c r="GL7" s="191"/>
      <c r="GM7" s="191"/>
      <c r="GN7" s="191"/>
      <c r="GO7" s="191"/>
      <c r="GP7" s="191"/>
      <c r="GQ7" s="191"/>
      <c r="GR7" s="191"/>
      <c r="GS7" s="191"/>
      <c r="GT7" s="191"/>
      <c r="GU7" s="191"/>
      <c r="GV7" s="191"/>
      <c r="GW7" s="191"/>
      <c r="GX7" s="191"/>
      <c r="GY7" s="191"/>
      <c r="GZ7" s="191"/>
      <c r="HA7" s="191"/>
      <c r="HB7" s="191"/>
      <c r="HC7" s="191"/>
      <c r="HD7" s="191"/>
      <c r="HE7" s="191"/>
      <c r="HF7" s="191"/>
      <c r="HG7" s="191"/>
      <c r="HH7" s="191"/>
      <c r="HI7" s="191"/>
      <c r="HJ7" s="191"/>
      <c r="HK7" s="191"/>
      <c r="HL7" s="191"/>
      <c r="HM7" s="191"/>
      <c r="HN7" s="191"/>
      <c r="HO7" s="191"/>
      <c r="HP7" s="191"/>
      <c r="HQ7" s="191"/>
      <c r="HR7" s="191"/>
      <c r="HS7" s="191"/>
      <c r="HT7" s="191"/>
      <c r="HU7" s="191"/>
      <c r="HV7" s="191"/>
      <c r="HW7" s="191"/>
      <c r="HX7" s="191"/>
      <c r="HY7" s="191"/>
      <c r="HZ7" s="191"/>
      <c r="IA7" s="191"/>
      <c r="IB7" s="191"/>
      <c r="IC7" s="191"/>
      <c r="ID7" s="191"/>
      <c r="IE7" s="191"/>
      <c r="IF7" s="191"/>
      <c r="IG7" s="191"/>
      <c r="IH7" s="191"/>
      <c r="II7" s="191"/>
      <c r="IJ7" s="191"/>
      <c r="IK7" s="191"/>
      <c r="IL7" s="191"/>
      <c r="IM7" s="191"/>
      <c r="IN7" s="191"/>
      <c r="IO7" s="191"/>
      <c r="IP7" s="191"/>
      <c r="IQ7" s="191"/>
      <c r="IR7" s="191"/>
      <c r="IS7" s="191"/>
      <c r="IT7" s="191"/>
      <c r="IU7" s="191"/>
      <c r="IV7" s="191"/>
      <c r="IW7" s="191"/>
      <c r="IX7" s="191"/>
      <c r="IY7" s="191"/>
      <c r="IZ7" s="191"/>
      <c r="JA7" s="191"/>
      <c r="JB7" s="191"/>
      <c r="JC7" s="191"/>
      <c r="JD7" s="191"/>
      <c r="JE7" s="191"/>
      <c r="JF7" s="191"/>
      <c r="JG7" s="191"/>
      <c r="JH7" s="191"/>
      <c r="JI7" s="191"/>
      <c r="JJ7" s="191"/>
      <c r="JK7" s="191"/>
      <c r="JL7" s="191"/>
      <c r="JM7" s="191"/>
      <c r="JN7" s="191"/>
      <c r="JO7" s="191"/>
      <c r="JP7" s="191"/>
      <c r="JQ7" s="191"/>
      <c r="JR7" s="191"/>
      <c r="JS7" s="191"/>
      <c r="JT7" s="191"/>
      <c r="JU7" s="191"/>
      <c r="JV7" s="191"/>
      <c r="JW7" s="191"/>
      <c r="JX7" s="191"/>
      <c r="JY7" s="191"/>
      <c r="JZ7" s="191"/>
      <c r="KA7" s="191"/>
      <c r="KB7" s="191"/>
      <c r="KC7" s="191"/>
      <c r="KD7" s="191"/>
      <c r="KE7" s="191"/>
      <c r="KF7" s="191"/>
      <c r="KG7" s="191"/>
      <c r="KH7" s="191"/>
      <c r="KI7" s="191"/>
      <c r="KJ7" s="191"/>
      <c r="KK7" s="191"/>
      <c r="KL7" s="191"/>
      <c r="KM7" s="191"/>
      <c r="KN7" s="191"/>
      <c r="KO7" s="191"/>
      <c r="KP7" s="191"/>
      <c r="KQ7" s="191"/>
      <c r="KR7" s="191"/>
      <c r="KS7" s="191"/>
      <c r="KT7" s="191"/>
      <c r="KU7" s="191"/>
      <c r="KV7" s="191"/>
      <c r="KW7" s="191"/>
      <c r="KX7" s="191"/>
      <c r="KY7" s="191"/>
      <c r="KZ7" s="191"/>
      <c r="LA7" s="191"/>
      <c r="LB7" s="191"/>
      <c r="LC7" s="191"/>
      <c r="LD7" s="191"/>
      <c r="LE7" s="191"/>
      <c r="LF7" s="191"/>
      <c r="LG7" s="191"/>
      <c r="LH7" s="191"/>
      <c r="LI7" s="191"/>
      <c r="LJ7" s="191"/>
      <c r="LK7" s="191"/>
      <c r="LL7" s="191"/>
      <c r="LM7" s="191"/>
      <c r="LN7" s="191"/>
      <c r="LO7" s="191"/>
      <c r="LP7" s="191"/>
      <c r="LQ7" s="191"/>
      <c r="LR7" s="191"/>
      <c r="LS7" s="191"/>
      <c r="LT7" s="191"/>
      <c r="LU7" s="191"/>
      <c r="LV7" s="191"/>
      <c r="LW7" s="191"/>
      <c r="LX7" s="191"/>
      <c r="LY7" s="191"/>
      <c r="LZ7" s="191"/>
      <c r="MA7" s="191"/>
      <c r="MB7" s="191"/>
      <c r="MC7" s="191"/>
      <c r="MD7" s="191"/>
      <c r="ME7" s="191"/>
      <c r="MF7" s="191"/>
      <c r="MG7" s="191"/>
      <c r="MH7" s="191"/>
      <c r="MI7" s="191"/>
      <c r="MJ7" s="191"/>
      <c r="MK7" s="191"/>
      <c r="ML7" s="191"/>
      <c r="MM7" s="191"/>
      <c r="MN7" s="191"/>
      <c r="MO7" s="191"/>
      <c r="MP7" s="191"/>
      <c r="MQ7" s="191"/>
      <c r="MR7" s="191"/>
      <c r="MS7" s="191"/>
      <c r="MT7" s="191"/>
      <c r="MU7" s="191"/>
      <c r="MV7" s="191"/>
      <c r="MW7" s="191"/>
      <c r="MX7" s="191"/>
      <c r="MY7" s="191"/>
      <c r="MZ7" s="191"/>
      <c r="NA7" s="191"/>
      <c r="NB7" s="191"/>
      <c r="NC7" s="191"/>
      <c r="ND7" s="191"/>
      <c r="NE7" s="191"/>
      <c r="NF7" s="191"/>
      <c r="NG7" s="191"/>
      <c r="NH7" s="191"/>
      <c r="NI7" s="191"/>
      <c r="NJ7" s="191"/>
      <c r="NK7" s="191"/>
      <c r="NL7" s="191"/>
      <c r="NM7" s="191"/>
      <c r="NN7" s="191"/>
      <c r="NO7" s="191"/>
      <c r="NP7" s="191"/>
      <c r="NQ7" s="191"/>
      <c r="NR7" s="191"/>
      <c r="NS7" s="191"/>
      <c r="NT7" s="191"/>
      <c r="NU7" s="191"/>
      <c r="NV7" s="191"/>
      <c r="NW7" s="191"/>
      <c r="NX7" s="191"/>
      <c r="NY7" s="191"/>
      <c r="NZ7" s="191"/>
      <c r="OA7" s="191"/>
      <c r="OB7" s="191"/>
      <c r="OC7" s="191"/>
      <c r="OD7" s="191"/>
      <c r="OE7" s="11"/>
      <c r="OF7" s="11"/>
      <c r="OG7" s="187"/>
      <c r="OH7" s="187"/>
      <c r="OI7" s="187"/>
      <c r="OJ7" s="187"/>
      <c r="OK7" s="187"/>
      <c r="OL7" s="187"/>
      <c r="OM7" s="18"/>
    </row>
    <row r="8" spans="1:415" ht="18.75" hidden="1" customHeight="1" outlineLevel="1" x14ac:dyDescent="0.2">
      <c r="B8" s="17" t="s">
        <v>0</v>
      </c>
      <c r="C8" s="231" t="s">
        <v>84</v>
      </c>
      <c r="D8" s="231"/>
      <c r="E8" s="231"/>
      <c r="F8" s="231"/>
      <c r="G8" s="231"/>
      <c r="H8" s="231"/>
      <c r="I8" s="194"/>
      <c r="J8" s="192"/>
      <c r="K8" s="193">
        <v>3</v>
      </c>
      <c r="L8" s="195" t="s">
        <v>49</v>
      </c>
      <c r="M8" s="191"/>
      <c r="N8" s="191"/>
      <c r="O8" s="191"/>
      <c r="P8" s="191"/>
      <c r="Q8" s="191"/>
      <c r="R8" s="191"/>
      <c r="S8" s="191"/>
      <c r="T8" s="191"/>
      <c r="U8" s="191"/>
      <c r="V8" s="191"/>
      <c r="W8" s="191"/>
      <c r="X8" s="191"/>
      <c r="Y8" s="191"/>
      <c r="Z8" s="191"/>
      <c r="AA8" s="195"/>
      <c r="AB8" s="191"/>
      <c r="AC8" s="191"/>
      <c r="AD8" s="191"/>
      <c r="AE8" s="191"/>
      <c r="AF8" s="191"/>
      <c r="AG8" s="191"/>
      <c r="AH8" s="191"/>
      <c r="AI8" s="191"/>
      <c r="AJ8" s="191"/>
      <c r="AK8" s="191"/>
      <c r="AL8" s="191"/>
      <c r="AM8" s="191"/>
      <c r="AN8" s="191"/>
      <c r="AO8" s="191"/>
      <c r="AP8" s="191"/>
      <c r="AQ8" s="191"/>
      <c r="AR8" s="191"/>
      <c r="AS8" s="191"/>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c r="BV8" s="191"/>
      <c r="BW8" s="191"/>
      <c r="BX8" s="191"/>
      <c r="BY8" s="191"/>
      <c r="BZ8" s="191"/>
      <c r="CA8" s="191"/>
      <c r="CB8" s="191"/>
      <c r="CC8" s="191"/>
      <c r="CD8" s="191"/>
      <c r="CE8" s="191"/>
      <c r="CF8" s="191"/>
      <c r="CG8" s="191"/>
      <c r="CH8" s="191"/>
      <c r="CI8" s="191"/>
      <c r="CJ8" s="191"/>
      <c r="CK8" s="191"/>
      <c r="CL8" s="191"/>
      <c r="CM8" s="191"/>
      <c r="CN8" s="191"/>
      <c r="CO8" s="191"/>
      <c r="CP8" s="191"/>
      <c r="CQ8" s="191"/>
      <c r="CR8" s="191"/>
      <c r="CS8" s="191"/>
      <c r="CT8" s="191"/>
      <c r="CU8" s="191"/>
      <c r="CV8" s="191"/>
      <c r="CW8" s="191"/>
      <c r="CX8" s="191"/>
      <c r="CY8" s="191"/>
      <c r="CZ8" s="191"/>
      <c r="DA8" s="191"/>
      <c r="DB8" s="191"/>
      <c r="DC8" s="191"/>
      <c r="DD8" s="191"/>
      <c r="DE8" s="191"/>
      <c r="DF8" s="191"/>
      <c r="DG8" s="191"/>
      <c r="DH8" s="191"/>
      <c r="DI8" s="191"/>
      <c r="DJ8" s="191"/>
      <c r="DK8" s="191"/>
      <c r="DL8" s="191"/>
      <c r="DM8" s="191"/>
      <c r="DN8" s="191"/>
      <c r="DO8" s="191"/>
      <c r="DP8" s="191"/>
      <c r="DQ8" s="191"/>
      <c r="DR8" s="191"/>
      <c r="DS8" s="191"/>
      <c r="DT8" s="191"/>
      <c r="DU8" s="191"/>
      <c r="DV8" s="191"/>
      <c r="DW8" s="191"/>
      <c r="DX8" s="191"/>
      <c r="DY8" s="191"/>
      <c r="DZ8" s="191"/>
      <c r="EA8" s="191"/>
      <c r="EB8" s="191"/>
      <c r="EC8" s="191"/>
      <c r="ED8" s="191"/>
      <c r="EE8" s="191"/>
      <c r="EF8" s="191"/>
      <c r="EG8" s="191"/>
      <c r="EH8" s="191"/>
      <c r="EI8" s="191"/>
      <c r="EJ8" s="191"/>
      <c r="EK8" s="191"/>
      <c r="EL8" s="191"/>
      <c r="EM8" s="191"/>
      <c r="EN8" s="191"/>
      <c r="EO8" s="191"/>
      <c r="EP8" s="191"/>
      <c r="EQ8" s="191"/>
      <c r="ER8" s="191"/>
      <c r="ES8" s="191"/>
      <c r="ET8" s="191"/>
      <c r="EU8" s="191"/>
      <c r="EV8" s="191"/>
      <c r="EW8" s="191"/>
      <c r="EX8" s="191"/>
      <c r="EY8" s="191"/>
      <c r="EZ8" s="191"/>
      <c r="FA8" s="191"/>
      <c r="FB8" s="191"/>
      <c r="FC8" s="191"/>
      <c r="FD8" s="191"/>
      <c r="FE8" s="191"/>
      <c r="FF8" s="191"/>
      <c r="FG8" s="191"/>
      <c r="FH8" s="191"/>
      <c r="FI8" s="191"/>
      <c r="FJ8" s="191"/>
      <c r="FK8" s="191"/>
      <c r="FL8" s="191"/>
      <c r="FM8" s="191"/>
      <c r="FN8" s="191"/>
      <c r="FO8" s="191"/>
      <c r="FP8" s="191"/>
      <c r="FQ8" s="191"/>
      <c r="FR8" s="191"/>
      <c r="FS8" s="191"/>
      <c r="FT8" s="191"/>
      <c r="FU8" s="191"/>
      <c r="FV8" s="191"/>
      <c r="FW8" s="191"/>
      <c r="FX8" s="191"/>
      <c r="FY8" s="191"/>
      <c r="FZ8" s="191"/>
      <c r="GA8" s="191"/>
      <c r="GB8" s="191"/>
      <c r="GC8" s="191"/>
      <c r="GD8" s="191"/>
      <c r="GE8" s="191"/>
      <c r="GF8" s="191"/>
      <c r="GG8" s="191"/>
      <c r="GH8" s="191"/>
      <c r="GI8" s="191"/>
      <c r="GJ8" s="191"/>
      <c r="GK8" s="191"/>
      <c r="GL8" s="191"/>
      <c r="GM8" s="191"/>
      <c r="GN8" s="191"/>
      <c r="GO8" s="191"/>
      <c r="GP8" s="191"/>
      <c r="GQ8" s="191"/>
      <c r="GR8" s="191"/>
      <c r="GS8" s="191"/>
      <c r="GT8" s="191"/>
      <c r="GU8" s="191"/>
      <c r="GV8" s="191"/>
      <c r="GW8" s="191"/>
      <c r="GX8" s="191"/>
      <c r="GY8" s="191"/>
      <c r="GZ8" s="191"/>
      <c r="HA8" s="191"/>
      <c r="HB8" s="191"/>
      <c r="HC8" s="191"/>
      <c r="HD8" s="191"/>
      <c r="HE8" s="191"/>
      <c r="HF8" s="191"/>
      <c r="HG8" s="191"/>
      <c r="HH8" s="191"/>
      <c r="HI8" s="191"/>
      <c r="HJ8" s="191"/>
      <c r="HK8" s="191"/>
      <c r="HL8" s="191"/>
      <c r="HM8" s="191"/>
      <c r="HN8" s="191"/>
      <c r="HO8" s="191"/>
      <c r="HP8" s="191"/>
      <c r="HQ8" s="191"/>
      <c r="HR8" s="191"/>
      <c r="HS8" s="191"/>
      <c r="HT8" s="191"/>
      <c r="HU8" s="191"/>
      <c r="HV8" s="191"/>
      <c r="HW8" s="191"/>
      <c r="HX8" s="191"/>
      <c r="HY8" s="191"/>
      <c r="HZ8" s="191"/>
      <c r="IA8" s="191"/>
      <c r="IB8" s="191"/>
      <c r="IC8" s="191"/>
      <c r="ID8" s="191"/>
      <c r="IE8" s="191"/>
      <c r="IF8" s="191"/>
      <c r="IG8" s="191"/>
      <c r="IH8" s="191"/>
      <c r="II8" s="191"/>
      <c r="IJ8" s="191"/>
      <c r="IK8" s="191"/>
      <c r="IL8" s="191"/>
      <c r="IM8" s="191"/>
      <c r="IN8" s="191"/>
      <c r="IO8" s="191"/>
      <c r="IP8" s="191"/>
      <c r="IQ8" s="191"/>
      <c r="IR8" s="191"/>
      <c r="IS8" s="191"/>
      <c r="IT8" s="191"/>
      <c r="IU8" s="191"/>
      <c r="IV8" s="191"/>
      <c r="IW8" s="191"/>
      <c r="IX8" s="191"/>
      <c r="IY8" s="191"/>
      <c r="IZ8" s="191"/>
      <c r="JA8" s="191"/>
      <c r="JB8" s="191"/>
      <c r="JC8" s="191"/>
      <c r="JD8" s="191"/>
      <c r="JE8" s="191"/>
      <c r="JF8" s="191"/>
      <c r="JG8" s="191"/>
      <c r="JH8" s="191"/>
      <c r="JI8" s="191"/>
      <c r="JJ8" s="191"/>
      <c r="JK8" s="191"/>
      <c r="JL8" s="191"/>
      <c r="JM8" s="191"/>
      <c r="JN8" s="191"/>
      <c r="JO8" s="191"/>
      <c r="JP8" s="191"/>
      <c r="JQ8" s="191"/>
      <c r="JR8" s="191"/>
      <c r="JS8" s="191"/>
      <c r="JT8" s="191"/>
      <c r="JU8" s="191"/>
      <c r="JV8" s="191"/>
      <c r="JW8" s="191"/>
      <c r="JX8" s="191"/>
      <c r="JY8" s="191"/>
      <c r="JZ8" s="191"/>
      <c r="KA8" s="191"/>
      <c r="KB8" s="191"/>
      <c r="KC8" s="191"/>
      <c r="KD8" s="191"/>
      <c r="KE8" s="191"/>
      <c r="KF8" s="191"/>
      <c r="KG8" s="191"/>
      <c r="KH8" s="191"/>
      <c r="KI8" s="191"/>
      <c r="KJ8" s="191"/>
      <c r="KK8" s="191"/>
      <c r="KL8" s="191"/>
      <c r="KM8" s="191"/>
      <c r="KN8" s="191"/>
      <c r="KO8" s="191"/>
      <c r="KP8" s="191"/>
      <c r="KQ8" s="191"/>
      <c r="KR8" s="191"/>
      <c r="KS8" s="191"/>
      <c r="KT8" s="191"/>
      <c r="KU8" s="191"/>
      <c r="KV8" s="191"/>
      <c r="KW8" s="191"/>
      <c r="KX8" s="191"/>
      <c r="KY8" s="191"/>
      <c r="KZ8" s="191"/>
      <c r="LA8" s="191"/>
      <c r="LB8" s="191"/>
      <c r="LC8" s="191"/>
      <c r="LD8" s="191"/>
      <c r="LE8" s="191"/>
      <c r="LF8" s="191"/>
      <c r="LG8" s="191"/>
      <c r="LH8" s="191"/>
      <c r="LI8" s="191"/>
      <c r="LJ8" s="191"/>
      <c r="LK8" s="191"/>
      <c r="LL8" s="191"/>
      <c r="LM8" s="191"/>
      <c r="LN8" s="191"/>
      <c r="LO8" s="191"/>
      <c r="LP8" s="191"/>
      <c r="LQ8" s="191"/>
      <c r="LR8" s="191"/>
      <c r="LS8" s="191"/>
      <c r="LT8" s="191"/>
      <c r="LU8" s="191"/>
      <c r="LV8" s="191"/>
      <c r="LW8" s="191"/>
      <c r="LX8" s="191"/>
      <c r="LY8" s="191"/>
      <c r="LZ8" s="191"/>
      <c r="MA8" s="191"/>
      <c r="MB8" s="191"/>
      <c r="MC8" s="191"/>
      <c r="MD8" s="191"/>
      <c r="ME8" s="191"/>
      <c r="MF8" s="191"/>
      <c r="MG8" s="191"/>
      <c r="MH8" s="191"/>
      <c r="MI8" s="191"/>
      <c r="MJ8" s="191"/>
      <c r="MK8" s="191"/>
      <c r="ML8" s="191"/>
      <c r="MM8" s="191"/>
      <c r="MN8" s="191"/>
      <c r="MO8" s="191"/>
      <c r="MP8" s="191"/>
      <c r="MQ8" s="191"/>
      <c r="MR8" s="191"/>
      <c r="MS8" s="191"/>
      <c r="MT8" s="191"/>
      <c r="MU8" s="191"/>
      <c r="MV8" s="191"/>
      <c r="MW8" s="191"/>
      <c r="MX8" s="191"/>
      <c r="MY8" s="191"/>
      <c r="MZ8" s="191"/>
      <c r="NA8" s="191"/>
      <c r="NB8" s="191"/>
      <c r="NC8" s="191"/>
      <c r="ND8" s="191"/>
      <c r="NE8" s="191"/>
      <c r="NF8" s="191"/>
      <c r="NG8" s="191"/>
      <c r="NH8" s="191"/>
      <c r="NI8" s="191"/>
      <c r="NJ8" s="191"/>
      <c r="NK8" s="191"/>
      <c r="NL8" s="191"/>
      <c r="NM8" s="191"/>
      <c r="NN8" s="191"/>
      <c r="NO8" s="191"/>
      <c r="NP8" s="191"/>
      <c r="NQ8" s="191"/>
      <c r="NR8" s="191"/>
      <c r="NS8" s="191"/>
      <c r="NT8" s="191"/>
      <c r="NU8" s="191"/>
      <c r="NV8" s="191"/>
      <c r="NW8" s="191"/>
      <c r="NX8" s="191"/>
      <c r="NY8" s="191"/>
      <c r="NZ8" s="191"/>
      <c r="OA8" s="191"/>
      <c r="OB8" s="191"/>
      <c r="OC8" s="191"/>
      <c r="OD8" s="191"/>
      <c r="OE8" s="19"/>
      <c r="OF8" s="19"/>
      <c r="OG8" s="20"/>
      <c r="OH8" s="20"/>
      <c r="OI8" s="21"/>
      <c r="OJ8" s="18"/>
      <c r="OK8" s="18"/>
      <c r="OL8" s="18"/>
      <c r="OM8" s="18"/>
    </row>
    <row r="9" spans="1:415" ht="18.75" hidden="1" customHeight="1" outlineLevel="1" x14ac:dyDescent="0.2">
      <c r="B9" s="17" t="s">
        <v>70</v>
      </c>
      <c r="C9" s="222">
        <v>43466</v>
      </c>
      <c r="D9" s="223"/>
      <c r="E9" s="223"/>
      <c r="F9" s="223"/>
      <c r="G9" s="223"/>
      <c r="H9" s="223"/>
      <c r="I9" s="194"/>
      <c r="J9" s="192"/>
      <c r="K9" s="193">
        <v>4</v>
      </c>
      <c r="L9" s="195" t="s">
        <v>49</v>
      </c>
      <c r="M9" s="196"/>
      <c r="N9" s="196"/>
      <c r="O9" s="196"/>
      <c r="P9" s="196"/>
      <c r="Q9" s="196"/>
      <c r="R9" s="196"/>
      <c r="S9" s="196"/>
      <c r="T9" s="196"/>
      <c r="U9" s="196"/>
      <c r="V9" s="196"/>
      <c r="W9" s="196"/>
      <c r="X9" s="196"/>
      <c r="Y9" s="196"/>
      <c r="Z9" s="196"/>
      <c r="AA9" s="195"/>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E9" s="196"/>
      <c r="DF9" s="196"/>
      <c r="DG9" s="196"/>
      <c r="DH9" s="196"/>
      <c r="DI9" s="196"/>
      <c r="DJ9" s="196"/>
      <c r="DK9" s="196"/>
      <c r="DL9" s="196"/>
      <c r="DM9" s="196"/>
      <c r="DN9" s="196"/>
      <c r="DO9" s="196"/>
      <c r="DP9" s="196"/>
      <c r="DQ9" s="196"/>
      <c r="DR9" s="196"/>
      <c r="DS9" s="196"/>
      <c r="DT9" s="196"/>
      <c r="DU9" s="196"/>
      <c r="DV9" s="196"/>
      <c r="DW9" s="196"/>
      <c r="DX9" s="196"/>
      <c r="DY9" s="196"/>
      <c r="DZ9" s="196"/>
      <c r="EA9" s="196"/>
      <c r="EB9" s="196"/>
      <c r="EC9" s="196"/>
      <c r="ED9" s="196"/>
      <c r="EE9" s="196"/>
      <c r="EF9" s="196"/>
      <c r="EG9" s="196"/>
      <c r="EH9" s="196"/>
      <c r="EI9" s="196"/>
      <c r="EJ9" s="196"/>
      <c r="EK9" s="196"/>
      <c r="EL9" s="196"/>
      <c r="EM9" s="196"/>
      <c r="EN9" s="196"/>
      <c r="EO9" s="196"/>
      <c r="EP9" s="196"/>
      <c r="EQ9" s="196"/>
      <c r="ER9" s="196"/>
      <c r="ES9" s="196"/>
      <c r="ET9" s="196"/>
      <c r="EU9" s="196"/>
      <c r="EV9" s="196"/>
      <c r="EW9" s="196"/>
      <c r="EX9" s="196"/>
      <c r="EY9" s="196"/>
      <c r="EZ9" s="196"/>
      <c r="FA9" s="196"/>
      <c r="FB9" s="196"/>
      <c r="FC9" s="196"/>
      <c r="FD9" s="196"/>
      <c r="FE9" s="196"/>
      <c r="FF9" s="196"/>
      <c r="FG9" s="196"/>
      <c r="FH9" s="196"/>
      <c r="FI9" s="196"/>
      <c r="FJ9" s="196"/>
      <c r="FK9" s="196"/>
      <c r="FL9" s="196"/>
      <c r="FM9" s="196"/>
      <c r="FN9" s="196"/>
      <c r="FO9" s="196"/>
      <c r="FP9" s="196"/>
      <c r="FQ9" s="196"/>
      <c r="FR9" s="196"/>
      <c r="FS9" s="196"/>
      <c r="FT9" s="196"/>
      <c r="FU9" s="196"/>
      <c r="FV9" s="196"/>
      <c r="FW9" s="196"/>
      <c r="FX9" s="196"/>
      <c r="FY9" s="196"/>
      <c r="FZ9" s="196"/>
      <c r="GA9" s="196"/>
      <c r="GB9" s="196"/>
      <c r="GC9" s="196"/>
      <c r="GD9" s="196"/>
      <c r="GE9" s="196"/>
      <c r="GF9" s="196"/>
      <c r="GG9" s="196"/>
      <c r="GH9" s="196"/>
      <c r="GI9" s="196"/>
      <c r="GJ9" s="196"/>
      <c r="GK9" s="196"/>
      <c r="GL9" s="196"/>
      <c r="GM9" s="196"/>
      <c r="GN9" s="196"/>
      <c r="GO9" s="196"/>
      <c r="GP9" s="196"/>
      <c r="GQ9" s="196"/>
      <c r="GR9" s="196"/>
      <c r="GS9" s="196"/>
      <c r="GT9" s="196"/>
      <c r="GU9" s="196"/>
      <c r="GV9" s="196"/>
      <c r="GW9" s="196"/>
      <c r="GX9" s="196"/>
      <c r="GY9" s="196"/>
      <c r="GZ9" s="196"/>
      <c r="HA9" s="196"/>
      <c r="HB9" s="196"/>
      <c r="HC9" s="196"/>
      <c r="HD9" s="196"/>
      <c r="HE9" s="196"/>
      <c r="HF9" s="196"/>
      <c r="HG9" s="196"/>
      <c r="HH9" s="196"/>
      <c r="HI9" s="196"/>
      <c r="HJ9" s="196"/>
      <c r="HK9" s="196"/>
      <c r="HL9" s="196"/>
      <c r="HM9" s="196"/>
      <c r="HN9" s="196"/>
      <c r="HO9" s="196"/>
      <c r="HP9" s="196"/>
      <c r="HQ9" s="196"/>
      <c r="HR9" s="196"/>
      <c r="HS9" s="196"/>
      <c r="HT9" s="196"/>
      <c r="HU9" s="196"/>
      <c r="HV9" s="196"/>
      <c r="HW9" s="196"/>
      <c r="HX9" s="196"/>
      <c r="HY9" s="196"/>
      <c r="HZ9" s="196"/>
      <c r="IA9" s="196"/>
      <c r="IB9" s="196"/>
      <c r="IC9" s="196"/>
      <c r="ID9" s="196"/>
      <c r="IE9" s="196"/>
      <c r="IF9" s="196"/>
      <c r="IG9" s="196"/>
      <c r="IH9" s="196"/>
      <c r="II9" s="196"/>
      <c r="IJ9" s="196"/>
      <c r="IK9" s="196"/>
      <c r="IL9" s="196"/>
      <c r="IM9" s="196"/>
      <c r="IN9" s="196"/>
      <c r="IO9" s="196"/>
      <c r="IP9" s="196"/>
      <c r="IQ9" s="196"/>
      <c r="IR9" s="196"/>
      <c r="IS9" s="196"/>
      <c r="IT9" s="196"/>
      <c r="IU9" s="196"/>
      <c r="IV9" s="196"/>
      <c r="IW9" s="196"/>
      <c r="IX9" s="196"/>
      <c r="IY9" s="196"/>
      <c r="IZ9" s="196"/>
      <c r="JA9" s="196"/>
      <c r="JB9" s="196"/>
      <c r="JC9" s="196"/>
      <c r="JD9" s="196"/>
      <c r="JE9" s="196"/>
      <c r="JF9" s="196"/>
      <c r="JG9" s="196"/>
      <c r="JH9" s="196"/>
      <c r="JI9" s="196"/>
      <c r="JJ9" s="196"/>
      <c r="JK9" s="196"/>
      <c r="JL9" s="196"/>
      <c r="JM9" s="196"/>
      <c r="JN9" s="196"/>
      <c r="JO9" s="196"/>
      <c r="JP9" s="196"/>
      <c r="JQ9" s="196"/>
      <c r="JR9" s="196"/>
      <c r="JS9" s="196"/>
      <c r="JT9" s="196"/>
      <c r="JU9" s="196"/>
      <c r="JV9" s="196"/>
      <c r="JW9" s="196"/>
      <c r="JX9" s="196"/>
      <c r="JY9" s="196"/>
      <c r="JZ9" s="196"/>
      <c r="KA9" s="196"/>
      <c r="KB9" s="196"/>
      <c r="KC9" s="196"/>
      <c r="KD9" s="196"/>
      <c r="KE9" s="196"/>
      <c r="KF9" s="196"/>
      <c r="KG9" s="196"/>
      <c r="KH9" s="196"/>
      <c r="KI9" s="196"/>
      <c r="KJ9" s="196"/>
      <c r="KK9" s="196"/>
      <c r="KL9" s="196"/>
      <c r="KM9" s="196"/>
      <c r="KN9" s="196"/>
      <c r="KO9" s="196"/>
      <c r="KP9" s="196"/>
      <c r="KQ9" s="196"/>
      <c r="KR9" s="196"/>
      <c r="KS9" s="196"/>
      <c r="KT9" s="196"/>
      <c r="KU9" s="196"/>
      <c r="KV9" s="196"/>
      <c r="KW9" s="196"/>
      <c r="KX9" s="196"/>
      <c r="KY9" s="196"/>
      <c r="KZ9" s="196"/>
      <c r="LA9" s="196"/>
      <c r="LB9" s="196"/>
      <c r="LC9" s="196"/>
      <c r="LD9" s="196"/>
      <c r="LE9" s="196"/>
      <c r="LF9" s="196"/>
      <c r="LG9" s="196"/>
      <c r="LH9" s="196"/>
      <c r="LI9" s="196"/>
      <c r="LJ9" s="196"/>
      <c r="LK9" s="196"/>
      <c r="LL9" s="196"/>
      <c r="LM9" s="196"/>
      <c r="LN9" s="196"/>
      <c r="LO9" s="196"/>
      <c r="LP9" s="196"/>
      <c r="LQ9" s="196"/>
      <c r="LR9" s="196"/>
      <c r="LS9" s="196"/>
      <c r="LT9" s="196"/>
      <c r="LU9" s="196"/>
      <c r="LV9" s="196"/>
      <c r="LW9" s="196"/>
      <c r="LX9" s="196"/>
      <c r="LY9" s="196"/>
      <c r="LZ9" s="196"/>
      <c r="MA9" s="196"/>
      <c r="MB9" s="196"/>
      <c r="MC9" s="196"/>
      <c r="MD9" s="196"/>
      <c r="ME9" s="196"/>
      <c r="MF9" s="196"/>
      <c r="MG9" s="196"/>
      <c r="MH9" s="196"/>
      <c r="MI9" s="196"/>
      <c r="MJ9" s="196"/>
      <c r="MK9" s="196"/>
      <c r="ML9" s="196"/>
      <c r="MM9" s="196"/>
      <c r="MN9" s="196"/>
      <c r="MO9" s="196"/>
      <c r="MP9" s="196"/>
      <c r="MQ9" s="196"/>
      <c r="MR9" s="196"/>
      <c r="MS9" s="196"/>
      <c r="MT9" s="196"/>
      <c r="MU9" s="196"/>
      <c r="MV9" s="196"/>
      <c r="MW9" s="196"/>
      <c r="MX9" s="196"/>
      <c r="MY9" s="196"/>
      <c r="MZ9" s="196"/>
      <c r="NA9" s="196"/>
      <c r="NB9" s="196"/>
      <c r="NC9" s="196"/>
      <c r="ND9" s="196"/>
      <c r="NE9" s="196"/>
      <c r="NF9" s="196"/>
      <c r="NG9" s="196"/>
      <c r="NH9" s="196"/>
      <c r="NI9" s="196"/>
      <c r="NJ9" s="196"/>
      <c r="NK9" s="196"/>
      <c r="NL9" s="196"/>
      <c r="NM9" s="196"/>
      <c r="NN9" s="196"/>
      <c r="NO9" s="196"/>
      <c r="NP9" s="196"/>
      <c r="NQ9" s="196"/>
      <c r="NR9" s="196"/>
      <c r="NS9" s="196"/>
      <c r="NT9" s="196"/>
      <c r="NU9" s="196"/>
      <c r="NV9" s="196"/>
      <c r="NW9" s="196"/>
      <c r="NX9" s="196"/>
      <c r="NY9" s="196"/>
      <c r="NZ9" s="196"/>
      <c r="OA9" s="196"/>
      <c r="OB9" s="196"/>
      <c r="OC9" s="196"/>
      <c r="OD9" s="196"/>
      <c r="OE9" s="19"/>
      <c r="OF9" s="19"/>
      <c r="OG9" s="20"/>
      <c r="OH9" s="20"/>
      <c r="OI9" s="21"/>
      <c r="OJ9" s="18"/>
      <c r="OK9" s="18"/>
      <c r="OL9" s="18"/>
      <c r="OM9" s="18"/>
    </row>
    <row r="10" spans="1:415" ht="37.5" hidden="1" customHeight="1" outlineLevel="1" x14ac:dyDescent="0.2">
      <c r="B10" s="17" t="s">
        <v>1</v>
      </c>
      <c r="C10" s="253" t="s">
        <v>85</v>
      </c>
      <c r="D10" s="253"/>
      <c r="E10" s="253"/>
      <c r="F10" s="253"/>
      <c r="G10" s="253"/>
      <c r="H10" s="253"/>
      <c r="I10" s="194"/>
      <c r="J10" s="192"/>
      <c r="K10" s="193">
        <v>5</v>
      </c>
      <c r="L10" s="195" t="s">
        <v>49</v>
      </c>
      <c r="M10" s="196"/>
      <c r="N10" s="196"/>
      <c r="O10" s="196"/>
      <c r="P10" s="196"/>
      <c r="Q10" s="196"/>
      <c r="R10" s="196"/>
      <c r="S10" s="196"/>
      <c r="T10" s="196"/>
      <c r="U10" s="196"/>
      <c r="V10" s="196"/>
      <c r="W10" s="196"/>
      <c r="X10" s="196"/>
      <c r="Y10" s="196"/>
      <c r="Z10" s="196"/>
      <c r="AA10" s="195"/>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E10" s="196"/>
      <c r="DF10" s="196"/>
      <c r="DG10" s="196"/>
      <c r="DH10" s="196"/>
      <c r="DI10" s="196"/>
      <c r="DJ10" s="196"/>
      <c r="DK10" s="196"/>
      <c r="DL10" s="196"/>
      <c r="DM10" s="196"/>
      <c r="DN10" s="196"/>
      <c r="DO10" s="196"/>
      <c r="DP10" s="196"/>
      <c r="DQ10" s="196"/>
      <c r="DR10" s="196"/>
      <c r="DS10" s="196"/>
      <c r="DT10" s="196"/>
      <c r="DU10" s="196"/>
      <c r="DV10" s="196"/>
      <c r="DW10" s="196"/>
      <c r="DX10" s="196"/>
      <c r="DY10" s="196"/>
      <c r="DZ10" s="196"/>
      <c r="EA10" s="196"/>
      <c r="EB10" s="196"/>
      <c r="EC10" s="196"/>
      <c r="ED10" s="196"/>
      <c r="EE10" s="196"/>
      <c r="EF10" s="196"/>
      <c r="EG10" s="196"/>
      <c r="EH10" s="196"/>
      <c r="EI10" s="196"/>
      <c r="EJ10" s="196"/>
      <c r="EK10" s="196"/>
      <c r="EL10" s="196"/>
      <c r="EM10" s="196"/>
      <c r="EN10" s="196"/>
      <c r="EO10" s="196"/>
      <c r="EP10" s="196"/>
      <c r="EQ10" s="196"/>
      <c r="ER10" s="196"/>
      <c r="ES10" s="196"/>
      <c r="ET10" s="196"/>
      <c r="EU10" s="196"/>
      <c r="EV10" s="196"/>
      <c r="EW10" s="196"/>
      <c r="EX10" s="196"/>
      <c r="EY10" s="196"/>
      <c r="EZ10" s="196"/>
      <c r="FA10" s="196"/>
      <c r="FB10" s="196"/>
      <c r="FC10" s="196"/>
      <c r="FD10" s="196"/>
      <c r="FE10" s="196"/>
      <c r="FF10" s="196"/>
      <c r="FG10" s="196"/>
      <c r="FH10" s="196"/>
      <c r="FI10" s="196"/>
      <c r="FJ10" s="196"/>
      <c r="FK10" s="196"/>
      <c r="FL10" s="196"/>
      <c r="FM10" s="196"/>
      <c r="FN10" s="196"/>
      <c r="FO10" s="196"/>
      <c r="FP10" s="196"/>
      <c r="FQ10" s="196"/>
      <c r="FR10" s="196"/>
      <c r="FS10" s="196"/>
      <c r="FT10" s="196"/>
      <c r="FU10" s="196"/>
      <c r="FV10" s="196"/>
      <c r="FW10" s="196"/>
      <c r="FX10" s="196"/>
      <c r="FY10" s="196"/>
      <c r="FZ10" s="196"/>
      <c r="GA10" s="196"/>
      <c r="GB10" s="196"/>
      <c r="GC10" s="196"/>
      <c r="GD10" s="196"/>
      <c r="GE10" s="196"/>
      <c r="GF10" s="196"/>
      <c r="GG10" s="196"/>
      <c r="GH10" s="196"/>
      <c r="GI10" s="196"/>
      <c r="GJ10" s="196"/>
      <c r="GK10" s="196"/>
      <c r="GL10" s="196"/>
      <c r="GM10" s="196"/>
      <c r="GN10" s="196"/>
      <c r="GO10" s="196"/>
      <c r="GP10" s="196"/>
      <c r="GQ10" s="196"/>
      <c r="GR10" s="196"/>
      <c r="GS10" s="196"/>
      <c r="GT10" s="196"/>
      <c r="GU10" s="196"/>
      <c r="GV10" s="196"/>
      <c r="GW10" s="196"/>
      <c r="GX10" s="196"/>
      <c r="GY10" s="196"/>
      <c r="GZ10" s="196"/>
      <c r="HA10" s="196"/>
      <c r="HB10" s="196"/>
      <c r="HC10" s="196"/>
      <c r="HD10" s="196"/>
      <c r="HE10" s="196"/>
      <c r="HF10" s="196"/>
      <c r="HG10" s="196"/>
      <c r="HH10" s="196"/>
      <c r="HI10" s="196"/>
      <c r="HJ10" s="196"/>
      <c r="HK10" s="196"/>
      <c r="HL10" s="196"/>
      <c r="HM10" s="196"/>
      <c r="HN10" s="196"/>
      <c r="HO10" s="196"/>
      <c r="HP10" s="196"/>
      <c r="HQ10" s="196"/>
      <c r="HR10" s="196"/>
      <c r="HS10" s="196"/>
      <c r="HT10" s="196"/>
      <c r="HU10" s="196"/>
      <c r="HV10" s="196"/>
      <c r="HW10" s="196"/>
      <c r="HX10" s="196"/>
      <c r="HY10" s="196"/>
      <c r="HZ10" s="196"/>
      <c r="IA10" s="196"/>
      <c r="IB10" s="196"/>
      <c r="IC10" s="196"/>
      <c r="ID10" s="196"/>
      <c r="IE10" s="196"/>
      <c r="IF10" s="196"/>
      <c r="IG10" s="196"/>
      <c r="IH10" s="196"/>
      <c r="II10" s="196"/>
      <c r="IJ10" s="196"/>
      <c r="IK10" s="196"/>
      <c r="IL10" s="196"/>
      <c r="IM10" s="196"/>
      <c r="IN10" s="196"/>
      <c r="IO10" s="196"/>
      <c r="IP10" s="196"/>
      <c r="IQ10" s="196"/>
      <c r="IR10" s="196"/>
      <c r="IS10" s="196"/>
      <c r="IT10" s="196"/>
      <c r="IU10" s="196"/>
      <c r="IV10" s="196"/>
      <c r="IW10" s="196"/>
      <c r="IX10" s="196"/>
      <c r="IY10" s="196"/>
      <c r="IZ10" s="196"/>
      <c r="JA10" s="196"/>
      <c r="JB10" s="196"/>
      <c r="JC10" s="196"/>
      <c r="JD10" s="196"/>
      <c r="JE10" s="196"/>
      <c r="JF10" s="196"/>
      <c r="JG10" s="196"/>
      <c r="JH10" s="196"/>
      <c r="JI10" s="196"/>
      <c r="JJ10" s="196"/>
      <c r="JK10" s="196"/>
      <c r="JL10" s="196"/>
      <c r="JM10" s="196"/>
      <c r="JN10" s="196"/>
      <c r="JO10" s="196"/>
      <c r="JP10" s="196"/>
      <c r="JQ10" s="196"/>
      <c r="JR10" s="196"/>
      <c r="JS10" s="196"/>
      <c r="JT10" s="196"/>
      <c r="JU10" s="196"/>
      <c r="JV10" s="196"/>
      <c r="JW10" s="196"/>
      <c r="JX10" s="196"/>
      <c r="JY10" s="196"/>
      <c r="JZ10" s="196"/>
      <c r="KA10" s="196"/>
      <c r="KB10" s="196"/>
      <c r="KC10" s="196"/>
      <c r="KD10" s="196"/>
      <c r="KE10" s="196"/>
      <c r="KF10" s="196"/>
      <c r="KG10" s="196"/>
      <c r="KH10" s="196"/>
      <c r="KI10" s="196"/>
      <c r="KJ10" s="196"/>
      <c r="KK10" s="196"/>
      <c r="KL10" s="196"/>
      <c r="KM10" s="196"/>
      <c r="KN10" s="196"/>
      <c r="KO10" s="196"/>
      <c r="KP10" s="196"/>
      <c r="KQ10" s="196"/>
      <c r="KR10" s="196"/>
      <c r="KS10" s="196"/>
      <c r="KT10" s="196"/>
      <c r="KU10" s="196"/>
      <c r="KV10" s="196"/>
      <c r="KW10" s="196"/>
      <c r="KX10" s="196"/>
      <c r="KY10" s="196"/>
      <c r="KZ10" s="196"/>
      <c r="LA10" s="196"/>
      <c r="LB10" s="196"/>
      <c r="LC10" s="196"/>
      <c r="LD10" s="196"/>
      <c r="LE10" s="196"/>
      <c r="LF10" s="196"/>
      <c r="LG10" s="196"/>
      <c r="LH10" s="196"/>
      <c r="LI10" s="196"/>
      <c r="LJ10" s="196"/>
      <c r="LK10" s="196"/>
      <c r="LL10" s="196"/>
      <c r="LM10" s="196"/>
      <c r="LN10" s="196"/>
      <c r="LO10" s="196"/>
      <c r="LP10" s="196"/>
      <c r="LQ10" s="196"/>
      <c r="LR10" s="196"/>
      <c r="LS10" s="196"/>
      <c r="LT10" s="196"/>
      <c r="LU10" s="196"/>
      <c r="LV10" s="196"/>
      <c r="LW10" s="196"/>
      <c r="LX10" s="196"/>
      <c r="LY10" s="196"/>
      <c r="LZ10" s="196"/>
      <c r="MA10" s="196"/>
      <c r="MB10" s="196"/>
      <c r="MC10" s="196"/>
      <c r="MD10" s="196"/>
      <c r="ME10" s="196"/>
      <c r="MF10" s="196"/>
      <c r="MG10" s="196"/>
      <c r="MH10" s="196"/>
      <c r="MI10" s="196"/>
      <c r="MJ10" s="196"/>
      <c r="MK10" s="196"/>
      <c r="ML10" s="196"/>
      <c r="MM10" s="196"/>
      <c r="MN10" s="196"/>
      <c r="MO10" s="196"/>
      <c r="MP10" s="196"/>
      <c r="MQ10" s="196"/>
      <c r="MR10" s="196"/>
      <c r="MS10" s="196"/>
      <c r="MT10" s="196"/>
      <c r="MU10" s="196"/>
      <c r="MV10" s="196"/>
      <c r="MW10" s="196"/>
      <c r="MX10" s="196"/>
      <c r="MY10" s="196"/>
      <c r="MZ10" s="196"/>
      <c r="NA10" s="196"/>
      <c r="NB10" s="196"/>
      <c r="NC10" s="196"/>
      <c r="ND10" s="196"/>
      <c r="NE10" s="196"/>
      <c r="NF10" s="196"/>
      <c r="NG10" s="196"/>
      <c r="NH10" s="196"/>
      <c r="NI10" s="196"/>
      <c r="NJ10" s="196"/>
      <c r="NK10" s="196"/>
      <c r="NL10" s="196"/>
      <c r="NM10" s="196"/>
      <c r="NN10" s="196"/>
      <c r="NO10" s="196"/>
      <c r="NP10" s="196"/>
      <c r="NQ10" s="196"/>
      <c r="NR10" s="196"/>
      <c r="NS10" s="196"/>
      <c r="NT10" s="196"/>
      <c r="NU10" s="196"/>
      <c r="NV10" s="196"/>
      <c r="NW10" s="196"/>
      <c r="NX10" s="196"/>
      <c r="NY10" s="196"/>
      <c r="NZ10" s="196"/>
      <c r="OA10" s="196"/>
      <c r="OB10" s="196"/>
      <c r="OC10" s="196"/>
      <c r="OD10" s="196"/>
      <c r="OE10" s="22"/>
      <c r="OF10" s="22"/>
      <c r="OG10" s="7"/>
      <c r="OH10" s="7"/>
    </row>
    <row r="11" spans="1:415" ht="18.75" hidden="1" customHeight="1" outlineLevel="1" x14ac:dyDescent="0.2">
      <c r="B11" s="17" t="s">
        <v>2</v>
      </c>
      <c r="C11" s="231" t="s">
        <v>85</v>
      </c>
      <c r="D11" s="231"/>
      <c r="E11" s="231"/>
      <c r="F11" s="231"/>
      <c r="G11" s="231"/>
      <c r="H11" s="231"/>
      <c r="I11" s="194"/>
      <c r="J11" s="192"/>
      <c r="K11" s="193">
        <v>6</v>
      </c>
      <c r="L11" s="195" t="s">
        <v>49</v>
      </c>
      <c r="M11" s="191"/>
      <c r="N11" s="191"/>
      <c r="O11" s="191"/>
      <c r="P11" s="191"/>
      <c r="Q11" s="191"/>
      <c r="R11" s="191"/>
      <c r="S11" s="191"/>
      <c r="T11" s="191"/>
      <c r="U11" s="191"/>
      <c r="V11" s="191"/>
      <c r="W11" s="191"/>
      <c r="X11" s="191"/>
      <c r="Y11" s="191"/>
      <c r="Z11" s="191"/>
      <c r="AA11" s="195"/>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c r="AY11" s="191"/>
      <c r="AZ11" s="191"/>
      <c r="BA11" s="191"/>
      <c r="BB11" s="191"/>
      <c r="BC11" s="191"/>
      <c r="BD11" s="191"/>
      <c r="BE11" s="191"/>
      <c r="BF11" s="191"/>
      <c r="BG11" s="191"/>
      <c r="BH11" s="191"/>
      <c r="BI11" s="191"/>
      <c r="BJ11" s="191"/>
      <c r="BK11" s="191"/>
      <c r="BL11" s="191"/>
      <c r="BM11" s="191"/>
      <c r="BN11" s="191"/>
      <c r="BO11" s="191"/>
      <c r="BP11" s="191"/>
      <c r="BQ11" s="191"/>
      <c r="BR11" s="191"/>
      <c r="BS11" s="191"/>
      <c r="BT11" s="191"/>
      <c r="BU11" s="191"/>
      <c r="BV11" s="191"/>
      <c r="BW11" s="191"/>
      <c r="BX11" s="191"/>
      <c r="BY11" s="191"/>
      <c r="BZ11" s="191"/>
      <c r="CA11" s="191"/>
      <c r="CB11" s="191"/>
      <c r="CC11" s="191"/>
      <c r="CD11" s="191"/>
      <c r="CE11" s="191"/>
      <c r="CF11" s="191"/>
      <c r="CG11" s="191"/>
      <c r="CH11" s="191"/>
      <c r="CI11" s="191"/>
      <c r="CJ11" s="191"/>
      <c r="CK11" s="191"/>
      <c r="CL11" s="191"/>
      <c r="CM11" s="191"/>
      <c r="CN11" s="191"/>
      <c r="CO11" s="191"/>
      <c r="CP11" s="191"/>
      <c r="CQ11" s="191"/>
      <c r="CR11" s="191"/>
      <c r="CS11" s="191"/>
      <c r="CT11" s="191"/>
      <c r="CU11" s="191"/>
      <c r="CV11" s="191"/>
      <c r="CW11" s="191"/>
      <c r="CX11" s="191"/>
      <c r="CY11" s="191"/>
      <c r="CZ11" s="191"/>
      <c r="DA11" s="191"/>
      <c r="DB11" s="191"/>
      <c r="DC11" s="191"/>
      <c r="DD11" s="191"/>
      <c r="DE11" s="191"/>
      <c r="DF11" s="191"/>
      <c r="DG11" s="191"/>
      <c r="DH11" s="191"/>
      <c r="DI11" s="191"/>
      <c r="DJ11" s="191"/>
      <c r="DK11" s="191"/>
      <c r="DL11" s="191"/>
      <c r="DM11" s="191"/>
      <c r="DN11" s="191"/>
      <c r="DO11" s="191"/>
      <c r="DP11" s="191"/>
      <c r="DQ11" s="191"/>
      <c r="DR11" s="191"/>
      <c r="DS11" s="191"/>
      <c r="DT11" s="191"/>
      <c r="DU11" s="191"/>
      <c r="DV11" s="191"/>
      <c r="DW11" s="191"/>
      <c r="DX11" s="191"/>
      <c r="DY11" s="191"/>
      <c r="DZ11" s="191"/>
      <c r="EA11" s="191"/>
      <c r="EB11" s="191"/>
      <c r="EC11" s="191"/>
      <c r="ED11" s="191"/>
      <c r="EE11" s="191"/>
      <c r="EF11" s="191"/>
      <c r="EG11" s="191"/>
      <c r="EH11" s="191"/>
      <c r="EI11" s="191"/>
      <c r="EJ11" s="191"/>
      <c r="EK11" s="191"/>
      <c r="EL11" s="191"/>
      <c r="EM11" s="191"/>
      <c r="EN11" s="191"/>
      <c r="EO11" s="191"/>
      <c r="EP11" s="191"/>
      <c r="EQ11" s="191"/>
      <c r="ER11" s="191"/>
      <c r="ES11" s="191"/>
      <c r="ET11" s="191"/>
      <c r="EU11" s="191"/>
      <c r="EV11" s="191"/>
      <c r="EW11" s="191"/>
      <c r="EX11" s="191"/>
      <c r="EY11" s="191"/>
      <c r="EZ11" s="191"/>
      <c r="FA11" s="191"/>
      <c r="FB11" s="191"/>
      <c r="FC11" s="191"/>
      <c r="FD11" s="191"/>
      <c r="FE11" s="191"/>
      <c r="FF11" s="191"/>
      <c r="FG11" s="191"/>
      <c r="FH11" s="191"/>
      <c r="FI11" s="191"/>
      <c r="FJ11" s="191"/>
      <c r="FK11" s="191"/>
      <c r="FL11" s="191"/>
      <c r="FM11" s="191"/>
      <c r="FN11" s="191"/>
      <c r="FO11" s="191"/>
      <c r="FP11" s="191"/>
      <c r="FQ11" s="191"/>
      <c r="FR11" s="191"/>
      <c r="FS11" s="191"/>
      <c r="FT11" s="191"/>
      <c r="FU11" s="191"/>
      <c r="FV11" s="191"/>
      <c r="FW11" s="191"/>
      <c r="FX11" s="191"/>
      <c r="FY11" s="191"/>
      <c r="FZ11" s="191"/>
      <c r="GA11" s="191"/>
      <c r="GB11" s="191"/>
      <c r="GC11" s="191"/>
      <c r="GD11" s="191"/>
      <c r="GE11" s="191"/>
      <c r="GF11" s="191"/>
      <c r="GG11" s="191"/>
      <c r="GH11" s="191"/>
      <c r="GI11" s="191"/>
      <c r="GJ11" s="191"/>
      <c r="GK11" s="191"/>
      <c r="GL11" s="191"/>
      <c r="GM11" s="191"/>
      <c r="GN11" s="191"/>
      <c r="GO11" s="191"/>
      <c r="GP11" s="191"/>
      <c r="GQ11" s="191"/>
      <c r="GR11" s="191"/>
      <c r="GS11" s="191"/>
      <c r="GT11" s="191"/>
      <c r="GU11" s="191"/>
      <c r="GV11" s="191"/>
      <c r="GW11" s="191"/>
      <c r="GX11" s="191"/>
      <c r="GY11" s="191"/>
      <c r="GZ11" s="191"/>
      <c r="HA11" s="191"/>
      <c r="HB11" s="191"/>
      <c r="HC11" s="191"/>
      <c r="HD11" s="191"/>
      <c r="HE11" s="191"/>
      <c r="HF11" s="191"/>
      <c r="HG11" s="191"/>
      <c r="HH11" s="191"/>
      <c r="HI11" s="191"/>
      <c r="HJ11" s="191"/>
      <c r="HK11" s="191"/>
      <c r="HL11" s="191"/>
      <c r="HM11" s="191"/>
      <c r="HN11" s="191"/>
      <c r="HO11" s="191"/>
      <c r="HP11" s="191"/>
      <c r="HQ11" s="191"/>
      <c r="HR11" s="191"/>
      <c r="HS11" s="191"/>
      <c r="HT11" s="191"/>
      <c r="HU11" s="191"/>
      <c r="HV11" s="191"/>
      <c r="HW11" s="191"/>
      <c r="HX11" s="191"/>
      <c r="HY11" s="191"/>
      <c r="HZ11" s="191"/>
      <c r="IA11" s="191"/>
      <c r="IB11" s="191"/>
      <c r="IC11" s="191"/>
      <c r="ID11" s="191"/>
      <c r="IE11" s="191"/>
      <c r="IF11" s="191"/>
      <c r="IG11" s="191"/>
      <c r="IH11" s="191"/>
      <c r="II11" s="191"/>
      <c r="IJ11" s="191"/>
      <c r="IK11" s="191"/>
      <c r="IL11" s="191"/>
      <c r="IM11" s="191"/>
      <c r="IN11" s="191"/>
      <c r="IO11" s="191"/>
      <c r="IP11" s="191"/>
      <c r="IQ11" s="191"/>
      <c r="IR11" s="191"/>
      <c r="IS11" s="191"/>
      <c r="IT11" s="191"/>
      <c r="IU11" s="191"/>
      <c r="IV11" s="191"/>
      <c r="IW11" s="191"/>
      <c r="IX11" s="191"/>
      <c r="IY11" s="191"/>
      <c r="IZ11" s="191"/>
      <c r="JA11" s="191"/>
      <c r="JB11" s="191"/>
      <c r="JC11" s="191"/>
      <c r="JD11" s="191"/>
      <c r="JE11" s="191"/>
      <c r="JF11" s="191"/>
      <c r="JG11" s="191"/>
      <c r="JH11" s="191"/>
      <c r="JI11" s="191"/>
      <c r="JJ11" s="191"/>
      <c r="JK11" s="191"/>
      <c r="JL11" s="191"/>
      <c r="JM11" s="191"/>
      <c r="JN11" s="191"/>
      <c r="JO11" s="191"/>
      <c r="JP11" s="191"/>
      <c r="JQ11" s="191"/>
      <c r="JR11" s="191"/>
      <c r="JS11" s="191"/>
      <c r="JT11" s="191"/>
      <c r="JU11" s="191"/>
      <c r="JV11" s="191"/>
      <c r="JW11" s="191"/>
      <c r="JX11" s="191"/>
      <c r="JY11" s="191"/>
      <c r="JZ11" s="191"/>
      <c r="KA11" s="191"/>
      <c r="KB11" s="191"/>
      <c r="KC11" s="191"/>
      <c r="KD11" s="191"/>
      <c r="KE11" s="191"/>
      <c r="KF11" s="191"/>
      <c r="KG11" s="191"/>
      <c r="KH11" s="191"/>
      <c r="KI11" s="191"/>
      <c r="KJ11" s="191"/>
      <c r="KK11" s="191"/>
      <c r="KL11" s="191"/>
      <c r="KM11" s="191"/>
      <c r="KN11" s="191"/>
      <c r="KO11" s="191"/>
      <c r="KP11" s="191"/>
      <c r="KQ11" s="191"/>
      <c r="KR11" s="191"/>
      <c r="KS11" s="191"/>
      <c r="KT11" s="191"/>
      <c r="KU11" s="191"/>
      <c r="KV11" s="191"/>
      <c r="KW11" s="191"/>
      <c r="KX11" s="191"/>
      <c r="KY11" s="191"/>
      <c r="KZ11" s="191"/>
      <c r="LA11" s="191"/>
      <c r="LB11" s="191"/>
      <c r="LC11" s="191"/>
      <c r="LD11" s="191"/>
      <c r="LE11" s="191"/>
      <c r="LF11" s="191"/>
      <c r="LG11" s="191"/>
      <c r="LH11" s="191"/>
      <c r="LI11" s="191"/>
      <c r="LJ11" s="191"/>
      <c r="LK11" s="191"/>
      <c r="LL11" s="191"/>
      <c r="LM11" s="191"/>
      <c r="LN11" s="191"/>
      <c r="LO11" s="191"/>
      <c r="LP11" s="191"/>
      <c r="LQ11" s="191"/>
      <c r="LR11" s="191"/>
      <c r="LS11" s="191"/>
      <c r="LT11" s="191"/>
      <c r="LU11" s="191"/>
      <c r="LV11" s="191"/>
      <c r="LW11" s="191"/>
      <c r="LX11" s="191"/>
      <c r="LY11" s="191"/>
      <c r="LZ11" s="191"/>
      <c r="MA11" s="191"/>
      <c r="MB11" s="191"/>
      <c r="MC11" s="191"/>
      <c r="MD11" s="191"/>
      <c r="ME11" s="191"/>
      <c r="MF11" s="191"/>
      <c r="MG11" s="191"/>
      <c r="MH11" s="191"/>
      <c r="MI11" s="191"/>
      <c r="MJ11" s="191"/>
      <c r="MK11" s="191"/>
      <c r="ML11" s="191"/>
      <c r="MM11" s="191"/>
      <c r="MN11" s="191"/>
      <c r="MO11" s="191"/>
      <c r="MP11" s="191"/>
      <c r="MQ11" s="191"/>
      <c r="MR11" s="191"/>
      <c r="MS11" s="191"/>
      <c r="MT11" s="191"/>
      <c r="MU11" s="191"/>
      <c r="MV11" s="191"/>
      <c r="MW11" s="191"/>
      <c r="MX11" s="191"/>
      <c r="MY11" s="191"/>
      <c r="MZ11" s="191"/>
      <c r="NA11" s="191"/>
      <c r="NB11" s="191"/>
      <c r="NC11" s="191"/>
      <c r="ND11" s="191"/>
      <c r="NE11" s="191"/>
      <c r="NF11" s="191"/>
      <c r="NG11" s="191"/>
      <c r="NH11" s="191"/>
      <c r="NI11" s="191"/>
      <c r="NJ11" s="191"/>
      <c r="NK11" s="191"/>
      <c r="NL11" s="191"/>
      <c r="NM11" s="191"/>
      <c r="NN11" s="191"/>
      <c r="NO11" s="191"/>
      <c r="NP11" s="191"/>
      <c r="NQ11" s="191"/>
      <c r="NR11" s="191"/>
      <c r="NS11" s="191"/>
      <c r="NT11" s="191"/>
      <c r="NU11" s="191"/>
      <c r="NV11" s="191"/>
      <c r="NW11" s="191"/>
      <c r="NX11" s="191"/>
      <c r="NY11" s="191"/>
      <c r="NZ11" s="191"/>
      <c r="OA11" s="191"/>
      <c r="OB11" s="191"/>
      <c r="OC11" s="191"/>
      <c r="OD11" s="191"/>
      <c r="OE11" s="7"/>
      <c r="OF11" s="7"/>
      <c r="OG11" s="7"/>
      <c r="OH11" s="7"/>
    </row>
    <row r="12" spans="1:415" ht="18.75" hidden="1" customHeight="1" outlineLevel="1" x14ac:dyDescent="0.2">
      <c r="B12" s="17" t="s">
        <v>3</v>
      </c>
      <c r="C12" s="231" t="s">
        <v>85</v>
      </c>
      <c r="D12" s="231"/>
      <c r="E12" s="231"/>
      <c r="F12" s="231"/>
      <c r="G12" s="231"/>
      <c r="H12" s="231"/>
      <c r="I12" s="194"/>
      <c r="J12" s="192"/>
      <c r="K12" s="193">
        <v>7</v>
      </c>
      <c r="L12" s="82" t="s">
        <v>49</v>
      </c>
      <c r="M12" s="191"/>
      <c r="N12" s="191"/>
      <c r="O12" s="191"/>
      <c r="P12" s="191"/>
      <c r="Q12" s="191"/>
      <c r="R12" s="191"/>
      <c r="S12" s="191"/>
      <c r="T12" s="191"/>
      <c r="U12" s="191"/>
      <c r="V12" s="191"/>
      <c r="W12" s="191"/>
      <c r="X12" s="191"/>
      <c r="Y12" s="191"/>
      <c r="Z12" s="191"/>
      <c r="AA12" s="82"/>
      <c r="AB12" s="191"/>
      <c r="AC12" s="191"/>
      <c r="AD12" s="191"/>
      <c r="AE12" s="191"/>
      <c r="AF12" s="191"/>
      <c r="AG12" s="191"/>
      <c r="AH12" s="191"/>
      <c r="AI12" s="191"/>
      <c r="AJ12" s="191"/>
      <c r="AK12" s="191"/>
      <c r="AL12" s="191"/>
      <c r="AM12" s="191"/>
      <c r="AN12" s="191"/>
      <c r="AO12" s="191"/>
      <c r="AP12" s="191"/>
      <c r="AQ12" s="191"/>
      <c r="AR12" s="191"/>
      <c r="AS12" s="191"/>
      <c r="AT12" s="191"/>
      <c r="AU12" s="191"/>
      <c r="AV12" s="191"/>
      <c r="AW12" s="191"/>
      <c r="AX12" s="191"/>
      <c r="AY12" s="191"/>
      <c r="AZ12" s="191"/>
      <c r="BA12" s="191"/>
      <c r="BB12" s="191"/>
      <c r="BC12" s="191"/>
      <c r="BD12" s="191"/>
      <c r="BE12" s="191"/>
      <c r="BF12" s="191"/>
      <c r="BG12" s="191"/>
      <c r="BH12" s="191"/>
      <c r="BI12" s="191"/>
      <c r="BJ12" s="191"/>
      <c r="BK12" s="191"/>
      <c r="BL12" s="191"/>
      <c r="BM12" s="191"/>
      <c r="BN12" s="191"/>
      <c r="BO12" s="191"/>
      <c r="BP12" s="191"/>
      <c r="BQ12" s="191"/>
      <c r="BR12" s="191"/>
      <c r="BS12" s="191"/>
      <c r="BT12" s="191"/>
      <c r="BU12" s="191"/>
      <c r="BV12" s="191"/>
      <c r="BW12" s="191"/>
      <c r="BX12" s="191"/>
      <c r="BY12" s="191"/>
      <c r="BZ12" s="191"/>
      <c r="CA12" s="191"/>
      <c r="CB12" s="191"/>
      <c r="CC12" s="191"/>
      <c r="CD12" s="191"/>
      <c r="CE12" s="191"/>
      <c r="CF12" s="191"/>
      <c r="CG12" s="191"/>
      <c r="CH12" s="191"/>
      <c r="CI12" s="191"/>
      <c r="CJ12" s="191"/>
      <c r="CK12" s="191"/>
      <c r="CL12" s="191"/>
      <c r="CM12" s="191"/>
      <c r="CN12" s="191"/>
      <c r="CO12" s="191"/>
      <c r="CP12" s="191"/>
      <c r="CQ12" s="191"/>
      <c r="CR12" s="191"/>
      <c r="CS12" s="191"/>
      <c r="CT12" s="191"/>
      <c r="CU12" s="191"/>
      <c r="CV12" s="191"/>
      <c r="CW12" s="191"/>
      <c r="CX12" s="191"/>
      <c r="CY12" s="191"/>
      <c r="CZ12" s="191"/>
      <c r="DA12" s="191"/>
      <c r="DB12" s="191"/>
      <c r="DC12" s="191"/>
      <c r="DD12" s="191"/>
      <c r="DE12" s="191"/>
      <c r="DF12" s="191"/>
      <c r="DG12" s="191"/>
      <c r="DH12" s="191"/>
      <c r="DI12" s="191"/>
      <c r="DJ12" s="191"/>
      <c r="DK12" s="191"/>
      <c r="DL12" s="191"/>
      <c r="DM12" s="191"/>
      <c r="DN12" s="191"/>
      <c r="DO12" s="191"/>
      <c r="DP12" s="191"/>
      <c r="DQ12" s="191"/>
      <c r="DR12" s="191"/>
      <c r="DS12" s="191"/>
      <c r="DT12" s="191"/>
      <c r="DU12" s="191"/>
      <c r="DV12" s="191"/>
      <c r="DW12" s="191"/>
      <c r="DX12" s="191"/>
      <c r="DY12" s="191"/>
      <c r="DZ12" s="191"/>
      <c r="EA12" s="191"/>
      <c r="EB12" s="191"/>
      <c r="EC12" s="191"/>
      <c r="ED12" s="191"/>
      <c r="EE12" s="191"/>
      <c r="EF12" s="191"/>
      <c r="EG12" s="191"/>
      <c r="EH12" s="191"/>
      <c r="EI12" s="191"/>
      <c r="EJ12" s="191"/>
      <c r="EK12" s="191"/>
      <c r="EL12" s="191"/>
      <c r="EM12" s="191"/>
      <c r="EN12" s="191"/>
      <c r="EO12" s="191"/>
      <c r="EP12" s="191"/>
      <c r="EQ12" s="191"/>
      <c r="ER12" s="191"/>
      <c r="ES12" s="191"/>
      <c r="ET12" s="191"/>
      <c r="EU12" s="191"/>
      <c r="EV12" s="191"/>
      <c r="EW12" s="191"/>
      <c r="EX12" s="191"/>
      <c r="EY12" s="191"/>
      <c r="EZ12" s="191"/>
      <c r="FA12" s="191"/>
      <c r="FB12" s="191"/>
      <c r="FC12" s="191"/>
      <c r="FD12" s="191"/>
      <c r="FE12" s="191"/>
      <c r="FF12" s="191"/>
      <c r="FG12" s="191"/>
      <c r="FH12" s="191"/>
      <c r="FI12" s="191"/>
      <c r="FJ12" s="191"/>
      <c r="FK12" s="191"/>
      <c r="FL12" s="191"/>
      <c r="FM12" s="191"/>
      <c r="FN12" s="191"/>
      <c r="FO12" s="191"/>
      <c r="FP12" s="191"/>
      <c r="FQ12" s="191"/>
      <c r="FR12" s="191"/>
      <c r="FS12" s="191"/>
      <c r="FT12" s="191"/>
      <c r="FU12" s="191"/>
      <c r="FV12" s="191"/>
      <c r="FW12" s="191"/>
      <c r="FX12" s="191"/>
      <c r="FY12" s="191"/>
      <c r="FZ12" s="191"/>
      <c r="GA12" s="191"/>
      <c r="GB12" s="191"/>
      <c r="GC12" s="191"/>
      <c r="GD12" s="191"/>
      <c r="GE12" s="191"/>
      <c r="GF12" s="191"/>
      <c r="GG12" s="191"/>
      <c r="GH12" s="191"/>
      <c r="GI12" s="191"/>
      <c r="GJ12" s="191"/>
      <c r="GK12" s="191"/>
      <c r="GL12" s="191"/>
      <c r="GM12" s="191"/>
      <c r="GN12" s="191"/>
      <c r="GO12" s="191"/>
      <c r="GP12" s="191"/>
      <c r="GQ12" s="191"/>
      <c r="GR12" s="191"/>
      <c r="GS12" s="191"/>
      <c r="GT12" s="191"/>
      <c r="GU12" s="191"/>
      <c r="GV12" s="191"/>
      <c r="GW12" s="191"/>
      <c r="GX12" s="191"/>
      <c r="GY12" s="191"/>
      <c r="GZ12" s="191"/>
      <c r="HA12" s="191"/>
      <c r="HB12" s="191"/>
      <c r="HC12" s="191"/>
      <c r="HD12" s="191"/>
      <c r="HE12" s="191"/>
      <c r="HF12" s="191"/>
      <c r="HG12" s="191"/>
      <c r="HH12" s="191"/>
      <c r="HI12" s="191"/>
      <c r="HJ12" s="191"/>
      <c r="HK12" s="191"/>
      <c r="HL12" s="191"/>
      <c r="HM12" s="191"/>
      <c r="HN12" s="191"/>
      <c r="HO12" s="191"/>
      <c r="HP12" s="191"/>
      <c r="HQ12" s="191"/>
      <c r="HR12" s="191"/>
      <c r="HS12" s="191"/>
      <c r="HT12" s="191"/>
      <c r="HU12" s="191"/>
      <c r="HV12" s="191"/>
      <c r="HW12" s="191"/>
      <c r="HX12" s="191"/>
      <c r="HY12" s="191"/>
      <c r="HZ12" s="191"/>
      <c r="IA12" s="191"/>
      <c r="IB12" s="191"/>
      <c r="IC12" s="191"/>
      <c r="ID12" s="191"/>
      <c r="IE12" s="191"/>
      <c r="IF12" s="191"/>
      <c r="IG12" s="191"/>
      <c r="IH12" s="191"/>
      <c r="II12" s="191"/>
      <c r="IJ12" s="191"/>
      <c r="IK12" s="191"/>
      <c r="IL12" s="191"/>
      <c r="IM12" s="191"/>
      <c r="IN12" s="191"/>
      <c r="IO12" s="191"/>
      <c r="IP12" s="191"/>
      <c r="IQ12" s="191"/>
      <c r="IR12" s="191"/>
      <c r="IS12" s="191"/>
      <c r="IT12" s="191"/>
      <c r="IU12" s="191"/>
      <c r="IV12" s="191"/>
      <c r="IW12" s="191"/>
      <c r="IX12" s="191"/>
      <c r="IY12" s="191"/>
      <c r="IZ12" s="191"/>
      <c r="JA12" s="191"/>
      <c r="JB12" s="191"/>
      <c r="JC12" s="191"/>
      <c r="JD12" s="191"/>
      <c r="JE12" s="191"/>
      <c r="JF12" s="191"/>
      <c r="JG12" s="191"/>
      <c r="JH12" s="191"/>
      <c r="JI12" s="191"/>
      <c r="JJ12" s="191"/>
      <c r="JK12" s="191"/>
      <c r="JL12" s="191"/>
      <c r="JM12" s="191"/>
      <c r="JN12" s="191"/>
      <c r="JO12" s="191"/>
      <c r="JP12" s="191"/>
      <c r="JQ12" s="191"/>
      <c r="JR12" s="191"/>
      <c r="JS12" s="191"/>
      <c r="JT12" s="191"/>
      <c r="JU12" s="191"/>
      <c r="JV12" s="191"/>
      <c r="JW12" s="191"/>
      <c r="JX12" s="191"/>
      <c r="JY12" s="191"/>
      <c r="JZ12" s="191"/>
      <c r="KA12" s="191"/>
      <c r="KB12" s="191"/>
      <c r="KC12" s="191"/>
      <c r="KD12" s="191"/>
      <c r="KE12" s="191"/>
      <c r="KF12" s="191"/>
      <c r="KG12" s="191"/>
      <c r="KH12" s="191"/>
      <c r="KI12" s="191"/>
      <c r="KJ12" s="191"/>
      <c r="KK12" s="191"/>
      <c r="KL12" s="191"/>
      <c r="KM12" s="191"/>
      <c r="KN12" s="191"/>
      <c r="KO12" s="191"/>
      <c r="KP12" s="191"/>
      <c r="KQ12" s="191"/>
      <c r="KR12" s="191"/>
      <c r="KS12" s="191"/>
      <c r="KT12" s="191"/>
      <c r="KU12" s="191"/>
      <c r="KV12" s="191"/>
      <c r="KW12" s="191"/>
      <c r="KX12" s="191"/>
      <c r="KY12" s="191"/>
      <c r="KZ12" s="191"/>
      <c r="LA12" s="191"/>
      <c r="LB12" s="191"/>
      <c r="LC12" s="191"/>
      <c r="LD12" s="191"/>
      <c r="LE12" s="191"/>
      <c r="LF12" s="191"/>
      <c r="LG12" s="191"/>
      <c r="LH12" s="191"/>
      <c r="LI12" s="191"/>
      <c r="LJ12" s="191"/>
      <c r="LK12" s="191"/>
      <c r="LL12" s="191"/>
      <c r="LM12" s="191"/>
      <c r="LN12" s="191"/>
      <c r="LO12" s="191"/>
      <c r="LP12" s="191"/>
      <c r="LQ12" s="191"/>
      <c r="LR12" s="191"/>
      <c r="LS12" s="191"/>
      <c r="LT12" s="191"/>
      <c r="LU12" s="191"/>
      <c r="LV12" s="191"/>
      <c r="LW12" s="191"/>
      <c r="LX12" s="191"/>
      <c r="LY12" s="191"/>
      <c r="LZ12" s="191"/>
      <c r="MA12" s="191"/>
      <c r="MB12" s="191"/>
      <c r="MC12" s="191"/>
      <c r="MD12" s="191"/>
      <c r="ME12" s="191"/>
      <c r="MF12" s="191"/>
      <c r="MG12" s="191"/>
      <c r="MH12" s="191"/>
      <c r="MI12" s="191"/>
      <c r="MJ12" s="191"/>
      <c r="MK12" s="191"/>
      <c r="ML12" s="191"/>
      <c r="MM12" s="191"/>
      <c r="MN12" s="191"/>
      <c r="MO12" s="191"/>
      <c r="MP12" s="191"/>
      <c r="MQ12" s="191"/>
      <c r="MR12" s="191"/>
      <c r="MS12" s="191"/>
      <c r="MT12" s="191"/>
      <c r="MU12" s="191"/>
      <c r="MV12" s="191"/>
      <c r="MW12" s="191"/>
      <c r="MX12" s="191"/>
      <c r="MY12" s="191"/>
      <c r="MZ12" s="191"/>
      <c r="NA12" s="191"/>
      <c r="NB12" s="191"/>
      <c r="NC12" s="191"/>
      <c r="ND12" s="191"/>
      <c r="NE12" s="191"/>
      <c r="NF12" s="191"/>
      <c r="NG12" s="191"/>
      <c r="NH12" s="191"/>
      <c r="NI12" s="191"/>
      <c r="NJ12" s="191"/>
      <c r="NK12" s="191"/>
      <c r="NL12" s="191"/>
      <c r="NM12" s="191"/>
      <c r="NN12" s="191"/>
      <c r="NO12" s="191"/>
      <c r="NP12" s="191"/>
      <c r="NQ12" s="191"/>
      <c r="NR12" s="191"/>
      <c r="NS12" s="191"/>
      <c r="NT12" s="191"/>
      <c r="NU12" s="191"/>
      <c r="NV12" s="191"/>
      <c r="NW12" s="191"/>
      <c r="NX12" s="191"/>
      <c r="NY12" s="191"/>
      <c r="NZ12" s="191"/>
      <c r="OA12" s="191"/>
      <c r="OB12" s="191"/>
      <c r="OC12" s="191"/>
      <c r="OD12" s="191"/>
      <c r="OE12" s="7"/>
      <c r="OF12" s="7"/>
      <c r="OG12" s="7"/>
      <c r="OH12" s="7"/>
    </row>
    <row r="13" spans="1:415" ht="15" hidden="1" customHeight="1" outlineLevel="1" thickBot="1" x14ac:dyDescent="0.25">
      <c r="I13" s="194"/>
    </row>
    <row r="14" spans="1:415" s="25" customFormat="1" ht="27.75" customHeight="1" collapsed="1" thickBot="1" x14ac:dyDescent="0.25">
      <c r="A14" s="232" t="s">
        <v>36</v>
      </c>
      <c r="B14" s="233"/>
      <c r="C14" s="233"/>
      <c r="D14" s="233"/>
      <c r="E14" s="233"/>
      <c r="F14" s="233"/>
      <c r="G14" s="233"/>
      <c r="H14" s="234"/>
      <c r="I14" s="228" t="s">
        <v>67</v>
      </c>
      <c r="J14" s="229"/>
      <c r="K14" s="229"/>
      <c r="L14" s="229"/>
      <c r="M14" s="229"/>
      <c r="N14" s="229"/>
      <c r="O14" s="229"/>
      <c r="P14" s="229"/>
      <c r="Q14" s="229"/>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c r="IW14" s="229"/>
      <c r="IX14" s="229"/>
      <c r="IY14" s="229"/>
      <c r="IZ14" s="229"/>
      <c r="JA14" s="229"/>
      <c r="JB14" s="229"/>
      <c r="JC14" s="229"/>
      <c r="JD14" s="229"/>
      <c r="JE14" s="229"/>
      <c r="JF14" s="229"/>
      <c r="JG14" s="229"/>
      <c r="JH14" s="229"/>
      <c r="JI14" s="229"/>
      <c r="JJ14" s="229"/>
      <c r="JK14" s="229"/>
      <c r="JL14" s="229"/>
      <c r="JM14" s="229"/>
      <c r="JN14" s="229"/>
      <c r="JO14" s="229"/>
      <c r="JP14" s="229"/>
      <c r="JQ14" s="229"/>
      <c r="JR14" s="229"/>
      <c r="JS14" s="229"/>
      <c r="JT14" s="229"/>
      <c r="JU14" s="229"/>
      <c r="JV14" s="229"/>
      <c r="JW14" s="229"/>
      <c r="JX14" s="229"/>
      <c r="JY14" s="229"/>
      <c r="JZ14" s="229"/>
      <c r="KA14" s="229"/>
      <c r="KB14" s="229"/>
      <c r="KC14" s="229"/>
      <c r="KD14" s="229"/>
      <c r="KE14" s="229"/>
      <c r="KF14" s="229"/>
      <c r="KG14" s="229"/>
      <c r="KH14" s="229"/>
      <c r="KI14" s="229"/>
      <c r="KJ14" s="229"/>
      <c r="KK14" s="229"/>
      <c r="KL14" s="229"/>
      <c r="KM14" s="229"/>
      <c r="KN14" s="229"/>
      <c r="KO14" s="229"/>
      <c r="KP14" s="229"/>
      <c r="KQ14" s="229"/>
      <c r="KR14" s="229"/>
      <c r="KS14" s="229"/>
      <c r="KT14" s="229"/>
      <c r="KU14" s="229"/>
      <c r="KV14" s="229"/>
      <c r="KW14" s="229"/>
      <c r="KX14" s="229"/>
      <c r="KY14" s="229"/>
      <c r="KZ14" s="229"/>
      <c r="LA14" s="229"/>
      <c r="LB14" s="229"/>
      <c r="LC14" s="229"/>
      <c r="LD14" s="229"/>
      <c r="LE14" s="229"/>
      <c r="LF14" s="229"/>
      <c r="LG14" s="229"/>
      <c r="LH14" s="229"/>
      <c r="LI14" s="229"/>
      <c r="LJ14" s="229"/>
      <c r="LK14" s="229"/>
      <c r="LL14" s="229"/>
      <c r="LM14" s="229"/>
      <c r="LN14" s="229"/>
      <c r="LO14" s="229"/>
      <c r="LP14" s="229"/>
      <c r="LQ14" s="229"/>
      <c r="LR14" s="229"/>
      <c r="LS14" s="229"/>
      <c r="LT14" s="229"/>
      <c r="LU14" s="229"/>
      <c r="LV14" s="229"/>
      <c r="LW14" s="229"/>
      <c r="LX14" s="229"/>
      <c r="LY14" s="229"/>
      <c r="LZ14" s="229"/>
      <c r="MA14" s="229"/>
      <c r="MB14" s="229"/>
      <c r="MC14" s="229"/>
      <c r="MD14" s="229"/>
      <c r="ME14" s="229"/>
      <c r="MF14" s="229"/>
      <c r="MG14" s="229"/>
      <c r="MH14" s="229"/>
      <c r="MI14" s="229"/>
      <c r="MJ14" s="229"/>
      <c r="MK14" s="229"/>
      <c r="ML14" s="229"/>
      <c r="MM14" s="229"/>
      <c r="MN14" s="229"/>
      <c r="MO14" s="229"/>
      <c r="MP14" s="229"/>
      <c r="MQ14" s="229"/>
      <c r="MR14" s="229"/>
      <c r="MS14" s="229"/>
      <c r="MT14" s="229"/>
      <c r="MU14" s="229"/>
      <c r="MV14" s="229"/>
      <c r="MW14" s="229"/>
      <c r="MX14" s="229"/>
      <c r="MY14" s="229"/>
      <c r="MZ14" s="229"/>
      <c r="NA14" s="229"/>
      <c r="NB14" s="229"/>
      <c r="NC14" s="229"/>
      <c r="ND14" s="229"/>
      <c r="NE14" s="229"/>
      <c r="NF14" s="229"/>
      <c r="NG14" s="229"/>
      <c r="NH14" s="229"/>
      <c r="NI14" s="229"/>
      <c r="NJ14" s="229"/>
      <c r="NK14" s="229"/>
      <c r="NL14" s="229"/>
      <c r="NM14" s="229"/>
      <c r="NN14" s="229"/>
      <c r="NO14" s="229"/>
      <c r="NP14" s="229"/>
      <c r="NQ14" s="229"/>
      <c r="NR14" s="229"/>
      <c r="NS14" s="229"/>
      <c r="NT14" s="229"/>
      <c r="NU14" s="229"/>
      <c r="NV14" s="229"/>
      <c r="NW14" s="229"/>
      <c r="NX14" s="229"/>
      <c r="NY14" s="229"/>
      <c r="NZ14" s="229"/>
      <c r="OA14" s="229"/>
      <c r="OB14" s="229"/>
      <c r="OC14" s="229"/>
      <c r="OD14" s="229"/>
      <c r="OE14" s="230"/>
      <c r="OF14" s="255" t="s">
        <v>66</v>
      </c>
      <c r="OG14" s="256"/>
      <c r="OH14" s="256"/>
      <c r="OI14" s="256"/>
      <c r="OJ14" s="256"/>
      <c r="OK14" s="256"/>
      <c r="OL14" s="256"/>
      <c r="OM14" s="256"/>
      <c r="ON14" s="256"/>
      <c r="OO14" s="256"/>
      <c r="OP14" s="256"/>
      <c r="OQ14" s="256"/>
      <c r="OR14" s="256"/>
      <c r="OS14" s="256"/>
      <c r="OT14" s="256"/>
      <c r="OU14" s="256"/>
      <c r="OV14" s="256"/>
      <c r="OW14" s="256"/>
      <c r="OX14" s="256"/>
      <c r="OY14" s="257"/>
    </row>
    <row r="15" spans="1:415" ht="21.75" customHeight="1" x14ac:dyDescent="0.2">
      <c r="A15" s="238" t="s">
        <v>4</v>
      </c>
      <c r="B15" s="239"/>
      <c r="C15" s="239"/>
      <c r="D15" s="239"/>
      <c r="E15" s="239"/>
      <c r="F15" s="239"/>
      <c r="G15" s="239"/>
      <c r="H15" s="240"/>
      <c r="I15" s="93"/>
      <c r="J15" s="247" t="s">
        <v>50</v>
      </c>
      <c r="K15" s="248"/>
      <c r="L15" s="248"/>
      <c r="M15" s="248"/>
      <c r="N15" s="248"/>
      <c r="O15" s="248"/>
      <c r="P15" s="248"/>
      <c r="Q15" s="248"/>
      <c r="R15" s="248"/>
      <c r="S15" s="248"/>
      <c r="T15" s="248"/>
      <c r="U15" s="248"/>
      <c r="V15" s="248"/>
      <c r="W15" s="248"/>
      <c r="X15" s="248"/>
      <c r="Y15" s="248"/>
      <c r="Z15" s="248"/>
      <c r="AA15" s="248"/>
      <c r="AB15" s="248"/>
      <c r="AC15" s="249"/>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206"/>
      <c r="CJ15" s="206"/>
      <c r="CK15" s="206"/>
      <c r="CL15" s="206"/>
      <c r="CM15" s="206"/>
      <c r="CN15" s="206"/>
      <c r="CO15" s="206"/>
      <c r="CP15" s="206"/>
      <c r="CQ15" s="206"/>
      <c r="CR15" s="206"/>
      <c r="CS15" s="206"/>
      <c r="CT15" s="206"/>
      <c r="CU15" s="206"/>
      <c r="CV15" s="206"/>
      <c r="CW15" s="206"/>
      <c r="CX15" s="206"/>
      <c r="CY15" s="206"/>
      <c r="CZ15" s="206"/>
      <c r="DA15" s="206"/>
      <c r="DB15" s="206"/>
      <c r="DC15" s="206"/>
      <c r="DD15" s="206"/>
      <c r="DE15" s="206"/>
      <c r="DF15" s="206"/>
      <c r="DG15" s="206"/>
      <c r="DH15" s="206"/>
      <c r="DI15" s="206"/>
      <c r="DJ15" s="206"/>
      <c r="DK15" s="206"/>
      <c r="DL15" s="206"/>
      <c r="DM15" s="206"/>
      <c r="DN15" s="206"/>
      <c r="DO15" s="206"/>
      <c r="DP15" s="206"/>
      <c r="DQ15" s="206"/>
      <c r="DR15" s="206"/>
      <c r="DS15" s="206"/>
      <c r="DT15" s="206"/>
      <c r="DU15" s="206"/>
      <c r="DV15" s="206"/>
      <c r="DW15" s="206"/>
      <c r="DX15" s="206"/>
      <c r="DY15" s="206"/>
      <c r="DZ15" s="206"/>
      <c r="EA15" s="206"/>
      <c r="EB15" s="206"/>
      <c r="EC15" s="206"/>
      <c r="ED15" s="206"/>
      <c r="EE15" s="206"/>
      <c r="EF15" s="206"/>
      <c r="EG15" s="206"/>
      <c r="EH15" s="206"/>
      <c r="EI15" s="206"/>
      <c r="EJ15" s="206"/>
      <c r="EK15" s="206"/>
      <c r="EL15" s="206"/>
      <c r="EM15" s="206"/>
      <c r="EN15" s="206"/>
      <c r="EO15" s="206"/>
      <c r="EP15" s="206"/>
      <c r="EQ15" s="206"/>
      <c r="ER15" s="206"/>
      <c r="ES15" s="206"/>
      <c r="ET15" s="206"/>
      <c r="EU15" s="206"/>
      <c r="EV15" s="206"/>
      <c r="EW15" s="206"/>
      <c r="EX15" s="206"/>
      <c r="EY15" s="206"/>
      <c r="EZ15" s="206"/>
      <c r="FA15" s="206"/>
      <c r="FB15" s="206"/>
      <c r="FC15" s="206"/>
      <c r="FD15" s="206"/>
      <c r="FE15" s="206"/>
      <c r="FF15" s="206"/>
      <c r="FG15" s="206"/>
      <c r="FH15" s="206"/>
      <c r="FI15" s="206"/>
      <c r="FJ15" s="206"/>
      <c r="FK15" s="206"/>
      <c r="FL15" s="206"/>
      <c r="FM15" s="206"/>
      <c r="FN15" s="206"/>
      <c r="FO15" s="206"/>
      <c r="FP15" s="206"/>
      <c r="FQ15" s="206"/>
      <c r="FR15" s="206"/>
      <c r="FS15" s="206"/>
      <c r="FT15" s="206"/>
      <c r="FU15" s="206"/>
      <c r="FV15" s="206"/>
      <c r="FW15" s="206"/>
      <c r="FX15" s="206"/>
      <c r="FY15" s="206"/>
      <c r="FZ15" s="206"/>
      <c r="GA15" s="206"/>
      <c r="GB15" s="206"/>
      <c r="GC15" s="206"/>
      <c r="GD15" s="206"/>
      <c r="GE15" s="206"/>
      <c r="GF15" s="206"/>
      <c r="GG15" s="206"/>
      <c r="GH15" s="206"/>
      <c r="GI15" s="206"/>
      <c r="GJ15" s="206"/>
      <c r="GK15" s="206"/>
      <c r="GL15" s="206"/>
      <c r="GM15" s="206"/>
      <c r="GN15" s="206"/>
      <c r="GO15" s="206"/>
      <c r="GP15" s="206"/>
      <c r="GQ15" s="206"/>
      <c r="GR15" s="206"/>
      <c r="GS15" s="206"/>
      <c r="GT15" s="206"/>
      <c r="GU15" s="206"/>
      <c r="GV15" s="206"/>
      <c r="GW15" s="206"/>
      <c r="GX15" s="206"/>
      <c r="GY15" s="206"/>
      <c r="GZ15" s="206"/>
      <c r="HA15" s="206"/>
      <c r="HB15" s="206"/>
      <c r="HC15" s="206"/>
      <c r="HD15" s="206"/>
      <c r="HE15" s="206"/>
      <c r="HF15" s="206"/>
      <c r="HG15" s="206"/>
      <c r="HH15" s="206"/>
      <c r="HI15" s="206"/>
      <c r="HJ15" s="206"/>
      <c r="HK15" s="206"/>
      <c r="HL15" s="206"/>
      <c r="HM15" s="206"/>
      <c r="HN15" s="206"/>
      <c r="HO15" s="206"/>
      <c r="HP15" s="206"/>
      <c r="HQ15" s="206"/>
      <c r="HR15" s="206"/>
      <c r="HS15" s="206"/>
      <c r="HT15" s="206"/>
      <c r="HU15" s="206"/>
      <c r="HV15" s="206"/>
      <c r="HW15" s="206"/>
      <c r="HX15" s="206"/>
      <c r="HY15" s="206"/>
      <c r="HZ15" s="206"/>
      <c r="IA15" s="206"/>
      <c r="IB15" s="206"/>
      <c r="IC15" s="206"/>
      <c r="ID15" s="206"/>
      <c r="IE15" s="206"/>
      <c r="IF15" s="206"/>
      <c r="IG15" s="206"/>
      <c r="IH15" s="206"/>
      <c r="II15" s="206"/>
      <c r="IJ15" s="206"/>
      <c r="IK15" s="206"/>
      <c r="IL15" s="206"/>
      <c r="IM15" s="206"/>
      <c r="IN15" s="206"/>
      <c r="IO15" s="206"/>
      <c r="IP15" s="206"/>
      <c r="IQ15" s="206"/>
      <c r="IR15" s="206"/>
      <c r="IS15" s="206"/>
      <c r="IT15" s="206"/>
      <c r="IU15" s="206"/>
      <c r="IV15" s="206"/>
      <c r="IW15" s="206"/>
      <c r="IX15" s="206"/>
      <c r="IY15" s="206"/>
      <c r="IZ15" s="206"/>
      <c r="JA15" s="206"/>
      <c r="JB15" s="206"/>
      <c r="JC15" s="206"/>
      <c r="JD15" s="206"/>
      <c r="JE15" s="206"/>
      <c r="JF15" s="206"/>
      <c r="JG15" s="206"/>
      <c r="JH15" s="206"/>
      <c r="JI15" s="206"/>
      <c r="JJ15" s="206"/>
      <c r="JK15" s="206"/>
      <c r="JL15" s="206"/>
      <c r="JM15" s="206"/>
      <c r="JN15" s="206"/>
      <c r="JO15" s="206"/>
      <c r="JP15" s="206"/>
      <c r="JQ15" s="206"/>
      <c r="JR15" s="206"/>
      <c r="JS15" s="206"/>
      <c r="JT15" s="206"/>
      <c r="JU15" s="206"/>
      <c r="JV15" s="206"/>
      <c r="JW15" s="206"/>
      <c r="JX15" s="206"/>
      <c r="JY15" s="206"/>
      <c r="JZ15" s="206"/>
      <c r="KA15" s="206"/>
      <c r="KB15" s="206"/>
      <c r="KC15" s="206"/>
      <c r="KD15" s="206"/>
      <c r="KE15" s="206"/>
      <c r="KF15" s="206"/>
      <c r="KG15" s="206"/>
      <c r="KH15" s="206"/>
      <c r="KI15" s="206"/>
      <c r="KJ15" s="206"/>
      <c r="KK15" s="206"/>
      <c r="KL15" s="206"/>
      <c r="KM15" s="206"/>
      <c r="KN15" s="206"/>
      <c r="KO15" s="206"/>
      <c r="KP15" s="206"/>
      <c r="KQ15" s="206"/>
      <c r="KR15" s="206"/>
      <c r="KS15" s="206"/>
      <c r="KT15" s="206"/>
      <c r="KU15" s="206"/>
      <c r="KV15" s="206"/>
      <c r="KW15" s="206"/>
      <c r="KX15" s="206"/>
      <c r="KY15" s="206"/>
      <c r="KZ15" s="206"/>
      <c r="LA15" s="206"/>
      <c r="LB15" s="206"/>
      <c r="LC15" s="206"/>
      <c r="LD15" s="206"/>
      <c r="LE15" s="206"/>
      <c r="LF15" s="206"/>
      <c r="LG15" s="206"/>
      <c r="LH15" s="206"/>
      <c r="LI15" s="206"/>
      <c r="LJ15" s="206"/>
      <c r="LK15" s="206"/>
      <c r="LL15" s="206"/>
      <c r="LM15" s="206"/>
      <c r="LN15" s="206"/>
      <c r="LO15" s="206"/>
      <c r="LP15" s="206"/>
      <c r="LQ15" s="206"/>
      <c r="LR15" s="206"/>
      <c r="LS15" s="206"/>
      <c r="LT15" s="206"/>
      <c r="LU15" s="206"/>
      <c r="LV15" s="206"/>
      <c r="LW15" s="206"/>
      <c r="LX15" s="206"/>
      <c r="LY15" s="206"/>
      <c r="LZ15" s="206"/>
      <c r="MA15" s="206"/>
      <c r="MB15" s="206"/>
      <c r="MC15" s="206"/>
      <c r="MD15" s="206"/>
      <c r="ME15" s="206"/>
      <c r="MF15" s="206"/>
      <c r="MG15" s="206"/>
      <c r="MH15" s="206"/>
      <c r="MI15" s="206"/>
      <c r="MJ15" s="206"/>
      <c r="MK15" s="206"/>
      <c r="ML15" s="206"/>
      <c r="MM15" s="206"/>
      <c r="MN15" s="206"/>
      <c r="MO15" s="206"/>
      <c r="MP15" s="206"/>
      <c r="MQ15" s="206"/>
      <c r="MR15" s="206"/>
      <c r="MS15" s="206"/>
      <c r="MT15" s="206"/>
      <c r="MU15" s="206"/>
      <c r="MV15" s="206"/>
      <c r="MW15" s="206"/>
      <c r="MX15" s="206"/>
      <c r="MY15" s="206"/>
      <c r="MZ15" s="206"/>
      <c r="NA15" s="206"/>
      <c r="NB15" s="206"/>
      <c r="NC15" s="206"/>
      <c r="ND15" s="206"/>
      <c r="NE15" s="206"/>
      <c r="NF15" s="206"/>
      <c r="NG15" s="206"/>
      <c r="NH15" s="206"/>
      <c r="NI15" s="206"/>
      <c r="NJ15" s="206"/>
      <c r="NK15" s="206"/>
      <c r="NL15" s="206"/>
      <c r="NM15" s="206"/>
      <c r="NN15" s="206"/>
      <c r="NO15" s="206"/>
      <c r="NP15" s="206"/>
      <c r="NQ15" s="206"/>
      <c r="NR15" s="206"/>
      <c r="NS15" s="206"/>
      <c r="NT15" s="206"/>
      <c r="NU15" s="206"/>
      <c r="NV15" s="206"/>
      <c r="NW15" s="206"/>
      <c r="NX15" s="206"/>
      <c r="NY15" s="206"/>
      <c r="NZ15" s="206"/>
      <c r="OA15" s="206"/>
      <c r="OB15" s="206"/>
      <c r="OC15" s="206"/>
      <c r="OD15" s="206"/>
      <c r="OE15" s="148"/>
      <c r="OF15" s="215" t="s">
        <v>5</v>
      </c>
      <c r="OG15" s="216"/>
      <c r="OH15" s="216" t="s">
        <v>58</v>
      </c>
      <c r="OI15" s="216"/>
      <c r="OJ15" s="260" t="s">
        <v>87</v>
      </c>
      <c r="OK15" s="261"/>
      <c r="OL15" s="261"/>
      <c r="OM15" s="261"/>
      <c r="ON15" s="261"/>
      <c r="OO15" s="261"/>
      <c r="OP15" s="261"/>
      <c r="OQ15" s="261"/>
      <c r="OR15" s="261"/>
      <c r="OS15" s="261"/>
      <c r="OT15" s="261"/>
      <c r="OU15" s="261"/>
      <c r="OV15" s="261"/>
      <c r="OW15" s="261"/>
      <c r="OX15" s="261"/>
      <c r="OY15" s="150"/>
    </row>
    <row r="16" spans="1:415" ht="17.25" customHeight="1" x14ac:dyDescent="0.2">
      <c r="A16" s="241"/>
      <c r="B16" s="242"/>
      <c r="C16" s="242"/>
      <c r="D16" s="242"/>
      <c r="E16" s="242"/>
      <c r="F16" s="242"/>
      <c r="G16" s="242"/>
      <c r="H16" s="243"/>
      <c r="I16" s="94"/>
      <c r="J16" s="84" t="s">
        <v>88</v>
      </c>
      <c r="K16" s="214">
        <v>1</v>
      </c>
      <c r="L16" s="214"/>
      <c r="M16" s="214">
        <v>2</v>
      </c>
      <c r="N16" s="214"/>
      <c r="O16" s="214">
        <v>3</v>
      </c>
      <c r="P16" s="214"/>
      <c r="Q16" s="214">
        <v>4</v>
      </c>
      <c r="R16" s="214"/>
      <c r="S16" s="214">
        <v>5</v>
      </c>
      <c r="T16" s="214"/>
      <c r="U16" s="214">
        <v>6</v>
      </c>
      <c r="V16" s="214"/>
      <c r="W16" s="214">
        <v>7</v>
      </c>
      <c r="X16" s="214"/>
      <c r="Y16" s="258" t="s">
        <v>55</v>
      </c>
      <c r="Z16" s="259"/>
      <c r="AA16" s="214" t="s">
        <v>44</v>
      </c>
      <c r="AB16" s="250" t="s">
        <v>56</v>
      </c>
      <c r="AC16" s="214" t="s">
        <v>45</v>
      </c>
      <c r="AD16" s="175">
        <f>AD18</f>
        <v>43466</v>
      </c>
      <c r="AE16" s="175">
        <f t="shared" ref="AE16:CP16" si="0">AE18</f>
        <v>43467</v>
      </c>
      <c r="AF16" s="175">
        <f t="shared" si="0"/>
        <v>43468</v>
      </c>
      <c r="AG16" s="175">
        <f t="shared" si="0"/>
        <v>43469</v>
      </c>
      <c r="AH16" s="175">
        <f t="shared" si="0"/>
        <v>43470</v>
      </c>
      <c r="AI16" s="175">
        <f t="shared" si="0"/>
        <v>43471</v>
      </c>
      <c r="AJ16" s="175">
        <f t="shared" si="0"/>
        <v>43472</v>
      </c>
      <c r="AK16" s="175">
        <f t="shared" si="0"/>
        <v>43473</v>
      </c>
      <c r="AL16" s="175">
        <f t="shared" si="0"/>
        <v>43474</v>
      </c>
      <c r="AM16" s="175">
        <f t="shared" si="0"/>
        <v>43475</v>
      </c>
      <c r="AN16" s="175">
        <f t="shared" si="0"/>
        <v>43476</v>
      </c>
      <c r="AO16" s="175">
        <f t="shared" si="0"/>
        <v>43477</v>
      </c>
      <c r="AP16" s="175">
        <f t="shared" si="0"/>
        <v>43478</v>
      </c>
      <c r="AQ16" s="175">
        <f t="shared" si="0"/>
        <v>43479</v>
      </c>
      <c r="AR16" s="175">
        <f t="shared" si="0"/>
        <v>43480</v>
      </c>
      <c r="AS16" s="175">
        <f t="shared" si="0"/>
        <v>43481</v>
      </c>
      <c r="AT16" s="175">
        <f t="shared" si="0"/>
        <v>43482</v>
      </c>
      <c r="AU16" s="175">
        <f t="shared" si="0"/>
        <v>43483</v>
      </c>
      <c r="AV16" s="175">
        <f t="shared" si="0"/>
        <v>43484</v>
      </c>
      <c r="AW16" s="175">
        <f t="shared" si="0"/>
        <v>43485</v>
      </c>
      <c r="AX16" s="175">
        <f t="shared" si="0"/>
        <v>43486</v>
      </c>
      <c r="AY16" s="175">
        <f t="shared" si="0"/>
        <v>43487</v>
      </c>
      <c r="AZ16" s="175">
        <f t="shared" si="0"/>
        <v>43488</v>
      </c>
      <c r="BA16" s="175">
        <f t="shared" si="0"/>
        <v>43489</v>
      </c>
      <c r="BB16" s="175">
        <f t="shared" si="0"/>
        <v>43490</v>
      </c>
      <c r="BC16" s="175">
        <f t="shared" si="0"/>
        <v>43491</v>
      </c>
      <c r="BD16" s="175">
        <f t="shared" si="0"/>
        <v>43492</v>
      </c>
      <c r="BE16" s="175">
        <f t="shared" si="0"/>
        <v>43493</v>
      </c>
      <c r="BF16" s="175">
        <f t="shared" si="0"/>
        <v>43494</v>
      </c>
      <c r="BG16" s="175">
        <f t="shared" si="0"/>
        <v>43495</v>
      </c>
      <c r="BH16" s="175">
        <f t="shared" si="0"/>
        <v>43496</v>
      </c>
      <c r="BI16" s="175">
        <f t="shared" si="0"/>
        <v>43497</v>
      </c>
      <c r="BJ16" s="175">
        <f t="shared" si="0"/>
        <v>43498</v>
      </c>
      <c r="BK16" s="175">
        <f t="shared" si="0"/>
        <v>43499</v>
      </c>
      <c r="BL16" s="175">
        <f t="shared" si="0"/>
        <v>43500</v>
      </c>
      <c r="BM16" s="175">
        <f t="shared" si="0"/>
        <v>43501</v>
      </c>
      <c r="BN16" s="175">
        <f t="shared" si="0"/>
        <v>43502</v>
      </c>
      <c r="BO16" s="175">
        <f t="shared" si="0"/>
        <v>43503</v>
      </c>
      <c r="BP16" s="175">
        <f t="shared" si="0"/>
        <v>43504</v>
      </c>
      <c r="BQ16" s="175">
        <f t="shared" si="0"/>
        <v>43505</v>
      </c>
      <c r="BR16" s="175">
        <f t="shared" si="0"/>
        <v>43506</v>
      </c>
      <c r="BS16" s="175">
        <f t="shared" si="0"/>
        <v>43507</v>
      </c>
      <c r="BT16" s="175">
        <f t="shared" si="0"/>
        <v>43508</v>
      </c>
      <c r="BU16" s="175">
        <f t="shared" si="0"/>
        <v>43509</v>
      </c>
      <c r="BV16" s="175">
        <f t="shared" si="0"/>
        <v>43510</v>
      </c>
      <c r="BW16" s="175">
        <f t="shared" si="0"/>
        <v>43511</v>
      </c>
      <c r="BX16" s="175">
        <f t="shared" si="0"/>
        <v>43512</v>
      </c>
      <c r="BY16" s="175">
        <f t="shared" si="0"/>
        <v>43513</v>
      </c>
      <c r="BZ16" s="175">
        <f t="shared" si="0"/>
        <v>43514</v>
      </c>
      <c r="CA16" s="175">
        <f t="shared" si="0"/>
        <v>43515</v>
      </c>
      <c r="CB16" s="175">
        <f t="shared" si="0"/>
        <v>43516</v>
      </c>
      <c r="CC16" s="175">
        <f t="shared" si="0"/>
        <v>43517</v>
      </c>
      <c r="CD16" s="175">
        <f t="shared" si="0"/>
        <v>43518</v>
      </c>
      <c r="CE16" s="175">
        <f t="shared" si="0"/>
        <v>43519</v>
      </c>
      <c r="CF16" s="175">
        <f t="shared" si="0"/>
        <v>43520</v>
      </c>
      <c r="CG16" s="175">
        <f t="shared" si="0"/>
        <v>43521</v>
      </c>
      <c r="CH16" s="175">
        <f t="shared" si="0"/>
        <v>43522</v>
      </c>
      <c r="CI16" s="175">
        <f t="shared" si="0"/>
        <v>43523</v>
      </c>
      <c r="CJ16" s="175">
        <f t="shared" si="0"/>
        <v>43524</v>
      </c>
      <c r="CK16" s="175">
        <f t="shared" si="0"/>
        <v>43525</v>
      </c>
      <c r="CL16" s="175">
        <f t="shared" si="0"/>
        <v>43526</v>
      </c>
      <c r="CM16" s="175">
        <f t="shared" si="0"/>
        <v>43527</v>
      </c>
      <c r="CN16" s="175">
        <f t="shared" si="0"/>
        <v>43528</v>
      </c>
      <c r="CO16" s="175">
        <f t="shared" si="0"/>
        <v>43529</v>
      </c>
      <c r="CP16" s="175">
        <f t="shared" si="0"/>
        <v>43530</v>
      </c>
      <c r="CQ16" s="175">
        <f t="shared" ref="CQ16:FB16" si="1">CQ18</f>
        <v>43531</v>
      </c>
      <c r="CR16" s="175">
        <f t="shared" si="1"/>
        <v>43532</v>
      </c>
      <c r="CS16" s="175">
        <f t="shared" si="1"/>
        <v>43533</v>
      </c>
      <c r="CT16" s="175">
        <f t="shared" si="1"/>
        <v>43534</v>
      </c>
      <c r="CU16" s="175">
        <f t="shared" si="1"/>
        <v>43535</v>
      </c>
      <c r="CV16" s="175">
        <f t="shared" si="1"/>
        <v>43536</v>
      </c>
      <c r="CW16" s="175">
        <f t="shared" si="1"/>
        <v>43537</v>
      </c>
      <c r="CX16" s="175">
        <f t="shared" si="1"/>
        <v>43538</v>
      </c>
      <c r="CY16" s="175">
        <f t="shared" si="1"/>
        <v>43539</v>
      </c>
      <c r="CZ16" s="175">
        <f t="shared" si="1"/>
        <v>43540</v>
      </c>
      <c r="DA16" s="175">
        <f t="shared" si="1"/>
        <v>43541</v>
      </c>
      <c r="DB16" s="175">
        <f t="shared" si="1"/>
        <v>43542</v>
      </c>
      <c r="DC16" s="175">
        <f t="shared" si="1"/>
        <v>43543</v>
      </c>
      <c r="DD16" s="175">
        <f t="shared" si="1"/>
        <v>43544</v>
      </c>
      <c r="DE16" s="175">
        <f t="shared" si="1"/>
        <v>43545</v>
      </c>
      <c r="DF16" s="175">
        <f t="shared" si="1"/>
        <v>43546</v>
      </c>
      <c r="DG16" s="175">
        <f t="shared" si="1"/>
        <v>43547</v>
      </c>
      <c r="DH16" s="175">
        <f t="shared" si="1"/>
        <v>43548</v>
      </c>
      <c r="DI16" s="175">
        <f t="shared" si="1"/>
        <v>43549</v>
      </c>
      <c r="DJ16" s="175">
        <f t="shared" si="1"/>
        <v>43550</v>
      </c>
      <c r="DK16" s="175">
        <f t="shared" si="1"/>
        <v>43551</v>
      </c>
      <c r="DL16" s="175">
        <f t="shared" si="1"/>
        <v>43552</v>
      </c>
      <c r="DM16" s="175">
        <f t="shared" si="1"/>
        <v>43553</v>
      </c>
      <c r="DN16" s="175">
        <f t="shared" si="1"/>
        <v>43554</v>
      </c>
      <c r="DO16" s="175">
        <f t="shared" si="1"/>
        <v>43555</v>
      </c>
      <c r="DP16" s="175">
        <f t="shared" si="1"/>
        <v>43556</v>
      </c>
      <c r="DQ16" s="175">
        <f t="shared" si="1"/>
        <v>43557</v>
      </c>
      <c r="DR16" s="175">
        <f t="shared" si="1"/>
        <v>43558</v>
      </c>
      <c r="DS16" s="175">
        <f t="shared" si="1"/>
        <v>43559</v>
      </c>
      <c r="DT16" s="175">
        <f t="shared" si="1"/>
        <v>43560</v>
      </c>
      <c r="DU16" s="175">
        <f t="shared" si="1"/>
        <v>43561</v>
      </c>
      <c r="DV16" s="175">
        <f t="shared" si="1"/>
        <v>43562</v>
      </c>
      <c r="DW16" s="175">
        <f t="shared" si="1"/>
        <v>43563</v>
      </c>
      <c r="DX16" s="175">
        <f t="shared" si="1"/>
        <v>43564</v>
      </c>
      <c r="DY16" s="175">
        <f t="shared" si="1"/>
        <v>43565</v>
      </c>
      <c r="DZ16" s="175">
        <f t="shared" si="1"/>
        <v>43566</v>
      </c>
      <c r="EA16" s="175">
        <f t="shared" si="1"/>
        <v>43567</v>
      </c>
      <c r="EB16" s="175">
        <f t="shared" si="1"/>
        <v>43568</v>
      </c>
      <c r="EC16" s="175">
        <f t="shared" si="1"/>
        <v>43569</v>
      </c>
      <c r="ED16" s="175">
        <f t="shared" si="1"/>
        <v>43570</v>
      </c>
      <c r="EE16" s="175">
        <f t="shared" si="1"/>
        <v>43571</v>
      </c>
      <c r="EF16" s="175">
        <f t="shared" si="1"/>
        <v>43572</v>
      </c>
      <c r="EG16" s="175">
        <f t="shared" si="1"/>
        <v>43573</v>
      </c>
      <c r="EH16" s="175">
        <f t="shared" si="1"/>
        <v>43574</v>
      </c>
      <c r="EI16" s="175">
        <f t="shared" si="1"/>
        <v>43575</v>
      </c>
      <c r="EJ16" s="175">
        <f t="shared" si="1"/>
        <v>43576</v>
      </c>
      <c r="EK16" s="175">
        <f t="shared" si="1"/>
        <v>43577</v>
      </c>
      <c r="EL16" s="175">
        <f t="shared" si="1"/>
        <v>43578</v>
      </c>
      <c r="EM16" s="175">
        <f t="shared" si="1"/>
        <v>43579</v>
      </c>
      <c r="EN16" s="175">
        <f t="shared" si="1"/>
        <v>43580</v>
      </c>
      <c r="EO16" s="175">
        <f t="shared" si="1"/>
        <v>43581</v>
      </c>
      <c r="EP16" s="175">
        <f t="shared" si="1"/>
        <v>43582</v>
      </c>
      <c r="EQ16" s="175">
        <f t="shared" si="1"/>
        <v>43583</v>
      </c>
      <c r="ER16" s="175">
        <f t="shared" si="1"/>
        <v>43584</v>
      </c>
      <c r="ES16" s="175">
        <f t="shared" si="1"/>
        <v>43585</v>
      </c>
      <c r="ET16" s="175">
        <f t="shared" si="1"/>
        <v>43586</v>
      </c>
      <c r="EU16" s="175">
        <f t="shared" si="1"/>
        <v>43587</v>
      </c>
      <c r="EV16" s="175">
        <f t="shared" si="1"/>
        <v>43588</v>
      </c>
      <c r="EW16" s="175">
        <f t="shared" si="1"/>
        <v>43589</v>
      </c>
      <c r="EX16" s="175">
        <f t="shared" si="1"/>
        <v>43590</v>
      </c>
      <c r="EY16" s="175">
        <f t="shared" si="1"/>
        <v>43591</v>
      </c>
      <c r="EZ16" s="175">
        <f t="shared" si="1"/>
        <v>43592</v>
      </c>
      <c r="FA16" s="175">
        <f t="shared" si="1"/>
        <v>43593</v>
      </c>
      <c r="FB16" s="175">
        <f t="shared" si="1"/>
        <v>43594</v>
      </c>
      <c r="FC16" s="175">
        <f t="shared" ref="FC16:HN16" si="2">FC18</f>
        <v>43595</v>
      </c>
      <c r="FD16" s="175">
        <f t="shared" si="2"/>
        <v>43596</v>
      </c>
      <c r="FE16" s="175">
        <f t="shared" si="2"/>
        <v>43597</v>
      </c>
      <c r="FF16" s="175">
        <f t="shared" si="2"/>
        <v>43598</v>
      </c>
      <c r="FG16" s="175">
        <f t="shared" si="2"/>
        <v>43599</v>
      </c>
      <c r="FH16" s="175">
        <f t="shared" si="2"/>
        <v>43600</v>
      </c>
      <c r="FI16" s="175">
        <f t="shared" si="2"/>
        <v>43601</v>
      </c>
      <c r="FJ16" s="175">
        <f t="shared" si="2"/>
        <v>43602</v>
      </c>
      <c r="FK16" s="175">
        <f t="shared" si="2"/>
        <v>43603</v>
      </c>
      <c r="FL16" s="175">
        <f t="shared" si="2"/>
        <v>43604</v>
      </c>
      <c r="FM16" s="175">
        <f t="shared" si="2"/>
        <v>43605</v>
      </c>
      <c r="FN16" s="175">
        <f t="shared" si="2"/>
        <v>43606</v>
      </c>
      <c r="FO16" s="175">
        <f t="shared" si="2"/>
        <v>43607</v>
      </c>
      <c r="FP16" s="175">
        <f t="shared" si="2"/>
        <v>43608</v>
      </c>
      <c r="FQ16" s="175">
        <f t="shared" si="2"/>
        <v>43609</v>
      </c>
      <c r="FR16" s="175">
        <f t="shared" si="2"/>
        <v>43610</v>
      </c>
      <c r="FS16" s="175">
        <f t="shared" si="2"/>
        <v>43611</v>
      </c>
      <c r="FT16" s="175">
        <f t="shared" si="2"/>
        <v>43612</v>
      </c>
      <c r="FU16" s="175">
        <f t="shared" si="2"/>
        <v>43613</v>
      </c>
      <c r="FV16" s="175">
        <f t="shared" si="2"/>
        <v>43614</v>
      </c>
      <c r="FW16" s="175">
        <f t="shared" si="2"/>
        <v>43615</v>
      </c>
      <c r="FX16" s="175">
        <f t="shared" si="2"/>
        <v>43616</v>
      </c>
      <c r="FY16" s="175">
        <f t="shared" si="2"/>
        <v>43617</v>
      </c>
      <c r="FZ16" s="175">
        <f t="shared" si="2"/>
        <v>43618</v>
      </c>
      <c r="GA16" s="175">
        <f t="shared" si="2"/>
        <v>43619</v>
      </c>
      <c r="GB16" s="175">
        <f t="shared" si="2"/>
        <v>43620</v>
      </c>
      <c r="GC16" s="175">
        <f t="shared" si="2"/>
        <v>43621</v>
      </c>
      <c r="GD16" s="175">
        <f t="shared" si="2"/>
        <v>43622</v>
      </c>
      <c r="GE16" s="175">
        <f t="shared" si="2"/>
        <v>43623</v>
      </c>
      <c r="GF16" s="175">
        <f t="shared" si="2"/>
        <v>43624</v>
      </c>
      <c r="GG16" s="175">
        <f t="shared" si="2"/>
        <v>43625</v>
      </c>
      <c r="GH16" s="175">
        <f t="shared" si="2"/>
        <v>43626</v>
      </c>
      <c r="GI16" s="175">
        <f t="shared" si="2"/>
        <v>43627</v>
      </c>
      <c r="GJ16" s="175">
        <f t="shared" si="2"/>
        <v>43628</v>
      </c>
      <c r="GK16" s="175">
        <f t="shared" si="2"/>
        <v>43629</v>
      </c>
      <c r="GL16" s="175">
        <f t="shared" si="2"/>
        <v>43630</v>
      </c>
      <c r="GM16" s="175">
        <f t="shared" si="2"/>
        <v>43631</v>
      </c>
      <c r="GN16" s="175">
        <f t="shared" si="2"/>
        <v>43632</v>
      </c>
      <c r="GO16" s="175">
        <f t="shared" si="2"/>
        <v>43633</v>
      </c>
      <c r="GP16" s="175">
        <f t="shared" si="2"/>
        <v>43634</v>
      </c>
      <c r="GQ16" s="175">
        <f t="shared" si="2"/>
        <v>43635</v>
      </c>
      <c r="GR16" s="175">
        <f t="shared" si="2"/>
        <v>43636</v>
      </c>
      <c r="GS16" s="175">
        <f t="shared" si="2"/>
        <v>43637</v>
      </c>
      <c r="GT16" s="175">
        <f t="shared" si="2"/>
        <v>43638</v>
      </c>
      <c r="GU16" s="175">
        <f t="shared" si="2"/>
        <v>43639</v>
      </c>
      <c r="GV16" s="175">
        <f t="shared" si="2"/>
        <v>43640</v>
      </c>
      <c r="GW16" s="175">
        <f t="shared" si="2"/>
        <v>43641</v>
      </c>
      <c r="GX16" s="175">
        <f t="shared" si="2"/>
        <v>43642</v>
      </c>
      <c r="GY16" s="175">
        <f t="shared" si="2"/>
        <v>43643</v>
      </c>
      <c r="GZ16" s="175">
        <f t="shared" si="2"/>
        <v>43644</v>
      </c>
      <c r="HA16" s="175">
        <f t="shared" si="2"/>
        <v>43645</v>
      </c>
      <c r="HB16" s="175">
        <f t="shared" si="2"/>
        <v>43646</v>
      </c>
      <c r="HC16" s="175">
        <f t="shared" si="2"/>
        <v>43647</v>
      </c>
      <c r="HD16" s="175">
        <f t="shared" si="2"/>
        <v>43648</v>
      </c>
      <c r="HE16" s="175">
        <f t="shared" si="2"/>
        <v>43649</v>
      </c>
      <c r="HF16" s="175">
        <f t="shared" si="2"/>
        <v>43650</v>
      </c>
      <c r="HG16" s="175">
        <f t="shared" si="2"/>
        <v>43651</v>
      </c>
      <c r="HH16" s="175">
        <f t="shared" si="2"/>
        <v>43652</v>
      </c>
      <c r="HI16" s="175">
        <f t="shared" si="2"/>
        <v>43653</v>
      </c>
      <c r="HJ16" s="175">
        <f t="shared" si="2"/>
        <v>43654</v>
      </c>
      <c r="HK16" s="175">
        <f t="shared" si="2"/>
        <v>43655</v>
      </c>
      <c r="HL16" s="175">
        <f t="shared" si="2"/>
        <v>43656</v>
      </c>
      <c r="HM16" s="175">
        <f t="shared" si="2"/>
        <v>43657</v>
      </c>
      <c r="HN16" s="175">
        <f t="shared" si="2"/>
        <v>43658</v>
      </c>
      <c r="HO16" s="175">
        <f t="shared" ref="HO16:JZ16" si="3">HO18</f>
        <v>43659</v>
      </c>
      <c r="HP16" s="175">
        <f t="shared" si="3"/>
        <v>43660</v>
      </c>
      <c r="HQ16" s="175">
        <f t="shared" si="3"/>
        <v>43661</v>
      </c>
      <c r="HR16" s="175">
        <f t="shared" si="3"/>
        <v>43662</v>
      </c>
      <c r="HS16" s="175">
        <f t="shared" si="3"/>
        <v>43663</v>
      </c>
      <c r="HT16" s="175">
        <f t="shared" si="3"/>
        <v>43664</v>
      </c>
      <c r="HU16" s="175">
        <f t="shared" si="3"/>
        <v>43665</v>
      </c>
      <c r="HV16" s="175">
        <f t="shared" si="3"/>
        <v>43666</v>
      </c>
      <c r="HW16" s="175">
        <f t="shared" si="3"/>
        <v>43667</v>
      </c>
      <c r="HX16" s="175">
        <f t="shared" si="3"/>
        <v>43668</v>
      </c>
      <c r="HY16" s="175">
        <f t="shared" si="3"/>
        <v>43669</v>
      </c>
      <c r="HZ16" s="175">
        <f t="shared" si="3"/>
        <v>43670</v>
      </c>
      <c r="IA16" s="175">
        <f t="shared" si="3"/>
        <v>43671</v>
      </c>
      <c r="IB16" s="175">
        <f t="shared" si="3"/>
        <v>43672</v>
      </c>
      <c r="IC16" s="175">
        <f t="shared" si="3"/>
        <v>43673</v>
      </c>
      <c r="ID16" s="175">
        <f t="shared" si="3"/>
        <v>43674</v>
      </c>
      <c r="IE16" s="175">
        <f t="shared" si="3"/>
        <v>43675</v>
      </c>
      <c r="IF16" s="175">
        <f t="shared" si="3"/>
        <v>43676</v>
      </c>
      <c r="IG16" s="175">
        <f t="shared" si="3"/>
        <v>43677</v>
      </c>
      <c r="IH16" s="175">
        <f t="shared" si="3"/>
        <v>43678</v>
      </c>
      <c r="II16" s="175">
        <f t="shared" si="3"/>
        <v>43679</v>
      </c>
      <c r="IJ16" s="175">
        <f t="shared" si="3"/>
        <v>43680</v>
      </c>
      <c r="IK16" s="175">
        <f t="shared" si="3"/>
        <v>43681</v>
      </c>
      <c r="IL16" s="175">
        <f t="shared" si="3"/>
        <v>43682</v>
      </c>
      <c r="IM16" s="175">
        <f t="shared" si="3"/>
        <v>43683</v>
      </c>
      <c r="IN16" s="175">
        <f t="shared" si="3"/>
        <v>43684</v>
      </c>
      <c r="IO16" s="175">
        <f t="shared" si="3"/>
        <v>43685</v>
      </c>
      <c r="IP16" s="175">
        <f t="shared" si="3"/>
        <v>43686</v>
      </c>
      <c r="IQ16" s="175">
        <f t="shared" si="3"/>
        <v>43687</v>
      </c>
      <c r="IR16" s="175">
        <f t="shared" si="3"/>
        <v>43688</v>
      </c>
      <c r="IS16" s="175">
        <f t="shared" si="3"/>
        <v>43689</v>
      </c>
      <c r="IT16" s="175">
        <f t="shared" si="3"/>
        <v>43690</v>
      </c>
      <c r="IU16" s="175">
        <f t="shared" si="3"/>
        <v>43691</v>
      </c>
      <c r="IV16" s="175">
        <f t="shared" si="3"/>
        <v>43692</v>
      </c>
      <c r="IW16" s="175">
        <f t="shared" si="3"/>
        <v>43693</v>
      </c>
      <c r="IX16" s="175">
        <f t="shared" si="3"/>
        <v>43694</v>
      </c>
      <c r="IY16" s="175">
        <f t="shared" si="3"/>
        <v>43695</v>
      </c>
      <c r="IZ16" s="175">
        <f t="shared" si="3"/>
        <v>43696</v>
      </c>
      <c r="JA16" s="175">
        <f t="shared" si="3"/>
        <v>43697</v>
      </c>
      <c r="JB16" s="175">
        <f t="shared" si="3"/>
        <v>43698</v>
      </c>
      <c r="JC16" s="175">
        <f t="shared" si="3"/>
        <v>43699</v>
      </c>
      <c r="JD16" s="175">
        <f t="shared" si="3"/>
        <v>43700</v>
      </c>
      <c r="JE16" s="175">
        <f t="shared" si="3"/>
        <v>43701</v>
      </c>
      <c r="JF16" s="175">
        <f t="shared" si="3"/>
        <v>43702</v>
      </c>
      <c r="JG16" s="175">
        <f t="shared" si="3"/>
        <v>43703</v>
      </c>
      <c r="JH16" s="175">
        <f t="shared" si="3"/>
        <v>43704</v>
      </c>
      <c r="JI16" s="175">
        <f t="shared" si="3"/>
        <v>43705</v>
      </c>
      <c r="JJ16" s="175">
        <f t="shared" si="3"/>
        <v>43706</v>
      </c>
      <c r="JK16" s="175">
        <f t="shared" si="3"/>
        <v>43707</v>
      </c>
      <c r="JL16" s="175">
        <f t="shared" si="3"/>
        <v>43708</v>
      </c>
      <c r="JM16" s="175">
        <f t="shared" si="3"/>
        <v>43709</v>
      </c>
      <c r="JN16" s="175">
        <f t="shared" si="3"/>
        <v>43710</v>
      </c>
      <c r="JO16" s="175">
        <f t="shared" si="3"/>
        <v>43711</v>
      </c>
      <c r="JP16" s="175">
        <f t="shared" si="3"/>
        <v>43712</v>
      </c>
      <c r="JQ16" s="175">
        <f t="shared" si="3"/>
        <v>43713</v>
      </c>
      <c r="JR16" s="175">
        <f t="shared" si="3"/>
        <v>43714</v>
      </c>
      <c r="JS16" s="175">
        <f t="shared" si="3"/>
        <v>43715</v>
      </c>
      <c r="JT16" s="175">
        <f t="shared" si="3"/>
        <v>43716</v>
      </c>
      <c r="JU16" s="175">
        <f t="shared" si="3"/>
        <v>43717</v>
      </c>
      <c r="JV16" s="175">
        <f t="shared" si="3"/>
        <v>43718</v>
      </c>
      <c r="JW16" s="175">
        <f t="shared" si="3"/>
        <v>43719</v>
      </c>
      <c r="JX16" s="175">
        <f t="shared" si="3"/>
        <v>43720</v>
      </c>
      <c r="JY16" s="175">
        <f t="shared" si="3"/>
        <v>43721</v>
      </c>
      <c r="JZ16" s="175">
        <f t="shared" si="3"/>
        <v>43722</v>
      </c>
      <c r="KA16" s="175">
        <f t="shared" ref="KA16:ML16" si="4">KA18</f>
        <v>43723</v>
      </c>
      <c r="KB16" s="175">
        <f t="shared" si="4"/>
        <v>43724</v>
      </c>
      <c r="KC16" s="175">
        <f t="shared" si="4"/>
        <v>43725</v>
      </c>
      <c r="KD16" s="175">
        <f t="shared" si="4"/>
        <v>43726</v>
      </c>
      <c r="KE16" s="175">
        <f t="shared" si="4"/>
        <v>43727</v>
      </c>
      <c r="KF16" s="175">
        <f t="shared" si="4"/>
        <v>43728</v>
      </c>
      <c r="KG16" s="175">
        <f t="shared" si="4"/>
        <v>43729</v>
      </c>
      <c r="KH16" s="175">
        <f t="shared" si="4"/>
        <v>43730</v>
      </c>
      <c r="KI16" s="175">
        <f t="shared" si="4"/>
        <v>43731</v>
      </c>
      <c r="KJ16" s="175">
        <f t="shared" si="4"/>
        <v>43732</v>
      </c>
      <c r="KK16" s="175">
        <f t="shared" si="4"/>
        <v>43733</v>
      </c>
      <c r="KL16" s="175">
        <f t="shared" si="4"/>
        <v>43734</v>
      </c>
      <c r="KM16" s="175">
        <f t="shared" si="4"/>
        <v>43735</v>
      </c>
      <c r="KN16" s="175">
        <f t="shared" si="4"/>
        <v>43736</v>
      </c>
      <c r="KO16" s="175">
        <f t="shared" si="4"/>
        <v>43737</v>
      </c>
      <c r="KP16" s="175">
        <f t="shared" si="4"/>
        <v>43738</v>
      </c>
      <c r="KQ16" s="175">
        <f t="shared" si="4"/>
        <v>43739</v>
      </c>
      <c r="KR16" s="175">
        <f t="shared" si="4"/>
        <v>43740</v>
      </c>
      <c r="KS16" s="175">
        <f t="shared" si="4"/>
        <v>43741</v>
      </c>
      <c r="KT16" s="175">
        <f t="shared" si="4"/>
        <v>43742</v>
      </c>
      <c r="KU16" s="175">
        <f t="shared" si="4"/>
        <v>43743</v>
      </c>
      <c r="KV16" s="175">
        <f t="shared" si="4"/>
        <v>43744</v>
      </c>
      <c r="KW16" s="175">
        <f t="shared" si="4"/>
        <v>43745</v>
      </c>
      <c r="KX16" s="175">
        <f t="shared" si="4"/>
        <v>43746</v>
      </c>
      <c r="KY16" s="175">
        <f t="shared" si="4"/>
        <v>43747</v>
      </c>
      <c r="KZ16" s="175">
        <f t="shared" si="4"/>
        <v>43748</v>
      </c>
      <c r="LA16" s="175">
        <f t="shared" si="4"/>
        <v>43749</v>
      </c>
      <c r="LB16" s="175">
        <f t="shared" si="4"/>
        <v>43750</v>
      </c>
      <c r="LC16" s="175">
        <f t="shared" si="4"/>
        <v>43751</v>
      </c>
      <c r="LD16" s="175">
        <f t="shared" si="4"/>
        <v>43752</v>
      </c>
      <c r="LE16" s="175">
        <f t="shared" si="4"/>
        <v>43753</v>
      </c>
      <c r="LF16" s="175">
        <f t="shared" si="4"/>
        <v>43754</v>
      </c>
      <c r="LG16" s="175">
        <f t="shared" si="4"/>
        <v>43755</v>
      </c>
      <c r="LH16" s="175">
        <f t="shared" si="4"/>
        <v>43756</v>
      </c>
      <c r="LI16" s="175">
        <f t="shared" si="4"/>
        <v>43757</v>
      </c>
      <c r="LJ16" s="175">
        <f t="shared" si="4"/>
        <v>43758</v>
      </c>
      <c r="LK16" s="175">
        <f t="shared" si="4"/>
        <v>43759</v>
      </c>
      <c r="LL16" s="175">
        <f t="shared" si="4"/>
        <v>43760</v>
      </c>
      <c r="LM16" s="175">
        <f t="shared" si="4"/>
        <v>43761</v>
      </c>
      <c r="LN16" s="175">
        <f t="shared" si="4"/>
        <v>43762</v>
      </c>
      <c r="LO16" s="175">
        <f t="shared" si="4"/>
        <v>43763</v>
      </c>
      <c r="LP16" s="175">
        <f t="shared" si="4"/>
        <v>43764</v>
      </c>
      <c r="LQ16" s="175">
        <f t="shared" si="4"/>
        <v>43765</v>
      </c>
      <c r="LR16" s="175">
        <f t="shared" si="4"/>
        <v>43766</v>
      </c>
      <c r="LS16" s="175">
        <f t="shared" si="4"/>
        <v>43767</v>
      </c>
      <c r="LT16" s="175">
        <f t="shared" si="4"/>
        <v>43768</v>
      </c>
      <c r="LU16" s="175">
        <f t="shared" si="4"/>
        <v>43769</v>
      </c>
      <c r="LV16" s="175">
        <f t="shared" si="4"/>
        <v>43770</v>
      </c>
      <c r="LW16" s="175">
        <f t="shared" si="4"/>
        <v>43771</v>
      </c>
      <c r="LX16" s="175">
        <f t="shared" si="4"/>
        <v>43772</v>
      </c>
      <c r="LY16" s="175">
        <f t="shared" si="4"/>
        <v>43773</v>
      </c>
      <c r="LZ16" s="175">
        <f t="shared" si="4"/>
        <v>43774</v>
      </c>
      <c r="MA16" s="175">
        <f t="shared" si="4"/>
        <v>43775</v>
      </c>
      <c r="MB16" s="175">
        <f t="shared" si="4"/>
        <v>43776</v>
      </c>
      <c r="MC16" s="175">
        <f t="shared" si="4"/>
        <v>43777</v>
      </c>
      <c r="MD16" s="175">
        <f t="shared" si="4"/>
        <v>43778</v>
      </c>
      <c r="ME16" s="175">
        <f t="shared" si="4"/>
        <v>43779</v>
      </c>
      <c r="MF16" s="175">
        <f t="shared" si="4"/>
        <v>43780</v>
      </c>
      <c r="MG16" s="175">
        <f t="shared" si="4"/>
        <v>43781</v>
      </c>
      <c r="MH16" s="175">
        <f t="shared" si="4"/>
        <v>43782</v>
      </c>
      <c r="MI16" s="175">
        <f t="shared" si="4"/>
        <v>43783</v>
      </c>
      <c r="MJ16" s="175">
        <f t="shared" si="4"/>
        <v>43784</v>
      </c>
      <c r="MK16" s="175">
        <f t="shared" si="4"/>
        <v>43785</v>
      </c>
      <c r="ML16" s="175">
        <f t="shared" si="4"/>
        <v>43786</v>
      </c>
      <c r="MM16" s="175">
        <f t="shared" ref="MM16:OD16" si="5">MM18</f>
        <v>43787</v>
      </c>
      <c r="MN16" s="175">
        <f t="shared" si="5"/>
        <v>43788</v>
      </c>
      <c r="MO16" s="175">
        <f t="shared" si="5"/>
        <v>43789</v>
      </c>
      <c r="MP16" s="175">
        <f t="shared" si="5"/>
        <v>43790</v>
      </c>
      <c r="MQ16" s="175">
        <f t="shared" si="5"/>
        <v>43791</v>
      </c>
      <c r="MR16" s="175">
        <f t="shared" si="5"/>
        <v>43792</v>
      </c>
      <c r="MS16" s="175">
        <f t="shared" si="5"/>
        <v>43793</v>
      </c>
      <c r="MT16" s="175">
        <f t="shared" si="5"/>
        <v>43794</v>
      </c>
      <c r="MU16" s="175">
        <f t="shared" si="5"/>
        <v>43795</v>
      </c>
      <c r="MV16" s="175">
        <f t="shared" si="5"/>
        <v>43796</v>
      </c>
      <c r="MW16" s="175">
        <f t="shared" si="5"/>
        <v>43797</v>
      </c>
      <c r="MX16" s="175">
        <f t="shared" si="5"/>
        <v>43798</v>
      </c>
      <c r="MY16" s="175">
        <f t="shared" si="5"/>
        <v>43799</v>
      </c>
      <c r="MZ16" s="175">
        <f t="shared" si="5"/>
        <v>43800</v>
      </c>
      <c r="NA16" s="175">
        <f t="shared" si="5"/>
        <v>43801</v>
      </c>
      <c r="NB16" s="175">
        <f t="shared" si="5"/>
        <v>43802</v>
      </c>
      <c r="NC16" s="175">
        <f t="shared" si="5"/>
        <v>43803</v>
      </c>
      <c r="ND16" s="175">
        <f t="shared" si="5"/>
        <v>43804</v>
      </c>
      <c r="NE16" s="175">
        <f t="shared" si="5"/>
        <v>43805</v>
      </c>
      <c r="NF16" s="175">
        <f t="shared" si="5"/>
        <v>43806</v>
      </c>
      <c r="NG16" s="175">
        <f t="shared" si="5"/>
        <v>43807</v>
      </c>
      <c r="NH16" s="175">
        <f t="shared" si="5"/>
        <v>43808</v>
      </c>
      <c r="NI16" s="175">
        <f t="shared" si="5"/>
        <v>43809</v>
      </c>
      <c r="NJ16" s="175">
        <f t="shared" si="5"/>
        <v>43810</v>
      </c>
      <c r="NK16" s="175">
        <f t="shared" si="5"/>
        <v>43811</v>
      </c>
      <c r="NL16" s="175">
        <f t="shared" si="5"/>
        <v>43812</v>
      </c>
      <c r="NM16" s="175">
        <f t="shared" si="5"/>
        <v>43813</v>
      </c>
      <c r="NN16" s="175">
        <f t="shared" si="5"/>
        <v>43814</v>
      </c>
      <c r="NO16" s="175">
        <f t="shared" si="5"/>
        <v>43815</v>
      </c>
      <c r="NP16" s="175">
        <f t="shared" si="5"/>
        <v>43816</v>
      </c>
      <c r="NQ16" s="175">
        <f t="shared" si="5"/>
        <v>43817</v>
      </c>
      <c r="NR16" s="175">
        <f t="shared" si="5"/>
        <v>43818</v>
      </c>
      <c r="NS16" s="175">
        <f t="shared" si="5"/>
        <v>43819</v>
      </c>
      <c r="NT16" s="175">
        <f t="shared" si="5"/>
        <v>43820</v>
      </c>
      <c r="NU16" s="175">
        <f t="shared" si="5"/>
        <v>43821</v>
      </c>
      <c r="NV16" s="175">
        <f t="shared" si="5"/>
        <v>43822</v>
      </c>
      <c r="NW16" s="175">
        <f t="shared" si="5"/>
        <v>43823</v>
      </c>
      <c r="NX16" s="175">
        <f t="shared" si="5"/>
        <v>43824</v>
      </c>
      <c r="NY16" s="175">
        <f t="shared" si="5"/>
        <v>43825</v>
      </c>
      <c r="NZ16" s="175">
        <f t="shared" si="5"/>
        <v>43826</v>
      </c>
      <c r="OA16" s="175">
        <f t="shared" si="5"/>
        <v>43827</v>
      </c>
      <c r="OB16" s="175">
        <f t="shared" si="5"/>
        <v>43828</v>
      </c>
      <c r="OC16" s="175">
        <f t="shared" si="5"/>
        <v>43829</v>
      </c>
      <c r="OD16" s="175">
        <f t="shared" si="5"/>
        <v>43830</v>
      </c>
      <c r="OE16" s="148"/>
      <c r="OF16" s="217"/>
      <c r="OG16" s="218"/>
      <c r="OH16" s="218"/>
      <c r="OI16" s="218"/>
      <c r="OJ16" s="84" t="s">
        <v>88</v>
      </c>
      <c r="OK16" s="235">
        <v>1</v>
      </c>
      <c r="OL16" s="235"/>
      <c r="OM16" s="235">
        <v>2</v>
      </c>
      <c r="ON16" s="235"/>
      <c r="OO16" s="235">
        <v>3</v>
      </c>
      <c r="OP16" s="235"/>
      <c r="OQ16" s="235">
        <v>4</v>
      </c>
      <c r="OR16" s="235"/>
      <c r="OS16" s="235">
        <v>5</v>
      </c>
      <c r="OT16" s="235"/>
      <c r="OU16" s="235">
        <v>6</v>
      </c>
      <c r="OV16" s="235"/>
      <c r="OW16" s="235">
        <v>7</v>
      </c>
      <c r="OX16" s="235"/>
      <c r="OY16" s="148"/>
    </row>
    <row r="17" spans="1:415" ht="21" customHeight="1" thickBot="1" x14ac:dyDescent="0.25">
      <c r="A17" s="244"/>
      <c r="B17" s="245"/>
      <c r="C17" s="245"/>
      <c r="D17" s="245"/>
      <c r="E17" s="245"/>
      <c r="F17" s="245"/>
      <c r="G17" s="245"/>
      <c r="H17" s="246"/>
      <c r="I17" s="94"/>
      <c r="J17" s="84" t="s">
        <v>47</v>
      </c>
      <c r="K17" s="210">
        <f>J6</f>
        <v>0</v>
      </c>
      <c r="L17" s="211"/>
      <c r="M17" s="210">
        <f>J7</f>
        <v>0</v>
      </c>
      <c r="N17" s="211"/>
      <c r="O17" s="210">
        <f>J8</f>
        <v>0</v>
      </c>
      <c r="P17" s="211"/>
      <c r="Q17" s="210">
        <f>J9</f>
        <v>0</v>
      </c>
      <c r="R17" s="211"/>
      <c r="S17" s="210">
        <f>J10</f>
        <v>0</v>
      </c>
      <c r="T17" s="211"/>
      <c r="U17" s="210">
        <f>J11</f>
        <v>0</v>
      </c>
      <c r="V17" s="211"/>
      <c r="W17" s="210">
        <f>J12</f>
        <v>0</v>
      </c>
      <c r="X17" s="211"/>
      <c r="Y17" s="247"/>
      <c r="Z17" s="249"/>
      <c r="AA17" s="214"/>
      <c r="AB17" s="250"/>
      <c r="AC17" s="214"/>
      <c r="AD17" s="176">
        <f>AD18</f>
        <v>43466</v>
      </c>
      <c r="AE17" s="176">
        <f t="shared" ref="AE17:CP17" si="6">AE18</f>
        <v>43467</v>
      </c>
      <c r="AF17" s="176">
        <f t="shared" si="6"/>
        <v>43468</v>
      </c>
      <c r="AG17" s="176">
        <f t="shared" si="6"/>
        <v>43469</v>
      </c>
      <c r="AH17" s="176">
        <f t="shared" si="6"/>
        <v>43470</v>
      </c>
      <c r="AI17" s="176">
        <f t="shared" si="6"/>
        <v>43471</v>
      </c>
      <c r="AJ17" s="176">
        <f t="shared" si="6"/>
        <v>43472</v>
      </c>
      <c r="AK17" s="176">
        <f t="shared" si="6"/>
        <v>43473</v>
      </c>
      <c r="AL17" s="176">
        <f t="shared" si="6"/>
        <v>43474</v>
      </c>
      <c r="AM17" s="176">
        <f t="shared" si="6"/>
        <v>43475</v>
      </c>
      <c r="AN17" s="176">
        <f t="shared" si="6"/>
        <v>43476</v>
      </c>
      <c r="AO17" s="176">
        <f t="shared" si="6"/>
        <v>43477</v>
      </c>
      <c r="AP17" s="176">
        <f t="shared" si="6"/>
        <v>43478</v>
      </c>
      <c r="AQ17" s="176">
        <f t="shared" si="6"/>
        <v>43479</v>
      </c>
      <c r="AR17" s="176">
        <f t="shared" si="6"/>
        <v>43480</v>
      </c>
      <c r="AS17" s="176">
        <f t="shared" si="6"/>
        <v>43481</v>
      </c>
      <c r="AT17" s="176">
        <f t="shared" si="6"/>
        <v>43482</v>
      </c>
      <c r="AU17" s="176">
        <f t="shared" si="6"/>
        <v>43483</v>
      </c>
      <c r="AV17" s="176">
        <f t="shared" si="6"/>
        <v>43484</v>
      </c>
      <c r="AW17" s="176">
        <f t="shared" si="6"/>
        <v>43485</v>
      </c>
      <c r="AX17" s="176">
        <f t="shared" si="6"/>
        <v>43486</v>
      </c>
      <c r="AY17" s="176">
        <f t="shared" si="6"/>
        <v>43487</v>
      </c>
      <c r="AZ17" s="176">
        <f t="shared" si="6"/>
        <v>43488</v>
      </c>
      <c r="BA17" s="176">
        <f t="shared" si="6"/>
        <v>43489</v>
      </c>
      <c r="BB17" s="176">
        <f t="shared" si="6"/>
        <v>43490</v>
      </c>
      <c r="BC17" s="176">
        <f t="shared" si="6"/>
        <v>43491</v>
      </c>
      <c r="BD17" s="176">
        <f t="shared" si="6"/>
        <v>43492</v>
      </c>
      <c r="BE17" s="176">
        <f t="shared" si="6"/>
        <v>43493</v>
      </c>
      <c r="BF17" s="176">
        <f t="shared" si="6"/>
        <v>43494</v>
      </c>
      <c r="BG17" s="176">
        <f t="shared" si="6"/>
        <v>43495</v>
      </c>
      <c r="BH17" s="176">
        <f t="shared" si="6"/>
        <v>43496</v>
      </c>
      <c r="BI17" s="176">
        <f t="shared" si="6"/>
        <v>43497</v>
      </c>
      <c r="BJ17" s="176">
        <f t="shared" si="6"/>
        <v>43498</v>
      </c>
      <c r="BK17" s="176">
        <f t="shared" si="6"/>
        <v>43499</v>
      </c>
      <c r="BL17" s="176">
        <f t="shared" si="6"/>
        <v>43500</v>
      </c>
      <c r="BM17" s="176">
        <f t="shared" si="6"/>
        <v>43501</v>
      </c>
      <c r="BN17" s="176">
        <f t="shared" si="6"/>
        <v>43502</v>
      </c>
      <c r="BO17" s="176">
        <f t="shared" si="6"/>
        <v>43503</v>
      </c>
      <c r="BP17" s="176">
        <f t="shared" si="6"/>
        <v>43504</v>
      </c>
      <c r="BQ17" s="176">
        <f t="shared" si="6"/>
        <v>43505</v>
      </c>
      <c r="BR17" s="176">
        <f t="shared" si="6"/>
        <v>43506</v>
      </c>
      <c r="BS17" s="176">
        <f t="shared" si="6"/>
        <v>43507</v>
      </c>
      <c r="BT17" s="176">
        <f t="shared" si="6"/>
        <v>43508</v>
      </c>
      <c r="BU17" s="176">
        <f t="shared" si="6"/>
        <v>43509</v>
      </c>
      <c r="BV17" s="176">
        <f t="shared" si="6"/>
        <v>43510</v>
      </c>
      <c r="BW17" s="176">
        <f t="shared" si="6"/>
        <v>43511</v>
      </c>
      <c r="BX17" s="176">
        <f t="shared" si="6"/>
        <v>43512</v>
      </c>
      <c r="BY17" s="176">
        <f t="shared" si="6"/>
        <v>43513</v>
      </c>
      <c r="BZ17" s="176">
        <f t="shared" si="6"/>
        <v>43514</v>
      </c>
      <c r="CA17" s="176">
        <f t="shared" si="6"/>
        <v>43515</v>
      </c>
      <c r="CB17" s="176">
        <f t="shared" si="6"/>
        <v>43516</v>
      </c>
      <c r="CC17" s="176">
        <f t="shared" si="6"/>
        <v>43517</v>
      </c>
      <c r="CD17" s="176">
        <f t="shared" si="6"/>
        <v>43518</v>
      </c>
      <c r="CE17" s="176">
        <f t="shared" si="6"/>
        <v>43519</v>
      </c>
      <c r="CF17" s="176">
        <f t="shared" si="6"/>
        <v>43520</v>
      </c>
      <c r="CG17" s="176">
        <f t="shared" si="6"/>
        <v>43521</v>
      </c>
      <c r="CH17" s="176">
        <f t="shared" si="6"/>
        <v>43522</v>
      </c>
      <c r="CI17" s="176">
        <f t="shared" si="6"/>
        <v>43523</v>
      </c>
      <c r="CJ17" s="176">
        <f t="shared" si="6"/>
        <v>43524</v>
      </c>
      <c r="CK17" s="176">
        <f t="shared" si="6"/>
        <v>43525</v>
      </c>
      <c r="CL17" s="176">
        <f t="shared" si="6"/>
        <v>43526</v>
      </c>
      <c r="CM17" s="176">
        <f t="shared" si="6"/>
        <v>43527</v>
      </c>
      <c r="CN17" s="176">
        <f t="shared" si="6"/>
        <v>43528</v>
      </c>
      <c r="CO17" s="176">
        <f t="shared" si="6"/>
        <v>43529</v>
      </c>
      <c r="CP17" s="176">
        <f t="shared" si="6"/>
        <v>43530</v>
      </c>
      <c r="CQ17" s="176">
        <f t="shared" ref="CQ17:FB17" si="7">CQ18</f>
        <v>43531</v>
      </c>
      <c r="CR17" s="176">
        <f t="shared" si="7"/>
        <v>43532</v>
      </c>
      <c r="CS17" s="176">
        <f t="shared" si="7"/>
        <v>43533</v>
      </c>
      <c r="CT17" s="176">
        <f t="shared" si="7"/>
        <v>43534</v>
      </c>
      <c r="CU17" s="176">
        <f t="shared" si="7"/>
        <v>43535</v>
      </c>
      <c r="CV17" s="176">
        <f t="shared" si="7"/>
        <v>43536</v>
      </c>
      <c r="CW17" s="176">
        <f t="shared" si="7"/>
        <v>43537</v>
      </c>
      <c r="CX17" s="176">
        <f t="shared" si="7"/>
        <v>43538</v>
      </c>
      <c r="CY17" s="176">
        <f t="shared" si="7"/>
        <v>43539</v>
      </c>
      <c r="CZ17" s="176">
        <f t="shared" si="7"/>
        <v>43540</v>
      </c>
      <c r="DA17" s="176">
        <f t="shared" si="7"/>
        <v>43541</v>
      </c>
      <c r="DB17" s="176">
        <f t="shared" si="7"/>
        <v>43542</v>
      </c>
      <c r="DC17" s="176">
        <f t="shared" si="7"/>
        <v>43543</v>
      </c>
      <c r="DD17" s="176">
        <f t="shared" si="7"/>
        <v>43544</v>
      </c>
      <c r="DE17" s="176">
        <f t="shared" si="7"/>
        <v>43545</v>
      </c>
      <c r="DF17" s="176">
        <f t="shared" si="7"/>
        <v>43546</v>
      </c>
      <c r="DG17" s="176">
        <f t="shared" si="7"/>
        <v>43547</v>
      </c>
      <c r="DH17" s="176">
        <f t="shared" si="7"/>
        <v>43548</v>
      </c>
      <c r="DI17" s="176">
        <f t="shared" si="7"/>
        <v>43549</v>
      </c>
      <c r="DJ17" s="176">
        <f t="shared" si="7"/>
        <v>43550</v>
      </c>
      <c r="DK17" s="176">
        <f t="shared" si="7"/>
        <v>43551</v>
      </c>
      <c r="DL17" s="176">
        <f t="shared" si="7"/>
        <v>43552</v>
      </c>
      <c r="DM17" s="176">
        <f t="shared" si="7"/>
        <v>43553</v>
      </c>
      <c r="DN17" s="176">
        <f t="shared" si="7"/>
        <v>43554</v>
      </c>
      <c r="DO17" s="176">
        <f t="shared" si="7"/>
        <v>43555</v>
      </c>
      <c r="DP17" s="176">
        <f t="shared" si="7"/>
        <v>43556</v>
      </c>
      <c r="DQ17" s="176">
        <f t="shared" si="7"/>
        <v>43557</v>
      </c>
      <c r="DR17" s="176">
        <f t="shared" si="7"/>
        <v>43558</v>
      </c>
      <c r="DS17" s="176">
        <f t="shared" si="7"/>
        <v>43559</v>
      </c>
      <c r="DT17" s="176">
        <f t="shared" si="7"/>
        <v>43560</v>
      </c>
      <c r="DU17" s="176">
        <f t="shared" si="7"/>
        <v>43561</v>
      </c>
      <c r="DV17" s="176">
        <f t="shared" si="7"/>
        <v>43562</v>
      </c>
      <c r="DW17" s="176">
        <f t="shared" si="7"/>
        <v>43563</v>
      </c>
      <c r="DX17" s="176">
        <f t="shared" si="7"/>
        <v>43564</v>
      </c>
      <c r="DY17" s="176">
        <f t="shared" si="7"/>
        <v>43565</v>
      </c>
      <c r="DZ17" s="176">
        <f t="shared" si="7"/>
        <v>43566</v>
      </c>
      <c r="EA17" s="176">
        <f t="shared" si="7"/>
        <v>43567</v>
      </c>
      <c r="EB17" s="176">
        <f t="shared" si="7"/>
        <v>43568</v>
      </c>
      <c r="EC17" s="176">
        <f t="shared" si="7"/>
        <v>43569</v>
      </c>
      <c r="ED17" s="176">
        <f t="shared" si="7"/>
        <v>43570</v>
      </c>
      <c r="EE17" s="176">
        <f t="shared" si="7"/>
        <v>43571</v>
      </c>
      <c r="EF17" s="176">
        <f t="shared" si="7"/>
        <v>43572</v>
      </c>
      <c r="EG17" s="176">
        <f t="shared" si="7"/>
        <v>43573</v>
      </c>
      <c r="EH17" s="176">
        <f t="shared" si="7"/>
        <v>43574</v>
      </c>
      <c r="EI17" s="176">
        <f t="shared" si="7"/>
        <v>43575</v>
      </c>
      <c r="EJ17" s="176">
        <f t="shared" si="7"/>
        <v>43576</v>
      </c>
      <c r="EK17" s="176">
        <f t="shared" si="7"/>
        <v>43577</v>
      </c>
      <c r="EL17" s="176">
        <f t="shared" si="7"/>
        <v>43578</v>
      </c>
      <c r="EM17" s="176">
        <f t="shared" si="7"/>
        <v>43579</v>
      </c>
      <c r="EN17" s="176">
        <f t="shared" si="7"/>
        <v>43580</v>
      </c>
      <c r="EO17" s="176">
        <f t="shared" si="7"/>
        <v>43581</v>
      </c>
      <c r="EP17" s="176">
        <f t="shared" si="7"/>
        <v>43582</v>
      </c>
      <c r="EQ17" s="176">
        <f t="shared" si="7"/>
        <v>43583</v>
      </c>
      <c r="ER17" s="176">
        <f t="shared" si="7"/>
        <v>43584</v>
      </c>
      <c r="ES17" s="176">
        <f t="shared" si="7"/>
        <v>43585</v>
      </c>
      <c r="ET17" s="176">
        <f t="shared" si="7"/>
        <v>43586</v>
      </c>
      <c r="EU17" s="176">
        <f t="shared" si="7"/>
        <v>43587</v>
      </c>
      <c r="EV17" s="176">
        <f t="shared" si="7"/>
        <v>43588</v>
      </c>
      <c r="EW17" s="176">
        <f t="shared" si="7"/>
        <v>43589</v>
      </c>
      <c r="EX17" s="176">
        <f t="shared" si="7"/>
        <v>43590</v>
      </c>
      <c r="EY17" s="176">
        <f t="shared" si="7"/>
        <v>43591</v>
      </c>
      <c r="EZ17" s="176">
        <f t="shared" si="7"/>
        <v>43592</v>
      </c>
      <c r="FA17" s="176">
        <f t="shared" si="7"/>
        <v>43593</v>
      </c>
      <c r="FB17" s="176">
        <f t="shared" si="7"/>
        <v>43594</v>
      </c>
      <c r="FC17" s="176">
        <f t="shared" ref="FC17:HN17" si="8">FC18</f>
        <v>43595</v>
      </c>
      <c r="FD17" s="176">
        <f t="shared" si="8"/>
        <v>43596</v>
      </c>
      <c r="FE17" s="176">
        <f t="shared" si="8"/>
        <v>43597</v>
      </c>
      <c r="FF17" s="176">
        <f t="shared" si="8"/>
        <v>43598</v>
      </c>
      <c r="FG17" s="176">
        <f t="shared" si="8"/>
        <v>43599</v>
      </c>
      <c r="FH17" s="176">
        <f t="shared" si="8"/>
        <v>43600</v>
      </c>
      <c r="FI17" s="176">
        <f t="shared" si="8"/>
        <v>43601</v>
      </c>
      <c r="FJ17" s="176">
        <f t="shared" si="8"/>
        <v>43602</v>
      </c>
      <c r="FK17" s="176">
        <f t="shared" si="8"/>
        <v>43603</v>
      </c>
      <c r="FL17" s="176">
        <f t="shared" si="8"/>
        <v>43604</v>
      </c>
      <c r="FM17" s="176">
        <f t="shared" si="8"/>
        <v>43605</v>
      </c>
      <c r="FN17" s="176">
        <f t="shared" si="8"/>
        <v>43606</v>
      </c>
      <c r="FO17" s="176">
        <f t="shared" si="8"/>
        <v>43607</v>
      </c>
      <c r="FP17" s="176">
        <f t="shared" si="8"/>
        <v>43608</v>
      </c>
      <c r="FQ17" s="176">
        <f t="shared" si="8"/>
        <v>43609</v>
      </c>
      <c r="FR17" s="176">
        <f t="shared" si="8"/>
        <v>43610</v>
      </c>
      <c r="FS17" s="176">
        <f t="shared" si="8"/>
        <v>43611</v>
      </c>
      <c r="FT17" s="176">
        <f t="shared" si="8"/>
        <v>43612</v>
      </c>
      <c r="FU17" s="176">
        <f t="shared" si="8"/>
        <v>43613</v>
      </c>
      <c r="FV17" s="176">
        <f t="shared" si="8"/>
        <v>43614</v>
      </c>
      <c r="FW17" s="176">
        <f t="shared" si="8"/>
        <v>43615</v>
      </c>
      <c r="FX17" s="176">
        <f t="shared" si="8"/>
        <v>43616</v>
      </c>
      <c r="FY17" s="176">
        <f t="shared" si="8"/>
        <v>43617</v>
      </c>
      <c r="FZ17" s="176">
        <f t="shared" si="8"/>
        <v>43618</v>
      </c>
      <c r="GA17" s="176">
        <f t="shared" si="8"/>
        <v>43619</v>
      </c>
      <c r="GB17" s="176">
        <f t="shared" si="8"/>
        <v>43620</v>
      </c>
      <c r="GC17" s="176">
        <f t="shared" si="8"/>
        <v>43621</v>
      </c>
      <c r="GD17" s="176">
        <f t="shared" si="8"/>
        <v>43622</v>
      </c>
      <c r="GE17" s="176">
        <f t="shared" si="8"/>
        <v>43623</v>
      </c>
      <c r="GF17" s="176">
        <f t="shared" si="8"/>
        <v>43624</v>
      </c>
      <c r="GG17" s="176">
        <f t="shared" si="8"/>
        <v>43625</v>
      </c>
      <c r="GH17" s="176">
        <f t="shared" si="8"/>
        <v>43626</v>
      </c>
      <c r="GI17" s="176">
        <f t="shared" si="8"/>
        <v>43627</v>
      </c>
      <c r="GJ17" s="176">
        <f t="shared" si="8"/>
        <v>43628</v>
      </c>
      <c r="GK17" s="176">
        <f t="shared" si="8"/>
        <v>43629</v>
      </c>
      <c r="GL17" s="176">
        <f t="shared" si="8"/>
        <v>43630</v>
      </c>
      <c r="GM17" s="176">
        <f t="shared" si="8"/>
        <v>43631</v>
      </c>
      <c r="GN17" s="176">
        <f t="shared" si="8"/>
        <v>43632</v>
      </c>
      <c r="GO17" s="176">
        <f t="shared" si="8"/>
        <v>43633</v>
      </c>
      <c r="GP17" s="176">
        <f t="shared" si="8"/>
        <v>43634</v>
      </c>
      <c r="GQ17" s="176">
        <f t="shared" si="8"/>
        <v>43635</v>
      </c>
      <c r="GR17" s="176">
        <f t="shared" si="8"/>
        <v>43636</v>
      </c>
      <c r="GS17" s="176">
        <f t="shared" si="8"/>
        <v>43637</v>
      </c>
      <c r="GT17" s="176">
        <f t="shared" si="8"/>
        <v>43638</v>
      </c>
      <c r="GU17" s="176">
        <f t="shared" si="8"/>
        <v>43639</v>
      </c>
      <c r="GV17" s="176">
        <f t="shared" si="8"/>
        <v>43640</v>
      </c>
      <c r="GW17" s="176">
        <f t="shared" si="8"/>
        <v>43641</v>
      </c>
      <c r="GX17" s="176">
        <f t="shared" si="8"/>
        <v>43642</v>
      </c>
      <c r="GY17" s="176">
        <f t="shared" si="8"/>
        <v>43643</v>
      </c>
      <c r="GZ17" s="176">
        <f t="shared" si="8"/>
        <v>43644</v>
      </c>
      <c r="HA17" s="176">
        <f t="shared" si="8"/>
        <v>43645</v>
      </c>
      <c r="HB17" s="176">
        <f t="shared" si="8"/>
        <v>43646</v>
      </c>
      <c r="HC17" s="176">
        <f t="shared" si="8"/>
        <v>43647</v>
      </c>
      <c r="HD17" s="176">
        <f t="shared" si="8"/>
        <v>43648</v>
      </c>
      <c r="HE17" s="176">
        <f t="shared" si="8"/>
        <v>43649</v>
      </c>
      <c r="HF17" s="176">
        <f t="shared" si="8"/>
        <v>43650</v>
      </c>
      <c r="HG17" s="176">
        <f t="shared" si="8"/>
        <v>43651</v>
      </c>
      <c r="HH17" s="176">
        <f t="shared" si="8"/>
        <v>43652</v>
      </c>
      <c r="HI17" s="176">
        <f t="shared" si="8"/>
        <v>43653</v>
      </c>
      <c r="HJ17" s="176">
        <f t="shared" si="8"/>
        <v>43654</v>
      </c>
      <c r="HK17" s="176">
        <f t="shared" si="8"/>
        <v>43655</v>
      </c>
      <c r="HL17" s="176">
        <f t="shared" si="8"/>
        <v>43656</v>
      </c>
      <c r="HM17" s="176">
        <f t="shared" si="8"/>
        <v>43657</v>
      </c>
      <c r="HN17" s="176">
        <f t="shared" si="8"/>
        <v>43658</v>
      </c>
      <c r="HO17" s="176">
        <f t="shared" ref="HO17:JZ17" si="9">HO18</f>
        <v>43659</v>
      </c>
      <c r="HP17" s="176">
        <f t="shared" si="9"/>
        <v>43660</v>
      </c>
      <c r="HQ17" s="176">
        <f t="shared" si="9"/>
        <v>43661</v>
      </c>
      <c r="HR17" s="176">
        <f t="shared" si="9"/>
        <v>43662</v>
      </c>
      <c r="HS17" s="176">
        <f t="shared" si="9"/>
        <v>43663</v>
      </c>
      <c r="HT17" s="176">
        <f t="shared" si="9"/>
        <v>43664</v>
      </c>
      <c r="HU17" s="176">
        <f t="shared" si="9"/>
        <v>43665</v>
      </c>
      <c r="HV17" s="176">
        <f t="shared" si="9"/>
        <v>43666</v>
      </c>
      <c r="HW17" s="176">
        <f t="shared" si="9"/>
        <v>43667</v>
      </c>
      <c r="HX17" s="176">
        <f t="shared" si="9"/>
        <v>43668</v>
      </c>
      <c r="HY17" s="176">
        <f t="shared" si="9"/>
        <v>43669</v>
      </c>
      <c r="HZ17" s="176">
        <f t="shared" si="9"/>
        <v>43670</v>
      </c>
      <c r="IA17" s="176">
        <f t="shared" si="9"/>
        <v>43671</v>
      </c>
      <c r="IB17" s="176">
        <f t="shared" si="9"/>
        <v>43672</v>
      </c>
      <c r="IC17" s="176">
        <f t="shared" si="9"/>
        <v>43673</v>
      </c>
      <c r="ID17" s="176">
        <f t="shared" si="9"/>
        <v>43674</v>
      </c>
      <c r="IE17" s="176">
        <f t="shared" si="9"/>
        <v>43675</v>
      </c>
      <c r="IF17" s="176">
        <f t="shared" si="9"/>
        <v>43676</v>
      </c>
      <c r="IG17" s="176">
        <f t="shared" si="9"/>
        <v>43677</v>
      </c>
      <c r="IH17" s="176">
        <f t="shared" si="9"/>
        <v>43678</v>
      </c>
      <c r="II17" s="176">
        <f t="shared" si="9"/>
        <v>43679</v>
      </c>
      <c r="IJ17" s="176">
        <f t="shared" si="9"/>
        <v>43680</v>
      </c>
      <c r="IK17" s="176">
        <f t="shared" si="9"/>
        <v>43681</v>
      </c>
      <c r="IL17" s="176">
        <f t="shared" si="9"/>
        <v>43682</v>
      </c>
      <c r="IM17" s="176">
        <f t="shared" si="9"/>
        <v>43683</v>
      </c>
      <c r="IN17" s="176">
        <f t="shared" si="9"/>
        <v>43684</v>
      </c>
      <c r="IO17" s="176">
        <f t="shared" si="9"/>
        <v>43685</v>
      </c>
      <c r="IP17" s="176">
        <f t="shared" si="9"/>
        <v>43686</v>
      </c>
      <c r="IQ17" s="176">
        <f t="shared" si="9"/>
        <v>43687</v>
      </c>
      <c r="IR17" s="176">
        <f t="shared" si="9"/>
        <v>43688</v>
      </c>
      <c r="IS17" s="176">
        <f t="shared" si="9"/>
        <v>43689</v>
      </c>
      <c r="IT17" s="176">
        <f t="shared" si="9"/>
        <v>43690</v>
      </c>
      <c r="IU17" s="176">
        <f t="shared" si="9"/>
        <v>43691</v>
      </c>
      <c r="IV17" s="176">
        <f t="shared" si="9"/>
        <v>43692</v>
      </c>
      <c r="IW17" s="176">
        <f t="shared" si="9"/>
        <v>43693</v>
      </c>
      <c r="IX17" s="176">
        <f t="shared" si="9"/>
        <v>43694</v>
      </c>
      <c r="IY17" s="176">
        <f t="shared" si="9"/>
        <v>43695</v>
      </c>
      <c r="IZ17" s="176">
        <f t="shared" si="9"/>
        <v>43696</v>
      </c>
      <c r="JA17" s="176">
        <f t="shared" si="9"/>
        <v>43697</v>
      </c>
      <c r="JB17" s="176">
        <f t="shared" si="9"/>
        <v>43698</v>
      </c>
      <c r="JC17" s="176">
        <f t="shared" si="9"/>
        <v>43699</v>
      </c>
      <c r="JD17" s="176">
        <f t="shared" si="9"/>
        <v>43700</v>
      </c>
      <c r="JE17" s="176">
        <f t="shared" si="9"/>
        <v>43701</v>
      </c>
      <c r="JF17" s="176">
        <f t="shared" si="9"/>
        <v>43702</v>
      </c>
      <c r="JG17" s="176">
        <f t="shared" si="9"/>
        <v>43703</v>
      </c>
      <c r="JH17" s="176">
        <f t="shared" si="9"/>
        <v>43704</v>
      </c>
      <c r="JI17" s="176">
        <f t="shared" si="9"/>
        <v>43705</v>
      </c>
      <c r="JJ17" s="176">
        <f t="shared" si="9"/>
        <v>43706</v>
      </c>
      <c r="JK17" s="176">
        <f t="shared" si="9"/>
        <v>43707</v>
      </c>
      <c r="JL17" s="176">
        <f t="shared" si="9"/>
        <v>43708</v>
      </c>
      <c r="JM17" s="176">
        <f t="shared" si="9"/>
        <v>43709</v>
      </c>
      <c r="JN17" s="176">
        <f t="shared" si="9"/>
        <v>43710</v>
      </c>
      <c r="JO17" s="176">
        <f t="shared" si="9"/>
        <v>43711</v>
      </c>
      <c r="JP17" s="176">
        <f t="shared" si="9"/>
        <v>43712</v>
      </c>
      <c r="JQ17" s="176">
        <f t="shared" si="9"/>
        <v>43713</v>
      </c>
      <c r="JR17" s="176">
        <f t="shared" si="9"/>
        <v>43714</v>
      </c>
      <c r="JS17" s="176">
        <f t="shared" si="9"/>
        <v>43715</v>
      </c>
      <c r="JT17" s="176">
        <f t="shared" si="9"/>
        <v>43716</v>
      </c>
      <c r="JU17" s="176">
        <f t="shared" si="9"/>
        <v>43717</v>
      </c>
      <c r="JV17" s="176">
        <f t="shared" si="9"/>
        <v>43718</v>
      </c>
      <c r="JW17" s="176">
        <f t="shared" si="9"/>
        <v>43719</v>
      </c>
      <c r="JX17" s="176">
        <f t="shared" si="9"/>
        <v>43720</v>
      </c>
      <c r="JY17" s="176">
        <f t="shared" si="9"/>
        <v>43721</v>
      </c>
      <c r="JZ17" s="176">
        <f t="shared" si="9"/>
        <v>43722</v>
      </c>
      <c r="KA17" s="176">
        <f t="shared" ref="KA17:ML17" si="10">KA18</f>
        <v>43723</v>
      </c>
      <c r="KB17" s="176">
        <f t="shared" si="10"/>
        <v>43724</v>
      </c>
      <c r="KC17" s="176">
        <f t="shared" si="10"/>
        <v>43725</v>
      </c>
      <c r="KD17" s="176">
        <f t="shared" si="10"/>
        <v>43726</v>
      </c>
      <c r="KE17" s="176">
        <f t="shared" si="10"/>
        <v>43727</v>
      </c>
      <c r="KF17" s="176">
        <f t="shared" si="10"/>
        <v>43728</v>
      </c>
      <c r="KG17" s="176">
        <f t="shared" si="10"/>
        <v>43729</v>
      </c>
      <c r="KH17" s="176">
        <f t="shared" si="10"/>
        <v>43730</v>
      </c>
      <c r="KI17" s="176">
        <f t="shared" si="10"/>
        <v>43731</v>
      </c>
      <c r="KJ17" s="176">
        <f t="shared" si="10"/>
        <v>43732</v>
      </c>
      <c r="KK17" s="176">
        <f t="shared" si="10"/>
        <v>43733</v>
      </c>
      <c r="KL17" s="176">
        <f t="shared" si="10"/>
        <v>43734</v>
      </c>
      <c r="KM17" s="176">
        <f t="shared" si="10"/>
        <v>43735</v>
      </c>
      <c r="KN17" s="176">
        <f t="shared" si="10"/>
        <v>43736</v>
      </c>
      <c r="KO17" s="176">
        <f t="shared" si="10"/>
        <v>43737</v>
      </c>
      <c r="KP17" s="176">
        <f t="shared" si="10"/>
        <v>43738</v>
      </c>
      <c r="KQ17" s="176">
        <f t="shared" si="10"/>
        <v>43739</v>
      </c>
      <c r="KR17" s="176">
        <f t="shared" si="10"/>
        <v>43740</v>
      </c>
      <c r="KS17" s="176">
        <f t="shared" si="10"/>
        <v>43741</v>
      </c>
      <c r="KT17" s="176">
        <f t="shared" si="10"/>
        <v>43742</v>
      </c>
      <c r="KU17" s="176">
        <f t="shared" si="10"/>
        <v>43743</v>
      </c>
      <c r="KV17" s="176">
        <f t="shared" si="10"/>
        <v>43744</v>
      </c>
      <c r="KW17" s="176">
        <f t="shared" si="10"/>
        <v>43745</v>
      </c>
      <c r="KX17" s="176">
        <f t="shared" si="10"/>
        <v>43746</v>
      </c>
      <c r="KY17" s="176">
        <f t="shared" si="10"/>
        <v>43747</v>
      </c>
      <c r="KZ17" s="176">
        <f t="shared" si="10"/>
        <v>43748</v>
      </c>
      <c r="LA17" s="176">
        <f t="shared" si="10"/>
        <v>43749</v>
      </c>
      <c r="LB17" s="176">
        <f t="shared" si="10"/>
        <v>43750</v>
      </c>
      <c r="LC17" s="176">
        <f t="shared" si="10"/>
        <v>43751</v>
      </c>
      <c r="LD17" s="176">
        <f t="shared" si="10"/>
        <v>43752</v>
      </c>
      <c r="LE17" s="176">
        <f t="shared" si="10"/>
        <v>43753</v>
      </c>
      <c r="LF17" s="176">
        <f t="shared" si="10"/>
        <v>43754</v>
      </c>
      <c r="LG17" s="176">
        <f t="shared" si="10"/>
        <v>43755</v>
      </c>
      <c r="LH17" s="176">
        <f t="shared" si="10"/>
        <v>43756</v>
      </c>
      <c r="LI17" s="176">
        <f t="shared" si="10"/>
        <v>43757</v>
      </c>
      <c r="LJ17" s="176">
        <f t="shared" si="10"/>
        <v>43758</v>
      </c>
      <c r="LK17" s="176">
        <f t="shared" si="10"/>
        <v>43759</v>
      </c>
      <c r="LL17" s="176">
        <f t="shared" si="10"/>
        <v>43760</v>
      </c>
      <c r="LM17" s="176">
        <f t="shared" si="10"/>
        <v>43761</v>
      </c>
      <c r="LN17" s="176">
        <f t="shared" si="10"/>
        <v>43762</v>
      </c>
      <c r="LO17" s="176">
        <f t="shared" si="10"/>
        <v>43763</v>
      </c>
      <c r="LP17" s="176">
        <f t="shared" si="10"/>
        <v>43764</v>
      </c>
      <c r="LQ17" s="176">
        <f t="shared" si="10"/>
        <v>43765</v>
      </c>
      <c r="LR17" s="176">
        <f t="shared" si="10"/>
        <v>43766</v>
      </c>
      <c r="LS17" s="176">
        <f t="shared" si="10"/>
        <v>43767</v>
      </c>
      <c r="LT17" s="176">
        <f t="shared" si="10"/>
        <v>43768</v>
      </c>
      <c r="LU17" s="176">
        <f t="shared" si="10"/>
        <v>43769</v>
      </c>
      <c r="LV17" s="176">
        <f t="shared" si="10"/>
        <v>43770</v>
      </c>
      <c r="LW17" s="176">
        <f t="shared" si="10"/>
        <v>43771</v>
      </c>
      <c r="LX17" s="176">
        <f t="shared" si="10"/>
        <v>43772</v>
      </c>
      <c r="LY17" s="176">
        <f t="shared" si="10"/>
        <v>43773</v>
      </c>
      <c r="LZ17" s="176">
        <f t="shared" si="10"/>
        <v>43774</v>
      </c>
      <c r="MA17" s="176">
        <f t="shared" si="10"/>
        <v>43775</v>
      </c>
      <c r="MB17" s="176">
        <f t="shared" si="10"/>
        <v>43776</v>
      </c>
      <c r="MC17" s="176">
        <f t="shared" si="10"/>
        <v>43777</v>
      </c>
      <c r="MD17" s="176">
        <f t="shared" si="10"/>
        <v>43778</v>
      </c>
      <c r="ME17" s="176">
        <f t="shared" si="10"/>
        <v>43779</v>
      </c>
      <c r="MF17" s="176">
        <f t="shared" si="10"/>
        <v>43780</v>
      </c>
      <c r="MG17" s="176">
        <f t="shared" si="10"/>
        <v>43781</v>
      </c>
      <c r="MH17" s="176">
        <f t="shared" si="10"/>
        <v>43782</v>
      </c>
      <c r="MI17" s="176">
        <f t="shared" si="10"/>
        <v>43783</v>
      </c>
      <c r="MJ17" s="176">
        <f t="shared" si="10"/>
        <v>43784</v>
      </c>
      <c r="MK17" s="176">
        <f t="shared" si="10"/>
        <v>43785</v>
      </c>
      <c r="ML17" s="176">
        <f t="shared" si="10"/>
        <v>43786</v>
      </c>
      <c r="MM17" s="176">
        <f t="shared" ref="MM17:OD17" si="11">MM18</f>
        <v>43787</v>
      </c>
      <c r="MN17" s="176">
        <f t="shared" si="11"/>
        <v>43788</v>
      </c>
      <c r="MO17" s="176">
        <f t="shared" si="11"/>
        <v>43789</v>
      </c>
      <c r="MP17" s="176">
        <f t="shared" si="11"/>
        <v>43790</v>
      </c>
      <c r="MQ17" s="176">
        <f t="shared" si="11"/>
        <v>43791</v>
      </c>
      <c r="MR17" s="176">
        <f t="shared" si="11"/>
        <v>43792</v>
      </c>
      <c r="MS17" s="176">
        <f t="shared" si="11"/>
        <v>43793</v>
      </c>
      <c r="MT17" s="176">
        <f t="shared" si="11"/>
        <v>43794</v>
      </c>
      <c r="MU17" s="176">
        <f t="shared" si="11"/>
        <v>43795</v>
      </c>
      <c r="MV17" s="176">
        <f t="shared" si="11"/>
        <v>43796</v>
      </c>
      <c r="MW17" s="176">
        <f t="shared" si="11"/>
        <v>43797</v>
      </c>
      <c r="MX17" s="176">
        <f t="shared" si="11"/>
        <v>43798</v>
      </c>
      <c r="MY17" s="176">
        <f t="shared" si="11"/>
        <v>43799</v>
      </c>
      <c r="MZ17" s="176">
        <f t="shared" si="11"/>
        <v>43800</v>
      </c>
      <c r="NA17" s="176">
        <f t="shared" si="11"/>
        <v>43801</v>
      </c>
      <c r="NB17" s="176">
        <f t="shared" si="11"/>
        <v>43802</v>
      </c>
      <c r="NC17" s="176">
        <f t="shared" si="11"/>
        <v>43803</v>
      </c>
      <c r="ND17" s="176">
        <f t="shared" si="11"/>
        <v>43804</v>
      </c>
      <c r="NE17" s="176">
        <f t="shared" si="11"/>
        <v>43805</v>
      </c>
      <c r="NF17" s="176">
        <f t="shared" si="11"/>
        <v>43806</v>
      </c>
      <c r="NG17" s="176">
        <f t="shared" si="11"/>
        <v>43807</v>
      </c>
      <c r="NH17" s="176">
        <f t="shared" si="11"/>
        <v>43808</v>
      </c>
      <c r="NI17" s="176">
        <f t="shared" si="11"/>
        <v>43809</v>
      </c>
      <c r="NJ17" s="176">
        <f t="shared" si="11"/>
        <v>43810</v>
      </c>
      <c r="NK17" s="176">
        <f t="shared" si="11"/>
        <v>43811</v>
      </c>
      <c r="NL17" s="176">
        <f t="shared" si="11"/>
        <v>43812</v>
      </c>
      <c r="NM17" s="176">
        <f t="shared" si="11"/>
        <v>43813</v>
      </c>
      <c r="NN17" s="176">
        <f t="shared" si="11"/>
        <v>43814</v>
      </c>
      <c r="NO17" s="176">
        <f t="shared" si="11"/>
        <v>43815</v>
      </c>
      <c r="NP17" s="176">
        <f t="shared" si="11"/>
        <v>43816</v>
      </c>
      <c r="NQ17" s="176">
        <f t="shared" si="11"/>
        <v>43817</v>
      </c>
      <c r="NR17" s="176">
        <f t="shared" si="11"/>
        <v>43818</v>
      </c>
      <c r="NS17" s="176">
        <f t="shared" si="11"/>
        <v>43819</v>
      </c>
      <c r="NT17" s="176">
        <f t="shared" si="11"/>
        <v>43820</v>
      </c>
      <c r="NU17" s="176">
        <f t="shared" si="11"/>
        <v>43821</v>
      </c>
      <c r="NV17" s="176">
        <f t="shared" si="11"/>
        <v>43822</v>
      </c>
      <c r="NW17" s="176">
        <f t="shared" si="11"/>
        <v>43823</v>
      </c>
      <c r="NX17" s="176">
        <f t="shared" si="11"/>
        <v>43824</v>
      </c>
      <c r="NY17" s="176">
        <f t="shared" si="11"/>
        <v>43825</v>
      </c>
      <c r="NZ17" s="176">
        <f t="shared" si="11"/>
        <v>43826</v>
      </c>
      <c r="OA17" s="176">
        <f t="shared" si="11"/>
        <v>43827</v>
      </c>
      <c r="OB17" s="176">
        <f t="shared" si="11"/>
        <v>43828</v>
      </c>
      <c r="OC17" s="176">
        <f t="shared" si="11"/>
        <v>43829</v>
      </c>
      <c r="OD17" s="176">
        <f t="shared" si="11"/>
        <v>43830</v>
      </c>
      <c r="OE17" s="148"/>
      <c r="OF17" s="217"/>
      <c r="OG17" s="218"/>
      <c r="OH17" s="218"/>
      <c r="OI17" s="218"/>
      <c r="OJ17" s="84" t="s">
        <v>47</v>
      </c>
      <c r="OK17" s="219"/>
      <c r="OL17" s="220"/>
      <c r="OM17" s="219"/>
      <c r="ON17" s="220"/>
      <c r="OO17" s="219"/>
      <c r="OP17" s="220"/>
      <c r="OQ17" s="219"/>
      <c r="OR17" s="220"/>
      <c r="OS17" s="219"/>
      <c r="OT17" s="220"/>
      <c r="OU17" s="219"/>
      <c r="OV17" s="220"/>
      <c r="OW17" s="219"/>
      <c r="OX17" s="220"/>
      <c r="OY17" s="148"/>
    </row>
    <row r="18" spans="1:415" s="1" customFormat="1" ht="71.25" customHeight="1" x14ac:dyDescent="0.2">
      <c r="A18" s="74" t="s">
        <v>6</v>
      </c>
      <c r="B18" s="75" t="s">
        <v>7</v>
      </c>
      <c r="C18" s="76" t="s">
        <v>8</v>
      </c>
      <c r="D18" s="76" t="s">
        <v>9</v>
      </c>
      <c r="E18" s="76" t="s">
        <v>10</v>
      </c>
      <c r="F18" s="77" t="s">
        <v>11</v>
      </c>
      <c r="G18" s="77" t="s">
        <v>12</v>
      </c>
      <c r="H18" s="78" t="s">
        <v>13</v>
      </c>
      <c r="I18" s="95" t="s">
        <v>86</v>
      </c>
      <c r="J18" s="207" t="s">
        <v>8</v>
      </c>
      <c r="K18" s="207" t="s">
        <v>43</v>
      </c>
      <c r="L18" s="207" t="s">
        <v>54</v>
      </c>
      <c r="M18" s="207" t="s">
        <v>43</v>
      </c>
      <c r="N18" s="207" t="s">
        <v>54</v>
      </c>
      <c r="O18" s="207" t="s">
        <v>43</v>
      </c>
      <c r="P18" s="207" t="s">
        <v>54</v>
      </c>
      <c r="Q18" s="207" t="s">
        <v>43</v>
      </c>
      <c r="R18" s="207" t="s">
        <v>54</v>
      </c>
      <c r="S18" s="207" t="s">
        <v>43</v>
      </c>
      <c r="T18" s="207" t="s">
        <v>54</v>
      </c>
      <c r="U18" s="207" t="s">
        <v>43</v>
      </c>
      <c r="V18" s="207" t="s">
        <v>54</v>
      </c>
      <c r="W18" s="207" t="s">
        <v>43</v>
      </c>
      <c r="X18" s="207" t="s">
        <v>54</v>
      </c>
      <c r="Y18" s="207" t="s">
        <v>43</v>
      </c>
      <c r="Z18" s="207" t="s">
        <v>54</v>
      </c>
      <c r="AA18" s="214"/>
      <c r="AB18" s="250"/>
      <c r="AC18" s="214"/>
      <c r="AD18" s="61">
        <f>$C$6</f>
        <v>43466</v>
      </c>
      <c r="AE18" s="61">
        <f>AD18+1</f>
        <v>43467</v>
      </c>
      <c r="AF18" s="61">
        <f>AE18+1</f>
        <v>43468</v>
      </c>
      <c r="AG18" s="61">
        <f t="shared" ref="AG18:CR18" si="12">AF18+1</f>
        <v>43469</v>
      </c>
      <c r="AH18" s="61">
        <f t="shared" si="12"/>
        <v>43470</v>
      </c>
      <c r="AI18" s="61">
        <f t="shared" si="12"/>
        <v>43471</v>
      </c>
      <c r="AJ18" s="61">
        <f t="shared" si="12"/>
        <v>43472</v>
      </c>
      <c r="AK18" s="61">
        <f t="shared" si="12"/>
        <v>43473</v>
      </c>
      <c r="AL18" s="61">
        <f t="shared" si="12"/>
        <v>43474</v>
      </c>
      <c r="AM18" s="61">
        <f t="shared" si="12"/>
        <v>43475</v>
      </c>
      <c r="AN18" s="61">
        <f t="shared" si="12"/>
        <v>43476</v>
      </c>
      <c r="AO18" s="61">
        <f t="shared" si="12"/>
        <v>43477</v>
      </c>
      <c r="AP18" s="61">
        <f t="shared" si="12"/>
        <v>43478</v>
      </c>
      <c r="AQ18" s="61">
        <f t="shared" si="12"/>
        <v>43479</v>
      </c>
      <c r="AR18" s="61">
        <f t="shared" si="12"/>
        <v>43480</v>
      </c>
      <c r="AS18" s="61">
        <f t="shared" si="12"/>
        <v>43481</v>
      </c>
      <c r="AT18" s="61">
        <f t="shared" si="12"/>
        <v>43482</v>
      </c>
      <c r="AU18" s="61">
        <f t="shared" si="12"/>
        <v>43483</v>
      </c>
      <c r="AV18" s="61">
        <f t="shared" si="12"/>
        <v>43484</v>
      </c>
      <c r="AW18" s="61">
        <f t="shared" si="12"/>
        <v>43485</v>
      </c>
      <c r="AX18" s="61">
        <f t="shared" si="12"/>
        <v>43486</v>
      </c>
      <c r="AY18" s="61">
        <f t="shared" si="12"/>
        <v>43487</v>
      </c>
      <c r="AZ18" s="61">
        <f t="shared" si="12"/>
        <v>43488</v>
      </c>
      <c r="BA18" s="61">
        <f t="shared" si="12"/>
        <v>43489</v>
      </c>
      <c r="BB18" s="61">
        <f t="shared" si="12"/>
        <v>43490</v>
      </c>
      <c r="BC18" s="61">
        <f t="shared" si="12"/>
        <v>43491</v>
      </c>
      <c r="BD18" s="61">
        <f t="shared" si="12"/>
        <v>43492</v>
      </c>
      <c r="BE18" s="61">
        <f t="shared" si="12"/>
        <v>43493</v>
      </c>
      <c r="BF18" s="61">
        <f t="shared" si="12"/>
        <v>43494</v>
      </c>
      <c r="BG18" s="61">
        <f t="shared" si="12"/>
        <v>43495</v>
      </c>
      <c r="BH18" s="61">
        <f t="shared" si="12"/>
        <v>43496</v>
      </c>
      <c r="BI18" s="61">
        <f t="shared" si="12"/>
        <v>43497</v>
      </c>
      <c r="BJ18" s="61">
        <f t="shared" si="12"/>
        <v>43498</v>
      </c>
      <c r="BK18" s="61">
        <f t="shared" si="12"/>
        <v>43499</v>
      </c>
      <c r="BL18" s="61">
        <f t="shared" si="12"/>
        <v>43500</v>
      </c>
      <c r="BM18" s="61">
        <f t="shared" si="12"/>
        <v>43501</v>
      </c>
      <c r="BN18" s="61">
        <f t="shared" si="12"/>
        <v>43502</v>
      </c>
      <c r="BO18" s="61">
        <f t="shared" si="12"/>
        <v>43503</v>
      </c>
      <c r="BP18" s="61">
        <f t="shared" si="12"/>
        <v>43504</v>
      </c>
      <c r="BQ18" s="61">
        <f t="shared" si="12"/>
        <v>43505</v>
      </c>
      <c r="BR18" s="61">
        <f t="shared" si="12"/>
        <v>43506</v>
      </c>
      <c r="BS18" s="61">
        <f t="shared" si="12"/>
        <v>43507</v>
      </c>
      <c r="BT18" s="61">
        <f t="shared" si="12"/>
        <v>43508</v>
      </c>
      <c r="BU18" s="61">
        <f t="shared" si="12"/>
        <v>43509</v>
      </c>
      <c r="BV18" s="61">
        <f t="shared" si="12"/>
        <v>43510</v>
      </c>
      <c r="BW18" s="61">
        <f t="shared" si="12"/>
        <v>43511</v>
      </c>
      <c r="BX18" s="61">
        <f t="shared" si="12"/>
        <v>43512</v>
      </c>
      <c r="BY18" s="61">
        <f t="shared" si="12"/>
        <v>43513</v>
      </c>
      <c r="BZ18" s="61">
        <f t="shared" si="12"/>
        <v>43514</v>
      </c>
      <c r="CA18" s="61">
        <f t="shared" si="12"/>
        <v>43515</v>
      </c>
      <c r="CB18" s="61">
        <f t="shared" si="12"/>
        <v>43516</v>
      </c>
      <c r="CC18" s="61">
        <f t="shared" si="12"/>
        <v>43517</v>
      </c>
      <c r="CD18" s="61">
        <f t="shared" si="12"/>
        <v>43518</v>
      </c>
      <c r="CE18" s="61">
        <f t="shared" si="12"/>
        <v>43519</v>
      </c>
      <c r="CF18" s="61">
        <f t="shared" si="12"/>
        <v>43520</v>
      </c>
      <c r="CG18" s="61">
        <f t="shared" si="12"/>
        <v>43521</v>
      </c>
      <c r="CH18" s="61">
        <f t="shared" si="12"/>
        <v>43522</v>
      </c>
      <c r="CI18" s="61">
        <f t="shared" si="12"/>
        <v>43523</v>
      </c>
      <c r="CJ18" s="61">
        <f t="shared" si="12"/>
        <v>43524</v>
      </c>
      <c r="CK18" s="61">
        <f t="shared" si="12"/>
        <v>43525</v>
      </c>
      <c r="CL18" s="61">
        <f t="shared" si="12"/>
        <v>43526</v>
      </c>
      <c r="CM18" s="61">
        <f t="shared" si="12"/>
        <v>43527</v>
      </c>
      <c r="CN18" s="61">
        <f t="shared" si="12"/>
        <v>43528</v>
      </c>
      <c r="CO18" s="61">
        <f t="shared" si="12"/>
        <v>43529</v>
      </c>
      <c r="CP18" s="61">
        <f t="shared" si="12"/>
        <v>43530</v>
      </c>
      <c r="CQ18" s="61">
        <f t="shared" si="12"/>
        <v>43531</v>
      </c>
      <c r="CR18" s="61">
        <f t="shared" si="12"/>
        <v>43532</v>
      </c>
      <c r="CS18" s="61">
        <f t="shared" ref="CS18:FD18" si="13">CR18+1</f>
        <v>43533</v>
      </c>
      <c r="CT18" s="61">
        <f t="shared" si="13"/>
        <v>43534</v>
      </c>
      <c r="CU18" s="61">
        <f t="shared" si="13"/>
        <v>43535</v>
      </c>
      <c r="CV18" s="61">
        <f t="shared" si="13"/>
        <v>43536</v>
      </c>
      <c r="CW18" s="61">
        <f t="shared" si="13"/>
        <v>43537</v>
      </c>
      <c r="CX18" s="61">
        <f t="shared" si="13"/>
        <v>43538</v>
      </c>
      <c r="CY18" s="61">
        <f t="shared" si="13"/>
        <v>43539</v>
      </c>
      <c r="CZ18" s="61">
        <f t="shared" si="13"/>
        <v>43540</v>
      </c>
      <c r="DA18" s="61">
        <f t="shared" si="13"/>
        <v>43541</v>
      </c>
      <c r="DB18" s="61">
        <f t="shared" si="13"/>
        <v>43542</v>
      </c>
      <c r="DC18" s="61">
        <f t="shared" si="13"/>
        <v>43543</v>
      </c>
      <c r="DD18" s="61">
        <f t="shared" si="13"/>
        <v>43544</v>
      </c>
      <c r="DE18" s="61">
        <f t="shared" si="13"/>
        <v>43545</v>
      </c>
      <c r="DF18" s="61">
        <f t="shared" si="13"/>
        <v>43546</v>
      </c>
      <c r="DG18" s="61">
        <f t="shared" si="13"/>
        <v>43547</v>
      </c>
      <c r="DH18" s="61">
        <f t="shared" si="13"/>
        <v>43548</v>
      </c>
      <c r="DI18" s="61">
        <f t="shared" si="13"/>
        <v>43549</v>
      </c>
      <c r="DJ18" s="61">
        <f t="shared" si="13"/>
        <v>43550</v>
      </c>
      <c r="DK18" s="61">
        <f t="shared" si="13"/>
        <v>43551</v>
      </c>
      <c r="DL18" s="61">
        <f t="shared" si="13"/>
        <v>43552</v>
      </c>
      <c r="DM18" s="61">
        <f t="shared" si="13"/>
        <v>43553</v>
      </c>
      <c r="DN18" s="61">
        <f t="shared" si="13"/>
        <v>43554</v>
      </c>
      <c r="DO18" s="61">
        <f t="shared" si="13"/>
        <v>43555</v>
      </c>
      <c r="DP18" s="61">
        <f t="shared" si="13"/>
        <v>43556</v>
      </c>
      <c r="DQ18" s="61">
        <f t="shared" si="13"/>
        <v>43557</v>
      </c>
      <c r="DR18" s="61">
        <f t="shared" si="13"/>
        <v>43558</v>
      </c>
      <c r="DS18" s="61">
        <f t="shared" si="13"/>
        <v>43559</v>
      </c>
      <c r="DT18" s="61">
        <f t="shared" si="13"/>
        <v>43560</v>
      </c>
      <c r="DU18" s="61">
        <f t="shared" si="13"/>
        <v>43561</v>
      </c>
      <c r="DV18" s="61">
        <f t="shared" si="13"/>
        <v>43562</v>
      </c>
      <c r="DW18" s="61">
        <f t="shared" si="13"/>
        <v>43563</v>
      </c>
      <c r="DX18" s="61">
        <f t="shared" si="13"/>
        <v>43564</v>
      </c>
      <c r="DY18" s="61">
        <f t="shared" si="13"/>
        <v>43565</v>
      </c>
      <c r="DZ18" s="61">
        <f t="shared" si="13"/>
        <v>43566</v>
      </c>
      <c r="EA18" s="61">
        <f t="shared" si="13"/>
        <v>43567</v>
      </c>
      <c r="EB18" s="61">
        <f t="shared" si="13"/>
        <v>43568</v>
      </c>
      <c r="EC18" s="61">
        <f t="shared" si="13"/>
        <v>43569</v>
      </c>
      <c r="ED18" s="61">
        <f t="shared" si="13"/>
        <v>43570</v>
      </c>
      <c r="EE18" s="61">
        <f t="shared" si="13"/>
        <v>43571</v>
      </c>
      <c r="EF18" s="61">
        <f t="shared" si="13"/>
        <v>43572</v>
      </c>
      <c r="EG18" s="61">
        <f t="shared" si="13"/>
        <v>43573</v>
      </c>
      <c r="EH18" s="61">
        <f t="shared" si="13"/>
        <v>43574</v>
      </c>
      <c r="EI18" s="61">
        <f t="shared" si="13"/>
        <v>43575</v>
      </c>
      <c r="EJ18" s="61">
        <f t="shared" si="13"/>
        <v>43576</v>
      </c>
      <c r="EK18" s="61">
        <f t="shared" si="13"/>
        <v>43577</v>
      </c>
      <c r="EL18" s="61">
        <f t="shared" si="13"/>
        <v>43578</v>
      </c>
      <c r="EM18" s="61">
        <f t="shared" si="13"/>
        <v>43579</v>
      </c>
      <c r="EN18" s="61">
        <f t="shared" si="13"/>
        <v>43580</v>
      </c>
      <c r="EO18" s="61">
        <f t="shared" si="13"/>
        <v>43581</v>
      </c>
      <c r="EP18" s="61">
        <f t="shared" si="13"/>
        <v>43582</v>
      </c>
      <c r="EQ18" s="61">
        <f t="shared" si="13"/>
        <v>43583</v>
      </c>
      <c r="ER18" s="61">
        <f t="shared" si="13"/>
        <v>43584</v>
      </c>
      <c r="ES18" s="61">
        <f t="shared" si="13"/>
        <v>43585</v>
      </c>
      <c r="ET18" s="61">
        <f t="shared" si="13"/>
        <v>43586</v>
      </c>
      <c r="EU18" s="61">
        <f t="shared" si="13"/>
        <v>43587</v>
      </c>
      <c r="EV18" s="61">
        <f t="shared" si="13"/>
        <v>43588</v>
      </c>
      <c r="EW18" s="61">
        <f t="shared" si="13"/>
        <v>43589</v>
      </c>
      <c r="EX18" s="61">
        <f t="shared" si="13"/>
        <v>43590</v>
      </c>
      <c r="EY18" s="61">
        <f t="shared" si="13"/>
        <v>43591</v>
      </c>
      <c r="EZ18" s="61">
        <f t="shared" si="13"/>
        <v>43592</v>
      </c>
      <c r="FA18" s="61">
        <f t="shared" si="13"/>
        <v>43593</v>
      </c>
      <c r="FB18" s="61">
        <f t="shared" si="13"/>
        <v>43594</v>
      </c>
      <c r="FC18" s="61">
        <f t="shared" si="13"/>
        <v>43595</v>
      </c>
      <c r="FD18" s="61">
        <f t="shared" si="13"/>
        <v>43596</v>
      </c>
      <c r="FE18" s="61">
        <f t="shared" ref="FE18:HP18" si="14">FD18+1</f>
        <v>43597</v>
      </c>
      <c r="FF18" s="61">
        <f t="shared" si="14"/>
        <v>43598</v>
      </c>
      <c r="FG18" s="61">
        <f t="shared" si="14"/>
        <v>43599</v>
      </c>
      <c r="FH18" s="61">
        <f t="shared" si="14"/>
        <v>43600</v>
      </c>
      <c r="FI18" s="61">
        <f t="shared" si="14"/>
        <v>43601</v>
      </c>
      <c r="FJ18" s="61">
        <f t="shared" si="14"/>
        <v>43602</v>
      </c>
      <c r="FK18" s="61">
        <f t="shared" si="14"/>
        <v>43603</v>
      </c>
      <c r="FL18" s="61">
        <f t="shared" si="14"/>
        <v>43604</v>
      </c>
      <c r="FM18" s="61">
        <f t="shared" si="14"/>
        <v>43605</v>
      </c>
      <c r="FN18" s="61">
        <f t="shared" si="14"/>
        <v>43606</v>
      </c>
      <c r="FO18" s="61">
        <f t="shared" si="14"/>
        <v>43607</v>
      </c>
      <c r="FP18" s="61">
        <f t="shared" si="14"/>
        <v>43608</v>
      </c>
      <c r="FQ18" s="61">
        <f t="shared" si="14"/>
        <v>43609</v>
      </c>
      <c r="FR18" s="61">
        <f t="shared" si="14"/>
        <v>43610</v>
      </c>
      <c r="FS18" s="61">
        <f t="shared" si="14"/>
        <v>43611</v>
      </c>
      <c r="FT18" s="61">
        <f t="shared" si="14"/>
        <v>43612</v>
      </c>
      <c r="FU18" s="61">
        <f t="shared" si="14"/>
        <v>43613</v>
      </c>
      <c r="FV18" s="61">
        <f t="shared" si="14"/>
        <v>43614</v>
      </c>
      <c r="FW18" s="61">
        <f t="shared" si="14"/>
        <v>43615</v>
      </c>
      <c r="FX18" s="61">
        <f t="shared" si="14"/>
        <v>43616</v>
      </c>
      <c r="FY18" s="61">
        <f t="shared" si="14"/>
        <v>43617</v>
      </c>
      <c r="FZ18" s="61">
        <f t="shared" si="14"/>
        <v>43618</v>
      </c>
      <c r="GA18" s="61">
        <f t="shared" si="14"/>
        <v>43619</v>
      </c>
      <c r="GB18" s="61">
        <f t="shared" si="14"/>
        <v>43620</v>
      </c>
      <c r="GC18" s="61">
        <f t="shared" si="14"/>
        <v>43621</v>
      </c>
      <c r="GD18" s="61">
        <f t="shared" si="14"/>
        <v>43622</v>
      </c>
      <c r="GE18" s="61">
        <f t="shared" si="14"/>
        <v>43623</v>
      </c>
      <c r="GF18" s="61">
        <f t="shared" si="14"/>
        <v>43624</v>
      </c>
      <c r="GG18" s="61">
        <f t="shared" si="14"/>
        <v>43625</v>
      </c>
      <c r="GH18" s="61">
        <f t="shared" si="14"/>
        <v>43626</v>
      </c>
      <c r="GI18" s="61">
        <f t="shared" si="14"/>
        <v>43627</v>
      </c>
      <c r="GJ18" s="61">
        <f t="shared" si="14"/>
        <v>43628</v>
      </c>
      <c r="GK18" s="61">
        <f t="shared" si="14"/>
        <v>43629</v>
      </c>
      <c r="GL18" s="61">
        <f t="shared" si="14"/>
        <v>43630</v>
      </c>
      <c r="GM18" s="61">
        <f t="shared" si="14"/>
        <v>43631</v>
      </c>
      <c r="GN18" s="61">
        <f t="shared" si="14"/>
        <v>43632</v>
      </c>
      <c r="GO18" s="61">
        <f t="shared" si="14"/>
        <v>43633</v>
      </c>
      <c r="GP18" s="61">
        <f t="shared" si="14"/>
        <v>43634</v>
      </c>
      <c r="GQ18" s="61">
        <f t="shared" si="14"/>
        <v>43635</v>
      </c>
      <c r="GR18" s="61">
        <f t="shared" si="14"/>
        <v>43636</v>
      </c>
      <c r="GS18" s="61">
        <f t="shared" si="14"/>
        <v>43637</v>
      </c>
      <c r="GT18" s="61">
        <f t="shared" si="14"/>
        <v>43638</v>
      </c>
      <c r="GU18" s="61">
        <f t="shared" si="14"/>
        <v>43639</v>
      </c>
      <c r="GV18" s="61">
        <f t="shared" si="14"/>
        <v>43640</v>
      </c>
      <c r="GW18" s="61">
        <f t="shared" si="14"/>
        <v>43641</v>
      </c>
      <c r="GX18" s="61">
        <f t="shared" si="14"/>
        <v>43642</v>
      </c>
      <c r="GY18" s="61">
        <f t="shared" si="14"/>
        <v>43643</v>
      </c>
      <c r="GZ18" s="61">
        <f t="shared" si="14"/>
        <v>43644</v>
      </c>
      <c r="HA18" s="61">
        <f t="shared" si="14"/>
        <v>43645</v>
      </c>
      <c r="HB18" s="61">
        <f t="shared" si="14"/>
        <v>43646</v>
      </c>
      <c r="HC18" s="61">
        <f t="shared" si="14"/>
        <v>43647</v>
      </c>
      <c r="HD18" s="61">
        <f t="shared" si="14"/>
        <v>43648</v>
      </c>
      <c r="HE18" s="61">
        <f t="shared" si="14"/>
        <v>43649</v>
      </c>
      <c r="HF18" s="61">
        <f t="shared" si="14"/>
        <v>43650</v>
      </c>
      <c r="HG18" s="61">
        <f t="shared" si="14"/>
        <v>43651</v>
      </c>
      <c r="HH18" s="61">
        <f t="shared" si="14"/>
        <v>43652</v>
      </c>
      <c r="HI18" s="61">
        <f t="shared" si="14"/>
        <v>43653</v>
      </c>
      <c r="HJ18" s="61">
        <f t="shared" si="14"/>
        <v>43654</v>
      </c>
      <c r="HK18" s="61">
        <f t="shared" si="14"/>
        <v>43655</v>
      </c>
      <c r="HL18" s="61">
        <f t="shared" si="14"/>
        <v>43656</v>
      </c>
      <c r="HM18" s="61">
        <f t="shared" si="14"/>
        <v>43657</v>
      </c>
      <c r="HN18" s="61">
        <f t="shared" si="14"/>
        <v>43658</v>
      </c>
      <c r="HO18" s="61">
        <f t="shared" si="14"/>
        <v>43659</v>
      </c>
      <c r="HP18" s="61">
        <f t="shared" si="14"/>
        <v>43660</v>
      </c>
      <c r="HQ18" s="61">
        <f t="shared" ref="HQ18:KB18" si="15">HP18+1</f>
        <v>43661</v>
      </c>
      <c r="HR18" s="61">
        <f t="shared" si="15"/>
        <v>43662</v>
      </c>
      <c r="HS18" s="61">
        <f t="shared" si="15"/>
        <v>43663</v>
      </c>
      <c r="HT18" s="61">
        <f t="shared" si="15"/>
        <v>43664</v>
      </c>
      <c r="HU18" s="61">
        <f t="shared" si="15"/>
        <v>43665</v>
      </c>
      <c r="HV18" s="61">
        <f t="shared" si="15"/>
        <v>43666</v>
      </c>
      <c r="HW18" s="61">
        <f t="shared" si="15"/>
        <v>43667</v>
      </c>
      <c r="HX18" s="61">
        <f t="shared" si="15"/>
        <v>43668</v>
      </c>
      <c r="HY18" s="61">
        <f t="shared" si="15"/>
        <v>43669</v>
      </c>
      <c r="HZ18" s="61">
        <f t="shared" si="15"/>
        <v>43670</v>
      </c>
      <c r="IA18" s="61">
        <f t="shared" si="15"/>
        <v>43671</v>
      </c>
      <c r="IB18" s="61">
        <f t="shared" si="15"/>
        <v>43672</v>
      </c>
      <c r="IC18" s="61">
        <f t="shared" si="15"/>
        <v>43673</v>
      </c>
      <c r="ID18" s="61">
        <f t="shared" si="15"/>
        <v>43674</v>
      </c>
      <c r="IE18" s="61">
        <f t="shared" si="15"/>
        <v>43675</v>
      </c>
      <c r="IF18" s="61">
        <f t="shared" si="15"/>
        <v>43676</v>
      </c>
      <c r="IG18" s="61">
        <f t="shared" si="15"/>
        <v>43677</v>
      </c>
      <c r="IH18" s="61">
        <f t="shared" si="15"/>
        <v>43678</v>
      </c>
      <c r="II18" s="61">
        <f t="shared" si="15"/>
        <v>43679</v>
      </c>
      <c r="IJ18" s="61">
        <f t="shared" si="15"/>
        <v>43680</v>
      </c>
      <c r="IK18" s="61">
        <f t="shared" si="15"/>
        <v>43681</v>
      </c>
      <c r="IL18" s="61">
        <f t="shared" si="15"/>
        <v>43682</v>
      </c>
      <c r="IM18" s="61">
        <f t="shared" si="15"/>
        <v>43683</v>
      </c>
      <c r="IN18" s="61">
        <f t="shared" si="15"/>
        <v>43684</v>
      </c>
      <c r="IO18" s="61">
        <f t="shared" si="15"/>
        <v>43685</v>
      </c>
      <c r="IP18" s="61">
        <f t="shared" si="15"/>
        <v>43686</v>
      </c>
      <c r="IQ18" s="61">
        <f t="shared" si="15"/>
        <v>43687</v>
      </c>
      <c r="IR18" s="61">
        <f t="shared" si="15"/>
        <v>43688</v>
      </c>
      <c r="IS18" s="61">
        <f t="shared" si="15"/>
        <v>43689</v>
      </c>
      <c r="IT18" s="61">
        <f t="shared" si="15"/>
        <v>43690</v>
      </c>
      <c r="IU18" s="61">
        <f t="shared" si="15"/>
        <v>43691</v>
      </c>
      <c r="IV18" s="61">
        <f t="shared" si="15"/>
        <v>43692</v>
      </c>
      <c r="IW18" s="61">
        <f t="shared" si="15"/>
        <v>43693</v>
      </c>
      <c r="IX18" s="61">
        <f t="shared" si="15"/>
        <v>43694</v>
      </c>
      <c r="IY18" s="61">
        <f t="shared" si="15"/>
        <v>43695</v>
      </c>
      <c r="IZ18" s="61">
        <f t="shared" si="15"/>
        <v>43696</v>
      </c>
      <c r="JA18" s="61">
        <f t="shared" si="15"/>
        <v>43697</v>
      </c>
      <c r="JB18" s="61">
        <f t="shared" si="15"/>
        <v>43698</v>
      </c>
      <c r="JC18" s="61">
        <f t="shared" si="15"/>
        <v>43699</v>
      </c>
      <c r="JD18" s="61">
        <f t="shared" si="15"/>
        <v>43700</v>
      </c>
      <c r="JE18" s="61">
        <f t="shared" si="15"/>
        <v>43701</v>
      </c>
      <c r="JF18" s="61">
        <f t="shared" si="15"/>
        <v>43702</v>
      </c>
      <c r="JG18" s="61">
        <f t="shared" si="15"/>
        <v>43703</v>
      </c>
      <c r="JH18" s="61">
        <f t="shared" si="15"/>
        <v>43704</v>
      </c>
      <c r="JI18" s="61">
        <f t="shared" si="15"/>
        <v>43705</v>
      </c>
      <c r="JJ18" s="61">
        <f t="shared" si="15"/>
        <v>43706</v>
      </c>
      <c r="JK18" s="61">
        <f t="shared" si="15"/>
        <v>43707</v>
      </c>
      <c r="JL18" s="61">
        <f t="shared" si="15"/>
        <v>43708</v>
      </c>
      <c r="JM18" s="61">
        <f t="shared" si="15"/>
        <v>43709</v>
      </c>
      <c r="JN18" s="61">
        <f t="shared" si="15"/>
        <v>43710</v>
      </c>
      <c r="JO18" s="61">
        <f t="shared" si="15"/>
        <v>43711</v>
      </c>
      <c r="JP18" s="61">
        <f t="shared" si="15"/>
        <v>43712</v>
      </c>
      <c r="JQ18" s="61">
        <f t="shared" si="15"/>
        <v>43713</v>
      </c>
      <c r="JR18" s="61">
        <f t="shared" si="15"/>
        <v>43714</v>
      </c>
      <c r="JS18" s="61">
        <f t="shared" si="15"/>
        <v>43715</v>
      </c>
      <c r="JT18" s="61">
        <f t="shared" si="15"/>
        <v>43716</v>
      </c>
      <c r="JU18" s="61">
        <f t="shared" si="15"/>
        <v>43717</v>
      </c>
      <c r="JV18" s="61">
        <f t="shared" si="15"/>
        <v>43718</v>
      </c>
      <c r="JW18" s="61">
        <f t="shared" si="15"/>
        <v>43719</v>
      </c>
      <c r="JX18" s="61">
        <f t="shared" si="15"/>
        <v>43720</v>
      </c>
      <c r="JY18" s="61">
        <f t="shared" si="15"/>
        <v>43721</v>
      </c>
      <c r="JZ18" s="61">
        <f t="shared" si="15"/>
        <v>43722</v>
      </c>
      <c r="KA18" s="61">
        <f t="shared" si="15"/>
        <v>43723</v>
      </c>
      <c r="KB18" s="61">
        <f t="shared" si="15"/>
        <v>43724</v>
      </c>
      <c r="KC18" s="61">
        <f t="shared" ref="KC18:MN18" si="16">KB18+1</f>
        <v>43725</v>
      </c>
      <c r="KD18" s="61">
        <f t="shared" si="16"/>
        <v>43726</v>
      </c>
      <c r="KE18" s="61">
        <f t="shared" si="16"/>
        <v>43727</v>
      </c>
      <c r="KF18" s="61">
        <f t="shared" si="16"/>
        <v>43728</v>
      </c>
      <c r="KG18" s="61">
        <f t="shared" si="16"/>
        <v>43729</v>
      </c>
      <c r="KH18" s="61">
        <f t="shared" si="16"/>
        <v>43730</v>
      </c>
      <c r="KI18" s="61">
        <f t="shared" si="16"/>
        <v>43731</v>
      </c>
      <c r="KJ18" s="61">
        <f t="shared" si="16"/>
        <v>43732</v>
      </c>
      <c r="KK18" s="61">
        <f t="shared" si="16"/>
        <v>43733</v>
      </c>
      <c r="KL18" s="61">
        <f t="shared" si="16"/>
        <v>43734</v>
      </c>
      <c r="KM18" s="61">
        <f t="shared" si="16"/>
        <v>43735</v>
      </c>
      <c r="KN18" s="61">
        <f t="shared" si="16"/>
        <v>43736</v>
      </c>
      <c r="KO18" s="61">
        <f t="shared" si="16"/>
        <v>43737</v>
      </c>
      <c r="KP18" s="61">
        <f t="shared" si="16"/>
        <v>43738</v>
      </c>
      <c r="KQ18" s="61">
        <f t="shared" si="16"/>
        <v>43739</v>
      </c>
      <c r="KR18" s="61">
        <f t="shared" si="16"/>
        <v>43740</v>
      </c>
      <c r="KS18" s="61">
        <f t="shared" si="16"/>
        <v>43741</v>
      </c>
      <c r="KT18" s="61">
        <f t="shared" si="16"/>
        <v>43742</v>
      </c>
      <c r="KU18" s="61">
        <f t="shared" si="16"/>
        <v>43743</v>
      </c>
      <c r="KV18" s="61">
        <f t="shared" si="16"/>
        <v>43744</v>
      </c>
      <c r="KW18" s="61">
        <f t="shared" si="16"/>
        <v>43745</v>
      </c>
      <c r="KX18" s="61">
        <f t="shared" si="16"/>
        <v>43746</v>
      </c>
      <c r="KY18" s="61">
        <f t="shared" si="16"/>
        <v>43747</v>
      </c>
      <c r="KZ18" s="61">
        <f t="shared" si="16"/>
        <v>43748</v>
      </c>
      <c r="LA18" s="61">
        <f t="shared" si="16"/>
        <v>43749</v>
      </c>
      <c r="LB18" s="61">
        <f t="shared" si="16"/>
        <v>43750</v>
      </c>
      <c r="LC18" s="61">
        <f t="shared" si="16"/>
        <v>43751</v>
      </c>
      <c r="LD18" s="61">
        <f t="shared" si="16"/>
        <v>43752</v>
      </c>
      <c r="LE18" s="61">
        <f t="shared" si="16"/>
        <v>43753</v>
      </c>
      <c r="LF18" s="61">
        <f t="shared" si="16"/>
        <v>43754</v>
      </c>
      <c r="LG18" s="61">
        <f t="shared" si="16"/>
        <v>43755</v>
      </c>
      <c r="LH18" s="61">
        <f t="shared" si="16"/>
        <v>43756</v>
      </c>
      <c r="LI18" s="61">
        <f t="shared" si="16"/>
        <v>43757</v>
      </c>
      <c r="LJ18" s="61">
        <f t="shared" si="16"/>
        <v>43758</v>
      </c>
      <c r="LK18" s="61">
        <f t="shared" si="16"/>
        <v>43759</v>
      </c>
      <c r="LL18" s="61">
        <f t="shared" si="16"/>
        <v>43760</v>
      </c>
      <c r="LM18" s="61">
        <f t="shared" si="16"/>
        <v>43761</v>
      </c>
      <c r="LN18" s="61">
        <f t="shared" si="16"/>
        <v>43762</v>
      </c>
      <c r="LO18" s="61">
        <f t="shared" si="16"/>
        <v>43763</v>
      </c>
      <c r="LP18" s="61">
        <f t="shared" si="16"/>
        <v>43764</v>
      </c>
      <c r="LQ18" s="61">
        <f t="shared" si="16"/>
        <v>43765</v>
      </c>
      <c r="LR18" s="61">
        <f t="shared" si="16"/>
        <v>43766</v>
      </c>
      <c r="LS18" s="61">
        <f t="shared" si="16"/>
        <v>43767</v>
      </c>
      <c r="LT18" s="61">
        <f t="shared" si="16"/>
        <v>43768</v>
      </c>
      <c r="LU18" s="61">
        <f t="shared" si="16"/>
        <v>43769</v>
      </c>
      <c r="LV18" s="61">
        <f t="shared" si="16"/>
        <v>43770</v>
      </c>
      <c r="LW18" s="61">
        <f t="shared" si="16"/>
        <v>43771</v>
      </c>
      <c r="LX18" s="61">
        <f t="shared" si="16"/>
        <v>43772</v>
      </c>
      <c r="LY18" s="61">
        <f t="shared" si="16"/>
        <v>43773</v>
      </c>
      <c r="LZ18" s="61">
        <f t="shared" si="16"/>
        <v>43774</v>
      </c>
      <c r="MA18" s="61">
        <f t="shared" si="16"/>
        <v>43775</v>
      </c>
      <c r="MB18" s="61">
        <f t="shared" si="16"/>
        <v>43776</v>
      </c>
      <c r="MC18" s="61">
        <f t="shared" si="16"/>
        <v>43777</v>
      </c>
      <c r="MD18" s="61">
        <f t="shared" si="16"/>
        <v>43778</v>
      </c>
      <c r="ME18" s="61">
        <f t="shared" si="16"/>
        <v>43779</v>
      </c>
      <c r="MF18" s="61">
        <f t="shared" si="16"/>
        <v>43780</v>
      </c>
      <c r="MG18" s="61">
        <f t="shared" si="16"/>
        <v>43781</v>
      </c>
      <c r="MH18" s="61">
        <f t="shared" si="16"/>
        <v>43782</v>
      </c>
      <c r="MI18" s="61">
        <f t="shared" si="16"/>
        <v>43783</v>
      </c>
      <c r="MJ18" s="61">
        <f t="shared" si="16"/>
        <v>43784</v>
      </c>
      <c r="MK18" s="61">
        <f t="shared" si="16"/>
        <v>43785</v>
      </c>
      <c r="ML18" s="61">
        <f t="shared" si="16"/>
        <v>43786</v>
      </c>
      <c r="MM18" s="61">
        <f t="shared" si="16"/>
        <v>43787</v>
      </c>
      <c r="MN18" s="61">
        <f t="shared" si="16"/>
        <v>43788</v>
      </c>
      <c r="MO18" s="61">
        <f t="shared" ref="MO18:OD18" si="17">MN18+1</f>
        <v>43789</v>
      </c>
      <c r="MP18" s="61">
        <f t="shared" si="17"/>
        <v>43790</v>
      </c>
      <c r="MQ18" s="61">
        <f t="shared" si="17"/>
        <v>43791</v>
      </c>
      <c r="MR18" s="61">
        <f t="shared" si="17"/>
        <v>43792</v>
      </c>
      <c r="MS18" s="61">
        <f t="shared" si="17"/>
        <v>43793</v>
      </c>
      <c r="MT18" s="61">
        <f t="shared" si="17"/>
        <v>43794</v>
      </c>
      <c r="MU18" s="61">
        <f t="shared" si="17"/>
        <v>43795</v>
      </c>
      <c r="MV18" s="61">
        <f t="shared" si="17"/>
        <v>43796</v>
      </c>
      <c r="MW18" s="61">
        <f t="shared" si="17"/>
        <v>43797</v>
      </c>
      <c r="MX18" s="61">
        <f t="shared" si="17"/>
        <v>43798</v>
      </c>
      <c r="MY18" s="61">
        <f t="shared" si="17"/>
        <v>43799</v>
      </c>
      <c r="MZ18" s="61">
        <f t="shared" si="17"/>
        <v>43800</v>
      </c>
      <c r="NA18" s="61">
        <f t="shared" si="17"/>
        <v>43801</v>
      </c>
      <c r="NB18" s="61">
        <f t="shared" si="17"/>
        <v>43802</v>
      </c>
      <c r="NC18" s="61">
        <f t="shared" si="17"/>
        <v>43803</v>
      </c>
      <c r="ND18" s="61">
        <f t="shared" si="17"/>
        <v>43804</v>
      </c>
      <c r="NE18" s="61">
        <f t="shared" si="17"/>
        <v>43805</v>
      </c>
      <c r="NF18" s="61">
        <f t="shared" si="17"/>
        <v>43806</v>
      </c>
      <c r="NG18" s="61">
        <f t="shared" si="17"/>
        <v>43807</v>
      </c>
      <c r="NH18" s="61">
        <f t="shared" si="17"/>
        <v>43808</v>
      </c>
      <c r="NI18" s="61">
        <f t="shared" si="17"/>
        <v>43809</v>
      </c>
      <c r="NJ18" s="61">
        <f t="shared" si="17"/>
        <v>43810</v>
      </c>
      <c r="NK18" s="61">
        <f t="shared" si="17"/>
        <v>43811</v>
      </c>
      <c r="NL18" s="61">
        <f t="shared" si="17"/>
        <v>43812</v>
      </c>
      <c r="NM18" s="61">
        <f t="shared" si="17"/>
        <v>43813</v>
      </c>
      <c r="NN18" s="61">
        <f t="shared" si="17"/>
        <v>43814</v>
      </c>
      <c r="NO18" s="61">
        <f t="shared" si="17"/>
        <v>43815</v>
      </c>
      <c r="NP18" s="61">
        <f t="shared" si="17"/>
        <v>43816</v>
      </c>
      <c r="NQ18" s="61">
        <f t="shared" si="17"/>
        <v>43817</v>
      </c>
      <c r="NR18" s="61">
        <f t="shared" si="17"/>
        <v>43818</v>
      </c>
      <c r="NS18" s="61">
        <f t="shared" si="17"/>
        <v>43819</v>
      </c>
      <c r="NT18" s="61">
        <f t="shared" si="17"/>
        <v>43820</v>
      </c>
      <c r="NU18" s="61">
        <f t="shared" si="17"/>
        <v>43821</v>
      </c>
      <c r="NV18" s="61">
        <f t="shared" si="17"/>
        <v>43822</v>
      </c>
      <c r="NW18" s="61">
        <f t="shared" si="17"/>
        <v>43823</v>
      </c>
      <c r="NX18" s="61">
        <f t="shared" si="17"/>
        <v>43824</v>
      </c>
      <c r="NY18" s="61">
        <f t="shared" si="17"/>
        <v>43825</v>
      </c>
      <c r="NZ18" s="61">
        <f t="shared" si="17"/>
        <v>43826</v>
      </c>
      <c r="OA18" s="61">
        <f t="shared" si="17"/>
        <v>43827</v>
      </c>
      <c r="OB18" s="61">
        <f t="shared" si="17"/>
        <v>43828</v>
      </c>
      <c r="OC18" s="61">
        <f t="shared" si="17"/>
        <v>43829</v>
      </c>
      <c r="OD18" s="61">
        <f t="shared" si="17"/>
        <v>43830</v>
      </c>
      <c r="OE18" s="149"/>
      <c r="OF18" s="209" t="s">
        <v>14</v>
      </c>
      <c r="OG18" s="209" t="s">
        <v>15</v>
      </c>
      <c r="OH18" s="209" t="s">
        <v>59</v>
      </c>
      <c r="OI18" s="209" t="s">
        <v>57</v>
      </c>
      <c r="OJ18" s="85" t="s">
        <v>8</v>
      </c>
      <c r="OK18" s="207" t="s">
        <v>43</v>
      </c>
      <c r="OL18" s="207" t="s">
        <v>54</v>
      </c>
      <c r="OM18" s="207" t="s">
        <v>43</v>
      </c>
      <c r="ON18" s="207" t="s">
        <v>54</v>
      </c>
      <c r="OO18" s="207" t="s">
        <v>43</v>
      </c>
      <c r="OP18" s="207" t="s">
        <v>54</v>
      </c>
      <c r="OQ18" s="207" t="s">
        <v>43</v>
      </c>
      <c r="OR18" s="207" t="s">
        <v>54</v>
      </c>
      <c r="OS18" s="207" t="s">
        <v>43</v>
      </c>
      <c r="OT18" s="207" t="s">
        <v>54</v>
      </c>
      <c r="OU18" s="207" t="s">
        <v>43</v>
      </c>
      <c r="OV18" s="207" t="s">
        <v>54</v>
      </c>
      <c r="OW18" s="207" t="s">
        <v>43</v>
      </c>
      <c r="OX18" s="207" t="s">
        <v>54</v>
      </c>
      <c r="OY18" s="149"/>
    </row>
    <row r="19" spans="1:415" ht="12.75" x14ac:dyDescent="0.2">
      <c r="A19" s="140" t="s">
        <v>23</v>
      </c>
      <c r="B19" s="141" t="s">
        <v>109</v>
      </c>
      <c r="C19" s="141"/>
      <c r="D19" s="142"/>
      <c r="E19" s="142"/>
      <c r="F19" s="143"/>
      <c r="G19" s="142"/>
      <c r="H19" s="144"/>
      <c r="I19" s="145"/>
      <c r="J19" s="142"/>
      <c r="K19" s="146"/>
      <c r="L19" s="146"/>
      <c r="M19" s="146"/>
      <c r="N19" s="146"/>
      <c r="O19" s="146"/>
      <c r="P19" s="146"/>
      <c r="Q19" s="146"/>
      <c r="R19" s="146"/>
      <c r="S19" s="146"/>
      <c r="T19" s="146"/>
      <c r="U19" s="146"/>
      <c r="V19" s="146"/>
      <c r="W19" s="146"/>
      <c r="X19" s="146"/>
      <c r="Y19" s="146"/>
      <c r="Z19" s="146"/>
      <c r="AA19" s="147"/>
      <c r="AB19" s="146"/>
      <c r="AC19" s="14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c r="IW19" s="67"/>
      <c r="IX19" s="67"/>
      <c r="IY19" s="67"/>
      <c r="IZ19" s="67"/>
      <c r="JA19" s="67"/>
      <c r="JB19" s="67"/>
      <c r="JC19" s="67"/>
      <c r="JD19" s="67"/>
      <c r="JE19" s="67"/>
      <c r="JF19" s="67"/>
      <c r="JG19" s="67"/>
      <c r="JH19" s="67"/>
      <c r="JI19" s="67"/>
      <c r="JJ19" s="67"/>
      <c r="JK19" s="67"/>
      <c r="JL19" s="67"/>
      <c r="JM19" s="67"/>
      <c r="JN19" s="67"/>
      <c r="JO19" s="67"/>
      <c r="JP19" s="67"/>
      <c r="JQ19" s="67"/>
      <c r="JR19" s="67"/>
      <c r="JS19" s="67"/>
      <c r="JT19" s="67"/>
      <c r="JU19" s="67"/>
      <c r="JV19" s="67"/>
      <c r="JW19" s="67"/>
      <c r="JX19" s="67"/>
      <c r="JY19" s="67"/>
      <c r="JZ19" s="67"/>
      <c r="KA19" s="67"/>
      <c r="KB19" s="67"/>
      <c r="KC19" s="67"/>
      <c r="KD19" s="67"/>
      <c r="KE19" s="67"/>
      <c r="KF19" s="67"/>
      <c r="KG19" s="67"/>
      <c r="KH19" s="67"/>
      <c r="KI19" s="67"/>
      <c r="KJ19" s="67"/>
      <c r="KK19" s="67"/>
      <c r="KL19" s="67"/>
      <c r="KM19" s="67"/>
      <c r="KN19" s="67"/>
      <c r="KO19" s="67"/>
      <c r="KP19" s="67"/>
      <c r="KQ19" s="67"/>
      <c r="KR19" s="67"/>
      <c r="KS19" s="67"/>
      <c r="KT19" s="67"/>
      <c r="KU19" s="67"/>
      <c r="KV19" s="67"/>
      <c r="KW19" s="67"/>
      <c r="KX19" s="67"/>
      <c r="KY19" s="67"/>
      <c r="KZ19" s="67"/>
      <c r="LA19" s="67"/>
      <c r="LB19" s="67"/>
      <c r="LC19" s="67"/>
      <c r="LD19" s="67"/>
      <c r="LE19" s="67"/>
      <c r="LF19" s="67"/>
      <c r="LG19" s="67"/>
      <c r="LH19" s="67"/>
      <c r="LI19" s="67"/>
      <c r="LJ19" s="67"/>
      <c r="LK19" s="67"/>
      <c r="LL19" s="67"/>
      <c r="LM19" s="67"/>
      <c r="LN19" s="67"/>
      <c r="LO19" s="67"/>
      <c r="LP19" s="67"/>
      <c r="LQ19" s="67"/>
      <c r="LR19" s="67"/>
      <c r="LS19" s="67"/>
      <c r="LT19" s="67"/>
      <c r="LU19" s="67"/>
      <c r="LV19" s="67"/>
      <c r="LW19" s="67"/>
      <c r="LX19" s="67"/>
      <c r="LY19" s="67"/>
      <c r="LZ19" s="67"/>
      <c r="MA19" s="67"/>
      <c r="MB19" s="67"/>
      <c r="MC19" s="67"/>
      <c r="MD19" s="67"/>
      <c r="ME19" s="67"/>
      <c r="MF19" s="67"/>
      <c r="MG19" s="67"/>
      <c r="MH19" s="67"/>
      <c r="MI19" s="67"/>
      <c r="MJ19" s="67"/>
      <c r="MK19" s="67"/>
      <c r="ML19" s="67"/>
      <c r="MM19" s="67"/>
      <c r="MN19" s="67"/>
      <c r="MO19" s="67"/>
      <c r="MP19" s="67"/>
      <c r="MQ19" s="67"/>
      <c r="MR19" s="67"/>
      <c r="MS19" s="67"/>
      <c r="MT19" s="67"/>
      <c r="MU19" s="67"/>
      <c r="MV19" s="67"/>
      <c r="MW19" s="67"/>
      <c r="MX19" s="67"/>
      <c r="MY19" s="67"/>
      <c r="MZ19" s="67"/>
      <c r="NA19" s="67"/>
      <c r="NB19" s="67"/>
      <c r="NC19" s="67"/>
      <c r="ND19" s="67"/>
      <c r="NE19" s="67"/>
      <c r="NF19" s="67"/>
      <c r="NG19" s="67"/>
      <c r="NH19" s="67"/>
      <c r="NI19" s="67"/>
      <c r="NJ19" s="67"/>
      <c r="NK19" s="67"/>
      <c r="NL19" s="67"/>
      <c r="NM19" s="67"/>
      <c r="NN19" s="67"/>
      <c r="NO19" s="67"/>
      <c r="NP19" s="67"/>
      <c r="NQ19" s="67"/>
      <c r="NR19" s="67"/>
      <c r="NS19" s="67"/>
      <c r="NT19" s="67"/>
      <c r="NU19" s="67"/>
      <c r="NV19" s="67"/>
      <c r="NW19" s="67"/>
      <c r="NX19" s="67"/>
      <c r="NY19" s="67"/>
      <c r="NZ19" s="67"/>
      <c r="OA19" s="67"/>
      <c r="OB19" s="67"/>
      <c r="OC19" s="67"/>
      <c r="OD19" s="67"/>
      <c r="OE19" s="148"/>
      <c r="OF19" s="142"/>
      <c r="OG19" s="142"/>
      <c r="OH19" s="142"/>
      <c r="OI19" s="142"/>
      <c r="OJ19" s="152"/>
      <c r="OK19" s="142"/>
      <c r="OL19" s="142"/>
      <c r="OM19" s="142"/>
      <c r="ON19" s="142"/>
      <c r="OO19" s="142"/>
      <c r="OP19" s="142"/>
      <c r="OQ19" s="142"/>
      <c r="OR19" s="142"/>
      <c r="OS19" s="142"/>
      <c r="OT19" s="142"/>
      <c r="OU19" s="142"/>
      <c r="OV19" s="142"/>
      <c r="OW19" s="142"/>
      <c r="OX19" s="142"/>
      <c r="OY19" s="148"/>
    </row>
    <row r="20" spans="1:415" ht="12.75" x14ac:dyDescent="0.2">
      <c r="A20" s="131" t="s">
        <v>68</v>
      </c>
      <c r="B20" s="54" t="s">
        <v>113</v>
      </c>
      <c r="C20" s="132" t="s">
        <v>17</v>
      </c>
      <c r="D20" s="87">
        <v>1</v>
      </c>
      <c r="E20" s="26">
        <f t="shared" ref="E20:E25" si="18">D20</f>
        <v>1</v>
      </c>
      <c r="F20" s="136">
        <v>25682.53</v>
      </c>
      <c r="G20" s="27">
        <f t="shared" ref="G20" si="19">ROUND(ROUND(D20,3)*$F20,2)</f>
        <v>25682.53</v>
      </c>
      <c r="H20" s="79">
        <f t="shared" ref="H20" si="20">ROUND(ROUND(E20,3)*$F20,2)</f>
        <v>25682.53</v>
      </c>
      <c r="I20" s="96"/>
      <c r="J20" s="68" t="str">
        <f t="shared" ref="J20:J25" si="21">C20</f>
        <v>kompl.</v>
      </c>
      <c r="K20" s="63"/>
      <c r="L20" s="68">
        <f t="shared" ref="L20:L25" si="22">K20*$F20</f>
        <v>0</v>
      </c>
      <c r="M20" s="63"/>
      <c r="N20" s="68">
        <f t="shared" ref="N20:N25" si="23">M20*$F20</f>
        <v>0</v>
      </c>
      <c r="O20" s="63"/>
      <c r="P20" s="68">
        <f t="shared" ref="P20:P25" si="24">O20*$F20</f>
        <v>0</v>
      </c>
      <c r="Q20" s="63"/>
      <c r="R20" s="68">
        <f t="shared" ref="R20:R25" si="25">Q20*$F20</f>
        <v>0</v>
      </c>
      <c r="S20" s="63"/>
      <c r="T20" s="68">
        <f t="shared" ref="T20:T25" si="26">S20*$F20</f>
        <v>0</v>
      </c>
      <c r="U20" s="63"/>
      <c r="V20" s="68">
        <f t="shared" ref="V20:V25" si="27">U20*$F20</f>
        <v>0</v>
      </c>
      <c r="W20" s="63"/>
      <c r="X20" s="68">
        <f t="shared" ref="X20:X25" si="28">W20*$F20</f>
        <v>0</v>
      </c>
      <c r="Y20" s="68">
        <f t="shared" ref="Y20:Y25" si="29">SUM(K20,M20,O20,Q20,S20,U20,W20)</f>
        <v>0</v>
      </c>
      <c r="Z20" s="68">
        <f t="shared" ref="Z20:Z25" si="30">SUM(L20,N20,P20,R20,T20,V20,X20)</f>
        <v>0</v>
      </c>
      <c r="AA20" s="69" t="e">
        <f>MIN(#REF!)</f>
        <v>#REF!</v>
      </c>
      <c r="AB20" s="70" t="e">
        <f t="shared" ref="AB20:AB25" si="31">AC20-AA20</f>
        <v>#REF!</v>
      </c>
      <c r="AC20" s="69" t="e">
        <f>MAX(#REF!)</f>
        <v>#REF!</v>
      </c>
      <c r="AD20" s="66">
        <f t="shared" ref="AD20:AS23" si="32">AD$18</f>
        <v>43466</v>
      </c>
      <c r="AE20" s="66">
        <f t="shared" si="32"/>
        <v>43467</v>
      </c>
      <c r="AF20" s="66">
        <f t="shared" si="32"/>
        <v>43468</v>
      </c>
      <c r="AG20" s="66">
        <f t="shared" si="32"/>
        <v>43469</v>
      </c>
      <c r="AH20" s="66">
        <f t="shared" si="32"/>
        <v>43470</v>
      </c>
      <c r="AI20" s="66">
        <f t="shared" si="32"/>
        <v>43471</v>
      </c>
      <c r="AJ20" s="66">
        <f t="shared" si="32"/>
        <v>43472</v>
      </c>
      <c r="AK20" s="66">
        <f t="shared" si="32"/>
        <v>43473</v>
      </c>
      <c r="AL20" s="66">
        <f t="shared" si="32"/>
        <v>43474</v>
      </c>
      <c r="AM20" s="66">
        <f t="shared" si="32"/>
        <v>43475</v>
      </c>
      <c r="AN20" s="66">
        <f t="shared" si="32"/>
        <v>43476</v>
      </c>
      <c r="AO20" s="66">
        <f t="shared" si="32"/>
        <v>43477</v>
      </c>
      <c r="AP20" s="66">
        <f t="shared" si="32"/>
        <v>43478</v>
      </c>
      <c r="AQ20" s="66">
        <f t="shared" si="32"/>
        <v>43479</v>
      </c>
      <c r="AR20" s="66">
        <f t="shared" si="32"/>
        <v>43480</v>
      </c>
      <c r="AS20" s="66">
        <f t="shared" si="32"/>
        <v>43481</v>
      </c>
      <c r="AT20" s="66">
        <f t="shared" ref="AT20:BH25" si="33">AT$18</f>
        <v>43482</v>
      </c>
      <c r="AU20" s="66">
        <f t="shared" si="33"/>
        <v>43483</v>
      </c>
      <c r="AV20" s="66">
        <f t="shared" si="33"/>
        <v>43484</v>
      </c>
      <c r="AW20" s="66">
        <f t="shared" si="33"/>
        <v>43485</v>
      </c>
      <c r="AX20" s="66">
        <f t="shared" si="33"/>
        <v>43486</v>
      </c>
      <c r="AY20" s="66">
        <f t="shared" si="33"/>
        <v>43487</v>
      </c>
      <c r="AZ20" s="66">
        <f t="shared" si="33"/>
        <v>43488</v>
      </c>
      <c r="BA20" s="66">
        <f t="shared" si="33"/>
        <v>43489</v>
      </c>
      <c r="BB20" s="66">
        <f t="shared" si="33"/>
        <v>43490</v>
      </c>
      <c r="BC20" s="66">
        <f t="shared" si="33"/>
        <v>43491</v>
      </c>
      <c r="BD20" s="66">
        <f t="shared" si="33"/>
        <v>43492</v>
      </c>
      <c r="BE20" s="66">
        <f t="shared" si="33"/>
        <v>43493</v>
      </c>
      <c r="BF20" s="66">
        <f t="shared" si="33"/>
        <v>43494</v>
      </c>
      <c r="BG20" s="66">
        <f t="shared" si="33"/>
        <v>43495</v>
      </c>
      <c r="BH20" s="66">
        <f t="shared" si="33"/>
        <v>43496</v>
      </c>
      <c r="BI20" s="66">
        <f t="shared" ref="BI20:BX23" si="34">BI$18</f>
        <v>43497</v>
      </c>
      <c r="BJ20" s="66">
        <f t="shared" si="34"/>
        <v>43498</v>
      </c>
      <c r="BK20" s="66">
        <f t="shared" si="34"/>
        <v>43499</v>
      </c>
      <c r="BL20" s="66">
        <f t="shared" si="34"/>
        <v>43500</v>
      </c>
      <c r="BM20" s="66">
        <f t="shared" si="34"/>
        <v>43501</v>
      </c>
      <c r="BN20" s="66">
        <f t="shared" si="34"/>
        <v>43502</v>
      </c>
      <c r="BO20" s="66">
        <f t="shared" si="34"/>
        <v>43503</v>
      </c>
      <c r="BP20" s="66">
        <f t="shared" si="34"/>
        <v>43504</v>
      </c>
      <c r="BQ20" s="66">
        <f t="shared" si="34"/>
        <v>43505</v>
      </c>
      <c r="BR20" s="66">
        <f t="shared" si="34"/>
        <v>43506</v>
      </c>
      <c r="BS20" s="66">
        <f t="shared" si="34"/>
        <v>43507</v>
      </c>
      <c r="BT20" s="66">
        <f t="shared" si="34"/>
        <v>43508</v>
      </c>
      <c r="BU20" s="66">
        <f t="shared" si="34"/>
        <v>43509</v>
      </c>
      <c r="BV20" s="66">
        <f t="shared" si="34"/>
        <v>43510</v>
      </c>
      <c r="BW20" s="66">
        <f t="shared" si="34"/>
        <v>43511</v>
      </c>
      <c r="BX20" s="66">
        <f t="shared" si="34"/>
        <v>43512</v>
      </c>
      <c r="BY20" s="66">
        <f t="shared" ref="BY20:CJ25" si="35">BY$18</f>
        <v>43513</v>
      </c>
      <c r="BZ20" s="66">
        <f t="shared" si="35"/>
        <v>43514</v>
      </c>
      <c r="CA20" s="66">
        <f t="shared" si="35"/>
        <v>43515</v>
      </c>
      <c r="CB20" s="66">
        <f t="shared" si="35"/>
        <v>43516</v>
      </c>
      <c r="CC20" s="66">
        <f t="shared" si="35"/>
        <v>43517</v>
      </c>
      <c r="CD20" s="66">
        <f t="shared" si="35"/>
        <v>43518</v>
      </c>
      <c r="CE20" s="66">
        <f t="shared" si="35"/>
        <v>43519</v>
      </c>
      <c r="CF20" s="66">
        <f t="shared" si="35"/>
        <v>43520</v>
      </c>
      <c r="CG20" s="66">
        <f t="shared" si="35"/>
        <v>43521</v>
      </c>
      <c r="CH20" s="66">
        <f t="shared" si="35"/>
        <v>43522</v>
      </c>
      <c r="CI20" s="66">
        <f t="shared" si="35"/>
        <v>43523</v>
      </c>
      <c r="CJ20" s="66">
        <f t="shared" si="35"/>
        <v>43524</v>
      </c>
      <c r="CK20" s="66">
        <f t="shared" ref="CK20:CZ23" si="36">CK$18</f>
        <v>43525</v>
      </c>
      <c r="CL20" s="66">
        <f t="shared" si="36"/>
        <v>43526</v>
      </c>
      <c r="CM20" s="66">
        <f t="shared" si="36"/>
        <v>43527</v>
      </c>
      <c r="CN20" s="66">
        <f t="shared" si="36"/>
        <v>43528</v>
      </c>
      <c r="CO20" s="66">
        <f t="shared" si="36"/>
        <v>43529</v>
      </c>
      <c r="CP20" s="66">
        <f t="shared" si="36"/>
        <v>43530</v>
      </c>
      <c r="CQ20" s="66">
        <f t="shared" si="36"/>
        <v>43531</v>
      </c>
      <c r="CR20" s="66">
        <f t="shared" si="36"/>
        <v>43532</v>
      </c>
      <c r="CS20" s="66">
        <f t="shared" si="36"/>
        <v>43533</v>
      </c>
      <c r="CT20" s="66">
        <f t="shared" si="36"/>
        <v>43534</v>
      </c>
      <c r="CU20" s="66">
        <f t="shared" si="36"/>
        <v>43535</v>
      </c>
      <c r="CV20" s="66">
        <f t="shared" si="36"/>
        <v>43536</v>
      </c>
      <c r="CW20" s="66">
        <f t="shared" si="36"/>
        <v>43537</v>
      </c>
      <c r="CX20" s="66">
        <f t="shared" si="36"/>
        <v>43538</v>
      </c>
      <c r="CY20" s="66">
        <f t="shared" si="36"/>
        <v>43539</v>
      </c>
      <c r="CZ20" s="66">
        <f t="shared" si="36"/>
        <v>43540</v>
      </c>
      <c r="DA20" s="66">
        <f t="shared" ref="DA20:DO25" si="37">DA$18</f>
        <v>43541</v>
      </c>
      <c r="DB20" s="66">
        <f t="shared" si="37"/>
        <v>43542</v>
      </c>
      <c r="DC20" s="66">
        <f t="shared" si="37"/>
        <v>43543</v>
      </c>
      <c r="DD20" s="66">
        <f t="shared" si="37"/>
        <v>43544</v>
      </c>
      <c r="DE20" s="66">
        <f t="shared" si="37"/>
        <v>43545</v>
      </c>
      <c r="DF20" s="66">
        <f t="shared" si="37"/>
        <v>43546</v>
      </c>
      <c r="DG20" s="66">
        <f t="shared" si="37"/>
        <v>43547</v>
      </c>
      <c r="DH20" s="66">
        <f t="shared" si="37"/>
        <v>43548</v>
      </c>
      <c r="DI20" s="66">
        <f t="shared" si="37"/>
        <v>43549</v>
      </c>
      <c r="DJ20" s="66">
        <f t="shared" si="37"/>
        <v>43550</v>
      </c>
      <c r="DK20" s="66">
        <f t="shared" si="37"/>
        <v>43551</v>
      </c>
      <c r="DL20" s="66">
        <f t="shared" si="37"/>
        <v>43552</v>
      </c>
      <c r="DM20" s="66">
        <f t="shared" si="37"/>
        <v>43553</v>
      </c>
      <c r="DN20" s="66">
        <f t="shared" si="37"/>
        <v>43554</v>
      </c>
      <c r="DO20" s="66">
        <f t="shared" si="37"/>
        <v>43555</v>
      </c>
      <c r="DP20" s="66">
        <f t="shared" ref="DP20:EE23" si="38">DP$18</f>
        <v>43556</v>
      </c>
      <c r="DQ20" s="66">
        <f t="shared" si="38"/>
        <v>43557</v>
      </c>
      <c r="DR20" s="66">
        <f t="shared" si="38"/>
        <v>43558</v>
      </c>
      <c r="DS20" s="66">
        <f t="shared" si="38"/>
        <v>43559</v>
      </c>
      <c r="DT20" s="66">
        <f t="shared" si="38"/>
        <v>43560</v>
      </c>
      <c r="DU20" s="66">
        <f t="shared" si="38"/>
        <v>43561</v>
      </c>
      <c r="DV20" s="66">
        <f t="shared" si="38"/>
        <v>43562</v>
      </c>
      <c r="DW20" s="66">
        <f t="shared" si="38"/>
        <v>43563</v>
      </c>
      <c r="DX20" s="66">
        <f t="shared" si="38"/>
        <v>43564</v>
      </c>
      <c r="DY20" s="66">
        <f t="shared" si="38"/>
        <v>43565</v>
      </c>
      <c r="DZ20" s="66">
        <f t="shared" si="38"/>
        <v>43566</v>
      </c>
      <c r="EA20" s="66">
        <f t="shared" si="38"/>
        <v>43567</v>
      </c>
      <c r="EB20" s="66">
        <f t="shared" si="38"/>
        <v>43568</v>
      </c>
      <c r="EC20" s="66">
        <f t="shared" si="38"/>
        <v>43569</v>
      </c>
      <c r="ED20" s="66">
        <f t="shared" si="38"/>
        <v>43570</v>
      </c>
      <c r="EE20" s="66">
        <f t="shared" si="38"/>
        <v>43571</v>
      </c>
      <c r="EF20" s="66">
        <f t="shared" ref="EF20:ES25" si="39">EF$18</f>
        <v>43572</v>
      </c>
      <c r="EG20" s="66">
        <f t="shared" si="39"/>
        <v>43573</v>
      </c>
      <c r="EH20" s="66">
        <f t="shared" si="39"/>
        <v>43574</v>
      </c>
      <c r="EI20" s="66">
        <f t="shared" si="39"/>
        <v>43575</v>
      </c>
      <c r="EJ20" s="66">
        <f t="shared" si="39"/>
        <v>43576</v>
      </c>
      <c r="EK20" s="66">
        <f t="shared" si="39"/>
        <v>43577</v>
      </c>
      <c r="EL20" s="66">
        <f t="shared" si="39"/>
        <v>43578</v>
      </c>
      <c r="EM20" s="66">
        <f t="shared" si="39"/>
        <v>43579</v>
      </c>
      <c r="EN20" s="66">
        <f t="shared" si="39"/>
        <v>43580</v>
      </c>
      <c r="EO20" s="66">
        <f t="shared" si="39"/>
        <v>43581</v>
      </c>
      <c r="EP20" s="66">
        <f t="shared" si="39"/>
        <v>43582</v>
      </c>
      <c r="EQ20" s="66">
        <f t="shared" si="39"/>
        <v>43583</v>
      </c>
      <c r="ER20" s="66">
        <f t="shared" si="39"/>
        <v>43584</v>
      </c>
      <c r="ES20" s="66">
        <f t="shared" si="39"/>
        <v>43585</v>
      </c>
      <c r="ET20" s="66">
        <f t="shared" ref="ET20:FI23" si="40">ET$18</f>
        <v>43586</v>
      </c>
      <c r="EU20" s="66">
        <f t="shared" si="40"/>
        <v>43587</v>
      </c>
      <c r="EV20" s="66">
        <f t="shared" si="40"/>
        <v>43588</v>
      </c>
      <c r="EW20" s="66">
        <f t="shared" si="40"/>
        <v>43589</v>
      </c>
      <c r="EX20" s="66">
        <f t="shared" si="40"/>
        <v>43590</v>
      </c>
      <c r="EY20" s="66">
        <f t="shared" si="40"/>
        <v>43591</v>
      </c>
      <c r="EZ20" s="66">
        <f t="shared" si="40"/>
        <v>43592</v>
      </c>
      <c r="FA20" s="66">
        <f t="shared" si="40"/>
        <v>43593</v>
      </c>
      <c r="FB20" s="66">
        <f t="shared" si="40"/>
        <v>43594</v>
      </c>
      <c r="FC20" s="66">
        <f t="shared" si="40"/>
        <v>43595</v>
      </c>
      <c r="FD20" s="66">
        <f t="shared" si="40"/>
        <v>43596</v>
      </c>
      <c r="FE20" s="66">
        <f t="shared" si="40"/>
        <v>43597</v>
      </c>
      <c r="FF20" s="66">
        <f t="shared" si="40"/>
        <v>43598</v>
      </c>
      <c r="FG20" s="66">
        <f t="shared" si="40"/>
        <v>43599</v>
      </c>
      <c r="FH20" s="66">
        <f t="shared" si="40"/>
        <v>43600</v>
      </c>
      <c r="FI20" s="66">
        <f t="shared" si="40"/>
        <v>43601</v>
      </c>
      <c r="FJ20" s="66">
        <f t="shared" ref="FJ20:FX25" si="41">FJ$18</f>
        <v>43602</v>
      </c>
      <c r="FK20" s="66">
        <f t="shared" si="41"/>
        <v>43603</v>
      </c>
      <c r="FL20" s="66">
        <f t="shared" si="41"/>
        <v>43604</v>
      </c>
      <c r="FM20" s="66">
        <f t="shared" si="41"/>
        <v>43605</v>
      </c>
      <c r="FN20" s="66">
        <f t="shared" si="41"/>
        <v>43606</v>
      </c>
      <c r="FO20" s="66">
        <f t="shared" si="41"/>
        <v>43607</v>
      </c>
      <c r="FP20" s="66">
        <f t="shared" si="41"/>
        <v>43608</v>
      </c>
      <c r="FQ20" s="66">
        <f t="shared" si="41"/>
        <v>43609</v>
      </c>
      <c r="FR20" s="66">
        <f t="shared" si="41"/>
        <v>43610</v>
      </c>
      <c r="FS20" s="66">
        <f t="shared" si="41"/>
        <v>43611</v>
      </c>
      <c r="FT20" s="66">
        <f t="shared" si="41"/>
        <v>43612</v>
      </c>
      <c r="FU20" s="66">
        <f t="shared" si="41"/>
        <v>43613</v>
      </c>
      <c r="FV20" s="66">
        <f t="shared" si="41"/>
        <v>43614</v>
      </c>
      <c r="FW20" s="66">
        <f t="shared" si="41"/>
        <v>43615</v>
      </c>
      <c r="FX20" s="66">
        <f t="shared" si="41"/>
        <v>43616</v>
      </c>
      <c r="FY20" s="66">
        <f t="shared" ref="FY20:GN23" si="42">FY$18</f>
        <v>43617</v>
      </c>
      <c r="FZ20" s="66">
        <f t="shared" si="42"/>
        <v>43618</v>
      </c>
      <c r="GA20" s="66">
        <f t="shared" si="42"/>
        <v>43619</v>
      </c>
      <c r="GB20" s="66">
        <f t="shared" si="42"/>
        <v>43620</v>
      </c>
      <c r="GC20" s="66">
        <f t="shared" si="42"/>
        <v>43621</v>
      </c>
      <c r="GD20" s="66">
        <f t="shared" si="42"/>
        <v>43622</v>
      </c>
      <c r="GE20" s="66">
        <f t="shared" si="42"/>
        <v>43623</v>
      </c>
      <c r="GF20" s="66">
        <f t="shared" si="42"/>
        <v>43624</v>
      </c>
      <c r="GG20" s="66">
        <f t="shared" si="42"/>
        <v>43625</v>
      </c>
      <c r="GH20" s="66">
        <f t="shared" si="42"/>
        <v>43626</v>
      </c>
      <c r="GI20" s="66">
        <f t="shared" si="42"/>
        <v>43627</v>
      </c>
      <c r="GJ20" s="66">
        <f t="shared" si="42"/>
        <v>43628</v>
      </c>
      <c r="GK20" s="66">
        <f t="shared" si="42"/>
        <v>43629</v>
      </c>
      <c r="GL20" s="66">
        <f t="shared" si="42"/>
        <v>43630</v>
      </c>
      <c r="GM20" s="66">
        <f t="shared" si="42"/>
        <v>43631</v>
      </c>
      <c r="GN20" s="66">
        <f t="shared" si="42"/>
        <v>43632</v>
      </c>
      <c r="GO20" s="66">
        <f t="shared" ref="GO20:HB25" si="43">GO$18</f>
        <v>43633</v>
      </c>
      <c r="GP20" s="66">
        <f t="shared" si="43"/>
        <v>43634</v>
      </c>
      <c r="GQ20" s="66">
        <f t="shared" si="43"/>
        <v>43635</v>
      </c>
      <c r="GR20" s="66">
        <f t="shared" si="43"/>
        <v>43636</v>
      </c>
      <c r="GS20" s="66">
        <f t="shared" si="43"/>
        <v>43637</v>
      </c>
      <c r="GT20" s="66">
        <f t="shared" si="43"/>
        <v>43638</v>
      </c>
      <c r="GU20" s="66">
        <f t="shared" si="43"/>
        <v>43639</v>
      </c>
      <c r="GV20" s="66">
        <f t="shared" si="43"/>
        <v>43640</v>
      </c>
      <c r="GW20" s="66">
        <f t="shared" si="43"/>
        <v>43641</v>
      </c>
      <c r="GX20" s="66">
        <f t="shared" si="43"/>
        <v>43642</v>
      </c>
      <c r="GY20" s="66">
        <f t="shared" si="43"/>
        <v>43643</v>
      </c>
      <c r="GZ20" s="66">
        <f t="shared" si="43"/>
        <v>43644</v>
      </c>
      <c r="HA20" s="66">
        <f t="shared" si="43"/>
        <v>43645</v>
      </c>
      <c r="HB20" s="66">
        <f t="shared" si="43"/>
        <v>43646</v>
      </c>
      <c r="HC20" s="66">
        <f t="shared" ref="HC20:HR23" si="44">HC$18</f>
        <v>43647</v>
      </c>
      <c r="HD20" s="66">
        <f t="shared" si="44"/>
        <v>43648</v>
      </c>
      <c r="HE20" s="66">
        <f t="shared" si="44"/>
        <v>43649</v>
      </c>
      <c r="HF20" s="66">
        <f t="shared" si="44"/>
        <v>43650</v>
      </c>
      <c r="HG20" s="66">
        <f t="shared" si="44"/>
        <v>43651</v>
      </c>
      <c r="HH20" s="66">
        <f t="shared" si="44"/>
        <v>43652</v>
      </c>
      <c r="HI20" s="66">
        <f t="shared" si="44"/>
        <v>43653</v>
      </c>
      <c r="HJ20" s="66">
        <f t="shared" si="44"/>
        <v>43654</v>
      </c>
      <c r="HK20" s="66">
        <f t="shared" si="44"/>
        <v>43655</v>
      </c>
      <c r="HL20" s="66">
        <f t="shared" si="44"/>
        <v>43656</v>
      </c>
      <c r="HM20" s="66">
        <f t="shared" si="44"/>
        <v>43657</v>
      </c>
      <c r="HN20" s="66">
        <f t="shared" si="44"/>
        <v>43658</v>
      </c>
      <c r="HO20" s="66">
        <f t="shared" si="44"/>
        <v>43659</v>
      </c>
      <c r="HP20" s="66">
        <f t="shared" si="44"/>
        <v>43660</v>
      </c>
      <c r="HQ20" s="66">
        <f t="shared" si="44"/>
        <v>43661</v>
      </c>
      <c r="HR20" s="66">
        <f t="shared" si="44"/>
        <v>43662</v>
      </c>
      <c r="HS20" s="66">
        <f t="shared" ref="HS20:IG25" si="45">HS$18</f>
        <v>43663</v>
      </c>
      <c r="HT20" s="66">
        <f t="shared" si="45"/>
        <v>43664</v>
      </c>
      <c r="HU20" s="66">
        <f t="shared" si="45"/>
        <v>43665</v>
      </c>
      <c r="HV20" s="66">
        <f t="shared" si="45"/>
        <v>43666</v>
      </c>
      <c r="HW20" s="66">
        <f t="shared" si="45"/>
        <v>43667</v>
      </c>
      <c r="HX20" s="66">
        <f t="shared" si="45"/>
        <v>43668</v>
      </c>
      <c r="HY20" s="66">
        <f t="shared" si="45"/>
        <v>43669</v>
      </c>
      <c r="HZ20" s="66">
        <f t="shared" si="45"/>
        <v>43670</v>
      </c>
      <c r="IA20" s="66">
        <f t="shared" si="45"/>
        <v>43671</v>
      </c>
      <c r="IB20" s="66">
        <f t="shared" si="45"/>
        <v>43672</v>
      </c>
      <c r="IC20" s="66">
        <f t="shared" si="45"/>
        <v>43673</v>
      </c>
      <c r="ID20" s="66">
        <f t="shared" si="45"/>
        <v>43674</v>
      </c>
      <c r="IE20" s="66">
        <f t="shared" si="45"/>
        <v>43675</v>
      </c>
      <c r="IF20" s="66">
        <f t="shared" si="45"/>
        <v>43676</v>
      </c>
      <c r="IG20" s="66">
        <f t="shared" si="45"/>
        <v>43677</v>
      </c>
      <c r="IH20" s="66">
        <f t="shared" ref="IH20:IW23" si="46">IH$18</f>
        <v>43678</v>
      </c>
      <c r="II20" s="66">
        <f t="shared" si="46"/>
        <v>43679</v>
      </c>
      <c r="IJ20" s="66">
        <f t="shared" si="46"/>
        <v>43680</v>
      </c>
      <c r="IK20" s="66">
        <f t="shared" si="46"/>
        <v>43681</v>
      </c>
      <c r="IL20" s="66">
        <f t="shared" si="46"/>
        <v>43682</v>
      </c>
      <c r="IM20" s="66">
        <f t="shared" si="46"/>
        <v>43683</v>
      </c>
      <c r="IN20" s="66">
        <f t="shared" si="46"/>
        <v>43684</v>
      </c>
      <c r="IO20" s="66">
        <f t="shared" si="46"/>
        <v>43685</v>
      </c>
      <c r="IP20" s="66">
        <f t="shared" si="46"/>
        <v>43686</v>
      </c>
      <c r="IQ20" s="66">
        <f t="shared" si="46"/>
        <v>43687</v>
      </c>
      <c r="IR20" s="66">
        <f t="shared" si="46"/>
        <v>43688</v>
      </c>
      <c r="IS20" s="66">
        <f t="shared" si="46"/>
        <v>43689</v>
      </c>
      <c r="IT20" s="66">
        <f t="shared" si="46"/>
        <v>43690</v>
      </c>
      <c r="IU20" s="66">
        <f t="shared" si="46"/>
        <v>43691</v>
      </c>
      <c r="IV20" s="66">
        <f t="shared" si="46"/>
        <v>43692</v>
      </c>
      <c r="IW20" s="66">
        <f t="shared" si="46"/>
        <v>43693</v>
      </c>
      <c r="IX20" s="66">
        <f t="shared" ref="IX20:JL25" si="47">IX$18</f>
        <v>43694</v>
      </c>
      <c r="IY20" s="66">
        <f t="shared" si="47"/>
        <v>43695</v>
      </c>
      <c r="IZ20" s="66">
        <f t="shared" si="47"/>
        <v>43696</v>
      </c>
      <c r="JA20" s="66">
        <f t="shared" si="47"/>
        <v>43697</v>
      </c>
      <c r="JB20" s="66">
        <f t="shared" si="47"/>
        <v>43698</v>
      </c>
      <c r="JC20" s="66">
        <f t="shared" si="47"/>
        <v>43699</v>
      </c>
      <c r="JD20" s="66">
        <f t="shared" si="47"/>
        <v>43700</v>
      </c>
      <c r="JE20" s="66">
        <f t="shared" si="47"/>
        <v>43701</v>
      </c>
      <c r="JF20" s="66">
        <f t="shared" si="47"/>
        <v>43702</v>
      </c>
      <c r="JG20" s="66">
        <f t="shared" si="47"/>
        <v>43703</v>
      </c>
      <c r="JH20" s="66">
        <f t="shared" si="47"/>
        <v>43704</v>
      </c>
      <c r="JI20" s="66">
        <f t="shared" si="47"/>
        <v>43705</v>
      </c>
      <c r="JJ20" s="66">
        <f t="shared" si="47"/>
        <v>43706</v>
      </c>
      <c r="JK20" s="66">
        <f t="shared" si="47"/>
        <v>43707</v>
      </c>
      <c r="JL20" s="66">
        <f t="shared" si="47"/>
        <v>43708</v>
      </c>
      <c r="JM20" s="66">
        <f t="shared" ref="JM20:KB23" si="48">JM$18</f>
        <v>43709</v>
      </c>
      <c r="JN20" s="66">
        <f t="shared" si="48"/>
        <v>43710</v>
      </c>
      <c r="JO20" s="66">
        <f t="shared" si="48"/>
        <v>43711</v>
      </c>
      <c r="JP20" s="66">
        <f t="shared" si="48"/>
        <v>43712</v>
      </c>
      <c r="JQ20" s="66">
        <f t="shared" si="48"/>
        <v>43713</v>
      </c>
      <c r="JR20" s="66">
        <f t="shared" si="48"/>
        <v>43714</v>
      </c>
      <c r="JS20" s="66">
        <f t="shared" si="48"/>
        <v>43715</v>
      </c>
      <c r="JT20" s="66">
        <f t="shared" si="48"/>
        <v>43716</v>
      </c>
      <c r="JU20" s="66">
        <f t="shared" si="48"/>
        <v>43717</v>
      </c>
      <c r="JV20" s="66">
        <f t="shared" si="48"/>
        <v>43718</v>
      </c>
      <c r="JW20" s="66">
        <f t="shared" si="48"/>
        <v>43719</v>
      </c>
      <c r="JX20" s="66">
        <f t="shared" si="48"/>
        <v>43720</v>
      </c>
      <c r="JY20" s="66">
        <f t="shared" si="48"/>
        <v>43721</v>
      </c>
      <c r="JZ20" s="66">
        <f t="shared" si="48"/>
        <v>43722</v>
      </c>
      <c r="KA20" s="66">
        <f t="shared" si="48"/>
        <v>43723</v>
      </c>
      <c r="KB20" s="66">
        <f t="shared" si="48"/>
        <v>43724</v>
      </c>
      <c r="KC20" s="66">
        <f t="shared" ref="KC20:KP25" si="49">KC$18</f>
        <v>43725</v>
      </c>
      <c r="KD20" s="66">
        <f t="shared" si="49"/>
        <v>43726</v>
      </c>
      <c r="KE20" s="66">
        <f t="shared" si="49"/>
        <v>43727</v>
      </c>
      <c r="KF20" s="66">
        <f t="shared" si="49"/>
        <v>43728</v>
      </c>
      <c r="KG20" s="66">
        <f t="shared" si="49"/>
        <v>43729</v>
      </c>
      <c r="KH20" s="66">
        <f t="shared" si="49"/>
        <v>43730</v>
      </c>
      <c r="KI20" s="66">
        <f t="shared" si="49"/>
        <v>43731</v>
      </c>
      <c r="KJ20" s="66">
        <f t="shared" si="49"/>
        <v>43732</v>
      </c>
      <c r="KK20" s="66">
        <f t="shared" si="49"/>
        <v>43733</v>
      </c>
      <c r="KL20" s="66">
        <f t="shared" si="49"/>
        <v>43734</v>
      </c>
      <c r="KM20" s="66">
        <f t="shared" si="49"/>
        <v>43735</v>
      </c>
      <c r="KN20" s="66">
        <f t="shared" si="49"/>
        <v>43736</v>
      </c>
      <c r="KO20" s="66">
        <f t="shared" si="49"/>
        <v>43737</v>
      </c>
      <c r="KP20" s="66">
        <f t="shared" si="49"/>
        <v>43738</v>
      </c>
      <c r="KQ20" s="66">
        <f t="shared" ref="KQ20:LF23" si="50">KQ$18</f>
        <v>43739</v>
      </c>
      <c r="KR20" s="66">
        <f t="shared" si="50"/>
        <v>43740</v>
      </c>
      <c r="KS20" s="66">
        <f t="shared" si="50"/>
        <v>43741</v>
      </c>
      <c r="KT20" s="66">
        <f t="shared" si="50"/>
        <v>43742</v>
      </c>
      <c r="KU20" s="66">
        <f t="shared" si="50"/>
        <v>43743</v>
      </c>
      <c r="KV20" s="66">
        <f t="shared" si="50"/>
        <v>43744</v>
      </c>
      <c r="KW20" s="66">
        <f t="shared" si="50"/>
        <v>43745</v>
      </c>
      <c r="KX20" s="66">
        <f t="shared" si="50"/>
        <v>43746</v>
      </c>
      <c r="KY20" s="66">
        <f t="shared" si="50"/>
        <v>43747</v>
      </c>
      <c r="KZ20" s="66">
        <f t="shared" si="50"/>
        <v>43748</v>
      </c>
      <c r="LA20" s="66">
        <f t="shared" si="50"/>
        <v>43749</v>
      </c>
      <c r="LB20" s="66">
        <f t="shared" si="50"/>
        <v>43750</v>
      </c>
      <c r="LC20" s="66">
        <f t="shared" si="50"/>
        <v>43751</v>
      </c>
      <c r="LD20" s="66">
        <f t="shared" si="50"/>
        <v>43752</v>
      </c>
      <c r="LE20" s="66">
        <f t="shared" si="50"/>
        <v>43753</v>
      </c>
      <c r="LF20" s="66">
        <f t="shared" si="50"/>
        <v>43754</v>
      </c>
      <c r="LG20" s="66">
        <f t="shared" ref="LG20:LU25" si="51">LG$18</f>
        <v>43755</v>
      </c>
      <c r="LH20" s="66">
        <f t="shared" si="51"/>
        <v>43756</v>
      </c>
      <c r="LI20" s="66">
        <f t="shared" si="51"/>
        <v>43757</v>
      </c>
      <c r="LJ20" s="66">
        <f t="shared" si="51"/>
        <v>43758</v>
      </c>
      <c r="LK20" s="66">
        <f t="shared" si="51"/>
        <v>43759</v>
      </c>
      <c r="LL20" s="66">
        <f t="shared" si="51"/>
        <v>43760</v>
      </c>
      <c r="LM20" s="66">
        <f t="shared" si="51"/>
        <v>43761</v>
      </c>
      <c r="LN20" s="66">
        <f t="shared" si="51"/>
        <v>43762</v>
      </c>
      <c r="LO20" s="66">
        <f t="shared" si="51"/>
        <v>43763</v>
      </c>
      <c r="LP20" s="66">
        <f t="shared" si="51"/>
        <v>43764</v>
      </c>
      <c r="LQ20" s="66">
        <f t="shared" si="51"/>
        <v>43765</v>
      </c>
      <c r="LR20" s="66">
        <f t="shared" si="51"/>
        <v>43766</v>
      </c>
      <c r="LS20" s="66">
        <f t="shared" si="51"/>
        <v>43767</v>
      </c>
      <c r="LT20" s="66">
        <f t="shared" si="51"/>
        <v>43768</v>
      </c>
      <c r="LU20" s="66">
        <f t="shared" si="51"/>
        <v>43769</v>
      </c>
      <c r="LV20" s="66">
        <f t="shared" ref="LV20:MK23" si="52">LV$18</f>
        <v>43770</v>
      </c>
      <c r="LW20" s="66">
        <f t="shared" si="52"/>
        <v>43771</v>
      </c>
      <c r="LX20" s="66">
        <f t="shared" si="52"/>
        <v>43772</v>
      </c>
      <c r="LY20" s="66">
        <f t="shared" si="52"/>
        <v>43773</v>
      </c>
      <c r="LZ20" s="66">
        <f t="shared" si="52"/>
        <v>43774</v>
      </c>
      <c r="MA20" s="66">
        <f t="shared" si="52"/>
        <v>43775</v>
      </c>
      <c r="MB20" s="66">
        <f t="shared" si="52"/>
        <v>43776</v>
      </c>
      <c r="MC20" s="66">
        <f t="shared" si="52"/>
        <v>43777</v>
      </c>
      <c r="MD20" s="66">
        <f t="shared" si="52"/>
        <v>43778</v>
      </c>
      <c r="ME20" s="66">
        <f t="shared" si="52"/>
        <v>43779</v>
      </c>
      <c r="MF20" s="66">
        <f t="shared" si="52"/>
        <v>43780</v>
      </c>
      <c r="MG20" s="66">
        <f t="shared" si="52"/>
        <v>43781</v>
      </c>
      <c r="MH20" s="66">
        <f t="shared" si="52"/>
        <v>43782</v>
      </c>
      <c r="MI20" s="66">
        <f t="shared" si="52"/>
        <v>43783</v>
      </c>
      <c r="MJ20" s="66">
        <f t="shared" si="52"/>
        <v>43784</v>
      </c>
      <c r="MK20" s="66">
        <f t="shared" si="52"/>
        <v>43785</v>
      </c>
      <c r="ML20" s="66">
        <f t="shared" ref="ML20:MY25" si="53">ML$18</f>
        <v>43786</v>
      </c>
      <c r="MM20" s="66">
        <f t="shared" si="53"/>
        <v>43787</v>
      </c>
      <c r="MN20" s="66">
        <f t="shared" si="53"/>
        <v>43788</v>
      </c>
      <c r="MO20" s="66">
        <f t="shared" si="53"/>
        <v>43789</v>
      </c>
      <c r="MP20" s="66">
        <f t="shared" si="53"/>
        <v>43790</v>
      </c>
      <c r="MQ20" s="66">
        <f t="shared" si="53"/>
        <v>43791</v>
      </c>
      <c r="MR20" s="66">
        <f t="shared" si="53"/>
        <v>43792</v>
      </c>
      <c r="MS20" s="66">
        <f t="shared" si="53"/>
        <v>43793</v>
      </c>
      <c r="MT20" s="66">
        <f t="shared" si="53"/>
        <v>43794</v>
      </c>
      <c r="MU20" s="66">
        <f t="shared" si="53"/>
        <v>43795</v>
      </c>
      <c r="MV20" s="66">
        <f t="shared" si="53"/>
        <v>43796</v>
      </c>
      <c r="MW20" s="66">
        <f t="shared" si="53"/>
        <v>43797</v>
      </c>
      <c r="MX20" s="66">
        <f t="shared" si="53"/>
        <v>43798</v>
      </c>
      <c r="MY20" s="66">
        <f t="shared" si="53"/>
        <v>43799</v>
      </c>
      <c r="MZ20" s="66">
        <f t="shared" ref="MZ20:NO23" si="54">MZ$18</f>
        <v>43800</v>
      </c>
      <c r="NA20" s="66">
        <f t="shared" si="54"/>
        <v>43801</v>
      </c>
      <c r="NB20" s="66">
        <f t="shared" si="54"/>
        <v>43802</v>
      </c>
      <c r="NC20" s="66">
        <f t="shared" si="54"/>
        <v>43803</v>
      </c>
      <c r="ND20" s="66">
        <f t="shared" si="54"/>
        <v>43804</v>
      </c>
      <c r="NE20" s="66">
        <f t="shared" si="54"/>
        <v>43805</v>
      </c>
      <c r="NF20" s="66">
        <f t="shared" si="54"/>
        <v>43806</v>
      </c>
      <c r="NG20" s="66">
        <f t="shared" si="54"/>
        <v>43807</v>
      </c>
      <c r="NH20" s="66">
        <f t="shared" si="54"/>
        <v>43808</v>
      </c>
      <c r="NI20" s="66">
        <f t="shared" si="54"/>
        <v>43809</v>
      </c>
      <c r="NJ20" s="66">
        <f t="shared" si="54"/>
        <v>43810</v>
      </c>
      <c r="NK20" s="66">
        <f t="shared" si="54"/>
        <v>43811</v>
      </c>
      <c r="NL20" s="66">
        <f t="shared" si="54"/>
        <v>43812</v>
      </c>
      <c r="NM20" s="66">
        <f t="shared" si="54"/>
        <v>43813</v>
      </c>
      <c r="NN20" s="66">
        <f t="shared" si="54"/>
        <v>43814</v>
      </c>
      <c r="NO20" s="66">
        <f t="shared" si="54"/>
        <v>43815</v>
      </c>
      <c r="NP20" s="66">
        <f t="shared" ref="NP20:OD25" si="55">NP$18</f>
        <v>43816</v>
      </c>
      <c r="NQ20" s="66">
        <f t="shared" si="55"/>
        <v>43817</v>
      </c>
      <c r="NR20" s="66">
        <f t="shared" si="55"/>
        <v>43818</v>
      </c>
      <c r="NS20" s="66">
        <f t="shared" si="55"/>
        <v>43819</v>
      </c>
      <c r="NT20" s="66">
        <f t="shared" si="55"/>
        <v>43820</v>
      </c>
      <c r="NU20" s="66">
        <f t="shared" si="55"/>
        <v>43821</v>
      </c>
      <c r="NV20" s="66">
        <f t="shared" si="55"/>
        <v>43822</v>
      </c>
      <c r="NW20" s="66">
        <f t="shared" si="55"/>
        <v>43823</v>
      </c>
      <c r="NX20" s="66">
        <f t="shared" si="55"/>
        <v>43824</v>
      </c>
      <c r="NY20" s="66">
        <f t="shared" si="55"/>
        <v>43825</v>
      </c>
      <c r="NZ20" s="66">
        <f t="shared" si="55"/>
        <v>43826</v>
      </c>
      <c r="OA20" s="66">
        <f t="shared" si="55"/>
        <v>43827</v>
      </c>
      <c r="OB20" s="66">
        <f t="shared" si="55"/>
        <v>43828</v>
      </c>
      <c r="OC20" s="66">
        <f t="shared" si="55"/>
        <v>43829</v>
      </c>
      <c r="OD20" s="66">
        <f t="shared" si="55"/>
        <v>43830</v>
      </c>
      <c r="OE20" s="148"/>
      <c r="OF20" s="28">
        <f t="shared" ref="OF20" si="56">OK20+OM20+OO20+OQ20+OS20+OU20+OW20</f>
        <v>0</v>
      </c>
      <c r="OG20" s="28">
        <f t="shared" ref="OG20" si="57">OL20+ON20+OP20+OR20+OT20+OV20+OX20</f>
        <v>0</v>
      </c>
      <c r="OH20" s="29">
        <f t="shared" ref="OH20:OH25" si="58">D20-OF20</f>
        <v>1</v>
      </c>
      <c r="OI20" s="29">
        <f t="shared" ref="OI20:OI25" si="59">G20-OG20</f>
        <v>25682.53</v>
      </c>
      <c r="OJ20" s="86" t="str">
        <f t="shared" ref="OJ20:OJ25" si="60">J20</f>
        <v>kompl.</v>
      </c>
      <c r="OK20" s="197"/>
      <c r="OL20" s="29">
        <f t="shared" ref="OL20:OL25" si="61">OK20*F20</f>
        <v>0</v>
      </c>
      <c r="OM20" s="197"/>
      <c r="ON20" s="29">
        <f t="shared" ref="ON20:ON25" si="62">OM20*F20</f>
        <v>0</v>
      </c>
      <c r="OO20" s="198"/>
      <c r="OP20" s="29">
        <f t="shared" ref="OP20:OP25" si="63">OO20*F20</f>
        <v>0</v>
      </c>
      <c r="OQ20" s="198"/>
      <c r="OR20" s="29">
        <f t="shared" ref="OR20:OR25" si="64">OQ20*F20</f>
        <v>0</v>
      </c>
      <c r="OS20" s="198"/>
      <c r="OT20" s="29">
        <f t="shared" ref="OT20:OT25" si="65">OS20*F20</f>
        <v>0</v>
      </c>
      <c r="OU20" s="198"/>
      <c r="OV20" s="29">
        <f t="shared" ref="OV20:OV25" si="66">OU20*F20</f>
        <v>0</v>
      </c>
      <c r="OW20" s="198"/>
      <c r="OX20" s="29">
        <f t="shared" ref="OX20:OX25" si="67">OW20*F20</f>
        <v>0</v>
      </c>
      <c r="OY20" s="148"/>
    </row>
    <row r="21" spans="1:415" ht="12.75" x14ac:dyDescent="0.2">
      <c r="A21" s="131" t="s">
        <v>69</v>
      </c>
      <c r="B21" s="54" t="s">
        <v>114</v>
      </c>
      <c r="C21" s="132" t="s">
        <v>17</v>
      </c>
      <c r="D21" s="87">
        <v>1</v>
      </c>
      <c r="E21" s="26">
        <f t="shared" si="18"/>
        <v>1</v>
      </c>
      <c r="F21" s="136">
        <v>2321.96</v>
      </c>
      <c r="G21" s="27">
        <f t="shared" ref="G21" si="68">ROUND(ROUND(D21,3)*$F21,2)</f>
        <v>2321.96</v>
      </c>
      <c r="H21" s="79">
        <f t="shared" ref="H21" si="69">ROUND(ROUND(E21,3)*$F21,2)</f>
        <v>2321.96</v>
      </c>
      <c r="I21" s="96"/>
      <c r="J21" s="68" t="str">
        <f t="shared" si="21"/>
        <v>kompl.</v>
      </c>
      <c r="K21" s="63"/>
      <c r="L21" s="68">
        <f t="shared" si="22"/>
        <v>0</v>
      </c>
      <c r="M21" s="63"/>
      <c r="N21" s="68">
        <f t="shared" si="23"/>
        <v>0</v>
      </c>
      <c r="O21" s="63"/>
      <c r="P21" s="68">
        <f t="shared" si="24"/>
        <v>0</v>
      </c>
      <c r="Q21" s="63"/>
      <c r="R21" s="68">
        <f t="shared" si="25"/>
        <v>0</v>
      </c>
      <c r="S21" s="63"/>
      <c r="T21" s="68">
        <f t="shared" si="26"/>
        <v>0</v>
      </c>
      <c r="U21" s="63"/>
      <c r="V21" s="68">
        <f t="shared" si="27"/>
        <v>0</v>
      </c>
      <c r="W21" s="63"/>
      <c r="X21" s="68">
        <f t="shared" si="28"/>
        <v>0</v>
      </c>
      <c r="Y21" s="68">
        <f t="shared" si="29"/>
        <v>0</v>
      </c>
      <c r="Z21" s="68">
        <f t="shared" si="30"/>
        <v>0</v>
      </c>
      <c r="AA21" s="69" t="e">
        <f>MIN(#REF!)</f>
        <v>#REF!</v>
      </c>
      <c r="AB21" s="70" t="e">
        <f t="shared" si="31"/>
        <v>#REF!</v>
      </c>
      <c r="AC21" s="69" t="e">
        <f>MAX(#REF!)</f>
        <v>#REF!</v>
      </c>
      <c r="AD21" s="66">
        <f t="shared" si="32"/>
        <v>43466</v>
      </c>
      <c r="AE21" s="66">
        <f t="shared" si="32"/>
        <v>43467</v>
      </c>
      <c r="AF21" s="66">
        <f t="shared" si="32"/>
        <v>43468</v>
      </c>
      <c r="AG21" s="66">
        <f t="shared" si="32"/>
        <v>43469</v>
      </c>
      <c r="AH21" s="66">
        <f t="shared" si="32"/>
        <v>43470</v>
      </c>
      <c r="AI21" s="66">
        <f t="shared" si="32"/>
        <v>43471</v>
      </c>
      <c r="AJ21" s="66">
        <f t="shared" si="32"/>
        <v>43472</v>
      </c>
      <c r="AK21" s="66">
        <f t="shared" si="32"/>
        <v>43473</v>
      </c>
      <c r="AL21" s="66">
        <f t="shared" si="32"/>
        <v>43474</v>
      </c>
      <c r="AM21" s="66">
        <f t="shared" si="32"/>
        <v>43475</v>
      </c>
      <c r="AN21" s="66">
        <f t="shared" si="32"/>
        <v>43476</v>
      </c>
      <c r="AO21" s="66">
        <f t="shared" si="32"/>
        <v>43477</v>
      </c>
      <c r="AP21" s="66">
        <f t="shared" si="32"/>
        <v>43478</v>
      </c>
      <c r="AQ21" s="66">
        <f t="shared" si="32"/>
        <v>43479</v>
      </c>
      <c r="AR21" s="66">
        <f t="shared" si="32"/>
        <v>43480</v>
      </c>
      <c r="AS21" s="66">
        <f t="shared" si="32"/>
        <v>43481</v>
      </c>
      <c r="AT21" s="66">
        <f t="shared" si="33"/>
        <v>43482</v>
      </c>
      <c r="AU21" s="66">
        <f t="shared" si="33"/>
        <v>43483</v>
      </c>
      <c r="AV21" s="66">
        <f t="shared" si="33"/>
        <v>43484</v>
      </c>
      <c r="AW21" s="66">
        <f t="shared" si="33"/>
        <v>43485</v>
      </c>
      <c r="AX21" s="66">
        <f t="shared" si="33"/>
        <v>43486</v>
      </c>
      <c r="AY21" s="66">
        <f t="shared" si="33"/>
        <v>43487</v>
      </c>
      <c r="AZ21" s="66">
        <f t="shared" si="33"/>
        <v>43488</v>
      </c>
      <c r="BA21" s="66">
        <f t="shared" si="33"/>
        <v>43489</v>
      </c>
      <c r="BB21" s="66">
        <f t="shared" si="33"/>
        <v>43490</v>
      </c>
      <c r="BC21" s="66">
        <f t="shared" si="33"/>
        <v>43491</v>
      </c>
      <c r="BD21" s="66">
        <f t="shared" si="33"/>
        <v>43492</v>
      </c>
      <c r="BE21" s="66">
        <f t="shared" si="33"/>
        <v>43493</v>
      </c>
      <c r="BF21" s="66">
        <f t="shared" si="33"/>
        <v>43494</v>
      </c>
      <c r="BG21" s="66">
        <f t="shared" si="33"/>
        <v>43495</v>
      </c>
      <c r="BH21" s="66">
        <f t="shared" si="33"/>
        <v>43496</v>
      </c>
      <c r="BI21" s="66">
        <f t="shared" si="34"/>
        <v>43497</v>
      </c>
      <c r="BJ21" s="66">
        <f t="shared" si="34"/>
        <v>43498</v>
      </c>
      <c r="BK21" s="66">
        <f t="shared" si="34"/>
        <v>43499</v>
      </c>
      <c r="BL21" s="66">
        <f t="shared" si="34"/>
        <v>43500</v>
      </c>
      <c r="BM21" s="66">
        <f t="shared" si="34"/>
        <v>43501</v>
      </c>
      <c r="BN21" s="66">
        <f t="shared" si="34"/>
        <v>43502</v>
      </c>
      <c r="BO21" s="66">
        <f t="shared" si="34"/>
        <v>43503</v>
      </c>
      <c r="BP21" s="66">
        <f t="shared" si="34"/>
        <v>43504</v>
      </c>
      <c r="BQ21" s="66">
        <f t="shared" si="34"/>
        <v>43505</v>
      </c>
      <c r="BR21" s="66">
        <f t="shared" si="34"/>
        <v>43506</v>
      </c>
      <c r="BS21" s="66">
        <f t="shared" si="34"/>
        <v>43507</v>
      </c>
      <c r="BT21" s="66">
        <f t="shared" si="34"/>
        <v>43508</v>
      </c>
      <c r="BU21" s="66">
        <f t="shared" si="34"/>
        <v>43509</v>
      </c>
      <c r="BV21" s="66">
        <f t="shared" si="34"/>
        <v>43510</v>
      </c>
      <c r="BW21" s="66">
        <f t="shared" si="34"/>
        <v>43511</v>
      </c>
      <c r="BX21" s="66">
        <f t="shared" si="34"/>
        <v>43512</v>
      </c>
      <c r="BY21" s="66">
        <f t="shared" si="35"/>
        <v>43513</v>
      </c>
      <c r="BZ21" s="66">
        <f t="shared" si="35"/>
        <v>43514</v>
      </c>
      <c r="CA21" s="66">
        <f t="shared" si="35"/>
        <v>43515</v>
      </c>
      <c r="CB21" s="66">
        <f t="shared" si="35"/>
        <v>43516</v>
      </c>
      <c r="CC21" s="66">
        <f t="shared" si="35"/>
        <v>43517</v>
      </c>
      <c r="CD21" s="66">
        <f t="shared" si="35"/>
        <v>43518</v>
      </c>
      <c r="CE21" s="66">
        <f t="shared" si="35"/>
        <v>43519</v>
      </c>
      <c r="CF21" s="66">
        <f t="shared" si="35"/>
        <v>43520</v>
      </c>
      <c r="CG21" s="66">
        <f t="shared" si="35"/>
        <v>43521</v>
      </c>
      <c r="CH21" s="66">
        <f t="shared" si="35"/>
        <v>43522</v>
      </c>
      <c r="CI21" s="66">
        <f t="shared" si="35"/>
        <v>43523</v>
      </c>
      <c r="CJ21" s="66">
        <f t="shared" si="35"/>
        <v>43524</v>
      </c>
      <c r="CK21" s="66">
        <f t="shared" si="36"/>
        <v>43525</v>
      </c>
      <c r="CL21" s="66">
        <f t="shared" si="36"/>
        <v>43526</v>
      </c>
      <c r="CM21" s="66">
        <f t="shared" si="36"/>
        <v>43527</v>
      </c>
      <c r="CN21" s="66">
        <f t="shared" si="36"/>
        <v>43528</v>
      </c>
      <c r="CO21" s="66">
        <f t="shared" si="36"/>
        <v>43529</v>
      </c>
      <c r="CP21" s="66">
        <f t="shared" si="36"/>
        <v>43530</v>
      </c>
      <c r="CQ21" s="66">
        <f t="shared" si="36"/>
        <v>43531</v>
      </c>
      <c r="CR21" s="66">
        <f t="shared" si="36"/>
        <v>43532</v>
      </c>
      <c r="CS21" s="66">
        <f t="shared" si="36"/>
        <v>43533</v>
      </c>
      <c r="CT21" s="66">
        <f t="shared" si="36"/>
        <v>43534</v>
      </c>
      <c r="CU21" s="66">
        <f t="shared" si="36"/>
        <v>43535</v>
      </c>
      <c r="CV21" s="66">
        <f t="shared" si="36"/>
        <v>43536</v>
      </c>
      <c r="CW21" s="66">
        <f t="shared" si="36"/>
        <v>43537</v>
      </c>
      <c r="CX21" s="66">
        <f t="shared" si="36"/>
        <v>43538</v>
      </c>
      <c r="CY21" s="66">
        <f t="shared" si="36"/>
        <v>43539</v>
      </c>
      <c r="CZ21" s="66">
        <f t="shared" si="36"/>
        <v>43540</v>
      </c>
      <c r="DA21" s="66">
        <f t="shared" si="37"/>
        <v>43541</v>
      </c>
      <c r="DB21" s="66">
        <f t="shared" si="37"/>
        <v>43542</v>
      </c>
      <c r="DC21" s="66">
        <f t="shared" si="37"/>
        <v>43543</v>
      </c>
      <c r="DD21" s="66">
        <f t="shared" si="37"/>
        <v>43544</v>
      </c>
      <c r="DE21" s="66">
        <f t="shared" si="37"/>
        <v>43545</v>
      </c>
      <c r="DF21" s="66">
        <f t="shared" si="37"/>
        <v>43546</v>
      </c>
      <c r="DG21" s="66">
        <f t="shared" si="37"/>
        <v>43547</v>
      </c>
      <c r="DH21" s="66">
        <f t="shared" si="37"/>
        <v>43548</v>
      </c>
      <c r="DI21" s="66">
        <f t="shared" si="37"/>
        <v>43549</v>
      </c>
      <c r="DJ21" s="66">
        <f t="shared" si="37"/>
        <v>43550</v>
      </c>
      <c r="DK21" s="66">
        <f t="shared" si="37"/>
        <v>43551</v>
      </c>
      <c r="DL21" s="66">
        <f t="shared" si="37"/>
        <v>43552</v>
      </c>
      <c r="DM21" s="66">
        <f t="shared" si="37"/>
        <v>43553</v>
      </c>
      <c r="DN21" s="66">
        <f t="shared" si="37"/>
        <v>43554</v>
      </c>
      <c r="DO21" s="66">
        <f t="shared" si="37"/>
        <v>43555</v>
      </c>
      <c r="DP21" s="66">
        <f t="shared" si="38"/>
        <v>43556</v>
      </c>
      <c r="DQ21" s="66">
        <f t="shared" si="38"/>
        <v>43557</v>
      </c>
      <c r="DR21" s="66">
        <f t="shared" si="38"/>
        <v>43558</v>
      </c>
      <c r="DS21" s="66">
        <f t="shared" si="38"/>
        <v>43559</v>
      </c>
      <c r="DT21" s="66">
        <f t="shared" si="38"/>
        <v>43560</v>
      </c>
      <c r="DU21" s="66">
        <f t="shared" si="38"/>
        <v>43561</v>
      </c>
      <c r="DV21" s="66">
        <f t="shared" si="38"/>
        <v>43562</v>
      </c>
      <c r="DW21" s="66">
        <f t="shared" si="38"/>
        <v>43563</v>
      </c>
      <c r="DX21" s="66">
        <f t="shared" si="38"/>
        <v>43564</v>
      </c>
      <c r="DY21" s="66">
        <f t="shared" si="38"/>
        <v>43565</v>
      </c>
      <c r="DZ21" s="66">
        <f t="shared" si="38"/>
        <v>43566</v>
      </c>
      <c r="EA21" s="66">
        <f t="shared" si="38"/>
        <v>43567</v>
      </c>
      <c r="EB21" s="66">
        <f t="shared" si="38"/>
        <v>43568</v>
      </c>
      <c r="EC21" s="66">
        <f t="shared" si="38"/>
        <v>43569</v>
      </c>
      <c r="ED21" s="66">
        <f t="shared" si="38"/>
        <v>43570</v>
      </c>
      <c r="EE21" s="66">
        <f t="shared" si="38"/>
        <v>43571</v>
      </c>
      <c r="EF21" s="66">
        <f t="shared" si="39"/>
        <v>43572</v>
      </c>
      <c r="EG21" s="66">
        <f t="shared" si="39"/>
        <v>43573</v>
      </c>
      <c r="EH21" s="66">
        <f t="shared" si="39"/>
        <v>43574</v>
      </c>
      <c r="EI21" s="66">
        <f t="shared" si="39"/>
        <v>43575</v>
      </c>
      <c r="EJ21" s="66">
        <f t="shared" si="39"/>
        <v>43576</v>
      </c>
      <c r="EK21" s="66">
        <f t="shared" si="39"/>
        <v>43577</v>
      </c>
      <c r="EL21" s="66">
        <f t="shared" si="39"/>
        <v>43578</v>
      </c>
      <c r="EM21" s="66">
        <f t="shared" si="39"/>
        <v>43579</v>
      </c>
      <c r="EN21" s="66">
        <f t="shared" si="39"/>
        <v>43580</v>
      </c>
      <c r="EO21" s="66">
        <f t="shared" si="39"/>
        <v>43581</v>
      </c>
      <c r="EP21" s="66">
        <f t="shared" si="39"/>
        <v>43582</v>
      </c>
      <c r="EQ21" s="66">
        <f t="shared" si="39"/>
        <v>43583</v>
      </c>
      <c r="ER21" s="66">
        <f t="shared" si="39"/>
        <v>43584</v>
      </c>
      <c r="ES21" s="66">
        <f t="shared" si="39"/>
        <v>43585</v>
      </c>
      <c r="ET21" s="66">
        <f t="shared" si="40"/>
        <v>43586</v>
      </c>
      <c r="EU21" s="66">
        <f t="shared" si="40"/>
        <v>43587</v>
      </c>
      <c r="EV21" s="66">
        <f t="shared" si="40"/>
        <v>43588</v>
      </c>
      <c r="EW21" s="66">
        <f t="shared" si="40"/>
        <v>43589</v>
      </c>
      <c r="EX21" s="66">
        <f t="shared" si="40"/>
        <v>43590</v>
      </c>
      <c r="EY21" s="66">
        <f t="shared" si="40"/>
        <v>43591</v>
      </c>
      <c r="EZ21" s="66">
        <f t="shared" si="40"/>
        <v>43592</v>
      </c>
      <c r="FA21" s="66">
        <f t="shared" si="40"/>
        <v>43593</v>
      </c>
      <c r="FB21" s="66">
        <f t="shared" si="40"/>
        <v>43594</v>
      </c>
      <c r="FC21" s="66">
        <f t="shared" si="40"/>
        <v>43595</v>
      </c>
      <c r="FD21" s="66">
        <f t="shared" si="40"/>
        <v>43596</v>
      </c>
      <c r="FE21" s="66">
        <f t="shared" si="40"/>
        <v>43597</v>
      </c>
      <c r="FF21" s="66">
        <f t="shared" si="40"/>
        <v>43598</v>
      </c>
      <c r="FG21" s="66">
        <f t="shared" si="40"/>
        <v>43599</v>
      </c>
      <c r="FH21" s="66">
        <f t="shared" si="40"/>
        <v>43600</v>
      </c>
      <c r="FI21" s="66">
        <f t="shared" si="40"/>
        <v>43601</v>
      </c>
      <c r="FJ21" s="66">
        <f t="shared" si="41"/>
        <v>43602</v>
      </c>
      <c r="FK21" s="66">
        <f t="shared" si="41"/>
        <v>43603</v>
      </c>
      <c r="FL21" s="66">
        <f t="shared" si="41"/>
        <v>43604</v>
      </c>
      <c r="FM21" s="66">
        <f t="shared" si="41"/>
        <v>43605</v>
      </c>
      <c r="FN21" s="66">
        <f t="shared" si="41"/>
        <v>43606</v>
      </c>
      <c r="FO21" s="66">
        <f t="shared" si="41"/>
        <v>43607</v>
      </c>
      <c r="FP21" s="66">
        <f t="shared" si="41"/>
        <v>43608</v>
      </c>
      <c r="FQ21" s="66">
        <f t="shared" si="41"/>
        <v>43609</v>
      </c>
      <c r="FR21" s="66">
        <f t="shared" si="41"/>
        <v>43610</v>
      </c>
      <c r="FS21" s="66">
        <f t="shared" si="41"/>
        <v>43611</v>
      </c>
      <c r="FT21" s="66">
        <f t="shared" si="41"/>
        <v>43612</v>
      </c>
      <c r="FU21" s="66">
        <f t="shared" si="41"/>
        <v>43613</v>
      </c>
      <c r="FV21" s="66">
        <f t="shared" si="41"/>
        <v>43614</v>
      </c>
      <c r="FW21" s="66">
        <f t="shared" si="41"/>
        <v>43615</v>
      </c>
      <c r="FX21" s="66">
        <f t="shared" si="41"/>
        <v>43616</v>
      </c>
      <c r="FY21" s="66">
        <f t="shared" si="42"/>
        <v>43617</v>
      </c>
      <c r="FZ21" s="66">
        <f t="shared" si="42"/>
        <v>43618</v>
      </c>
      <c r="GA21" s="66">
        <f t="shared" si="42"/>
        <v>43619</v>
      </c>
      <c r="GB21" s="66">
        <f t="shared" si="42"/>
        <v>43620</v>
      </c>
      <c r="GC21" s="66">
        <f t="shared" si="42"/>
        <v>43621</v>
      </c>
      <c r="GD21" s="66">
        <f t="shared" si="42"/>
        <v>43622</v>
      </c>
      <c r="GE21" s="66">
        <f t="shared" si="42"/>
        <v>43623</v>
      </c>
      <c r="GF21" s="66">
        <f t="shared" si="42"/>
        <v>43624</v>
      </c>
      <c r="GG21" s="66">
        <f t="shared" si="42"/>
        <v>43625</v>
      </c>
      <c r="GH21" s="66">
        <f t="shared" si="42"/>
        <v>43626</v>
      </c>
      <c r="GI21" s="66">
        <f t="shared" si="42"/>
        <v>43627</v>
      </c>
      <c r="GJ21" s="66">
        <f t="shared" si="42"/>
        <v>43628</v>
      </c>
      <c r="GK21" s="66">
        <f t="shared" si="42"/>
        <v>43629</v>
      </c>
      <c r="GL21" s="66">
        <f t="shared" si="42"/>
        <v>43630</v>
      </c>
      <c r="GM21" s="66">
        <f t="shared" si="42"/>
        <v>43631</v>
      </c>
      <c r="GN21" s="66">
        <f t="shared" si="42"/>
        <v>43632</v>
      </c>
      <c r="GO21" s="66">
        <f t="shared" si="43"/>
        <v>43633</v>
      </c>
      <c r="GP21" s="66">
        <f t="shared" si="43"/>
        <v>43634</v>
      </c>
      <c r="GQ21" s="66">
        <f t="shared" si="43"/>
        <v>43635</v>
      </c>
      <c r="GR21" s="66">
        <f t="shared" si="43"/>
        <v>43636</v>
      </c>
      <c r="GS21" s="66">
        <f t="shared" si="43"/>
        <v>43637</v>
      </c>
      <c r="GT21" s="66">
        <f t="shared" si="43"/>
        <v>43638</v>
      </c>
      <c r="GU21" s="66">
        <f t="shared" si="43"/>
        <v>43639</v>
      </c>
      <c r="GV21" s="66">
        <f t="shared" si="43"/>
        <v>43640</v>
      </c>
      <c r="GW21" s="66">
        <f t="shared" si="43"/>
        <v>43641</v>
      </c>
      <c r="GX21" s="66">
        <f t="shared" si="43"/>
        <v>43642</v>
      </c>
      <c r="GY21" s="66">
        <f t="shared" si="43"/>
        <v>43643</v>
      </c>
      <c r="GZ21" s="66">
        <f t="shared" si="43"/>
        <v>43644</v>
      </c>
      <c r="HA21" s="66">
        <f t="shared" si="43"/>
        <v>43645</v>
      </c>
      <c r="HB21" s="66">
        <f t="shared" si="43"/>
        <v>43646</v>
      </c>
      <c r="HC21" s="66">
        <f t="shared" si="44"/>
        <v>43647</v>
      </c>
      <c r="HD21" s="66">
        <f t="shared" si="44"/>
        <v>43648</v>
      </c>
      <c r="HE21" s="66">
        <f t="shared" si="44"/>
        <v>43649</v>
      </c>
      <c r="HF21" s="66">
        <f t="shared" si="44"/>
        <v>43650</v>
      </c>
      <c r="HG21" s="66">
        <f t="shared" si="44"/>
        <v>43651</v>
      </c>
      <c r="HH21" s="66">
        <f t="shared" si="44"/>
        <v>43652</v>
      </c>
      <c r="HI21" s="66">
        <f t="shared" si="44"/>
        <v>43653</v>
      </c>
      <c r="HJ21" s="66">
        <f t="shared" si="44"/>
        <v>43654</v>
      </c>
      <c r="HK21" s="66">
        <f t="shared" si="44"/>
        <v>43655</v>
      </c>
      <c r="HL21" s="66">
        <f t="shared" si="44"/>
        <v>43656</v>
      </c>
      <c r="HM21" s="66">
        <f t="shared" si="44"/>
        <v>43657</v>
      </c>
      <c r="HN21" s="66">
        <f t="shared" si="44"/>
        <v>43658</v>
      </c>
      <c r="HO21" s="66">
        <f t="shared" si="44"/>
        <v>43659</v>
      </c>
      <c r="HP21" s="66">
        <f t="shared" si="44"/>
        <v>43660</v>
      </c>
      <c r="HQ21" s="66">
        <f t="shared" si="44"/>
        <v>43661</v>
      </c>
      <c r="HR21" s="66">
        <f t="shared" si="44"/>
        <v>43662</v>
      </c>
      <c r="HS21" s="66">
        <f t="shared" si="45"/>
        <v>43663</v>
      </c>
      <c r="HT21" s="66">
        <f t="shared" si="45"/>
        <v>43664</v>
      </c>
      <c r="HU21" s="66">
        <f t="shared" si="45"/>
        <v>43665</v>
      </c>
      <c r="HV21" s="66">
        <f t="shared" si="45"/>
        <v>43666</v>
      </c>
      <c r="HW21" s="66">
        <f t="shared" si="45"/>
        <v>43667</v>
      </c>
      <c r="HX21" s="66">
        <f t="shared" si="45"/>
        <v>43668</v>
      </c>
      <c r="HY21" s="66">
        <f t="shared" si="45"/>
        <v>43669</v>
      </c>
      <c r="HZ21" s="66">
        <f t="shared" si="45"/>
        <v>43670</v>
      </c>
      <c r="IA21" s="66">
        <f t="shared" si="45"/>
        <v>43671</v>
      </c>
      <c r="IB21" s="66">
        <f t="shared" si="45"/>
        <v>43672</v>
      </c>
      <c r="IC21" s="66">
        <f t="shared" si="45"/>
        <v>43673</v>
      </c>
      <c r="ID21" s="66">
        <f t="shared" si="45"/>
        <v>43674</v>
      </c>
      <c r="IE21" s="66">
        <f t="shared" si="45"/>
        <v>43675</v>
      </c>
      <c r="IF21" s="66">
        <f t="shared" si="45"/>
        <v>43676</v>
      </c>
      <c r="IG21" s="66">
        <f t="shared" si="45"/>
        <v>43677</v>
      </c>
      <c r="IH21" s="66">
        <f t="shared" si="46"/>
        <v>43678</v>
      </c>
      <c r="II21" s="66">
        <f t="shared" si="46"/>
        <v>43679</v>
      </c>
      <c r="IJ21" s="66">
        <f t="shared" si="46"/>
        <v>43680</v>
      </c>
      <c r="IK21" s="66">
        <f t="shared" si="46"/>
        <v>43681</v>
      </c>
      <c r="IL21" s="66">
        <f t="shared" si="46"/>
        <v>43682</v>
      </c>
      <c r="IM21" s="66">
        <f t="shared" si="46"/>
        <v>43683</v>
      </c>
      <c r="IN21" s="66">
        <f t="shared" si="46"/>
        <v>43684</v>
      </c>
      <c r="IO21" s="66">
        <f t="shared" si="46"/>
        <v>43685</v>
      </c>
      <c r="IP21" s="66">
        <f t="shared" si="46"/>
        <v>43686</v>
      </c>
      <c r="IQ21" s="66">
        <f t="shared" si="46"/>
        <v>43687</v>
      </c>
      <c r="IR21" s="66">
        <f t="shared" si="46"/>
        <v>43688</v>
      </c>
      <c r="IS21" s="66">
        <f t="shared" si="46"/>
        <v>43689</v>
      </c>
      <c r="IT21" s="66">
        <f t="shared" si="46"/>
        <v>43690</v>
      </c>
      <c r="IU21" s="66">
        <f t="shared" si="46"/>
        <v>43691</v>
      </c>
      <c r="IV21" s="66">
        <f t="shared" si="46"/>
        <v>43692</v>
      </c>
      <c r="IW21" s="66">
        <f t="shared" si="46"/>
        <v>43693</v>
      </c>
      <c r="IX21" s="66">
        <f t="shared" si="47"/>
        <v>43694</v>
      </c>
      <c r="IY21" s="66">
        <f t="shared" si="47"/>
        <v>43695</v>
      </c>
      <c r="IZ21" s="66">
        <f t="shared" si="47"/>
        <v>43696</v>
      </c>
      <c r="JA21" s="66">
        <f t="shared" si="47"/>
        <v>43697</v>
      </c>
      <c r="JB21" s="66">
        <f t="shared" si="47"/>
        <v>43698</v>
      </c>
      <c r="JC21" s="66">
        <f t="shared" si="47"/>
        <v>43699</v>
      </c>
      <c r="JD21" s="66">
        <f t="shared" si="47"/>
        <v>43700</v>
      </c>
      <c r="JE21" s="66">
        <f t="shared" si="47"/>
        <v>43701</v>
      </c>
      <c r="JF21" s="66">
        <f t="shared" si="47"/>
        <v>43702</v>
      </c>
      <c r="JG21" s="66">
        <f t="shared" si="47"/>
        <v>43703</v>
      </c>
      <c r="JH21" s="66">
        <f t="shared" si="47"/>
        <v>43704</v>
      </c>
      <c r="JI21" s="66">
        <f t="shared" si="47"/>
        <v>43705</v>
      </c>
      <c r="JJ21" s="66">
        <f t="shared" si="47"/>
        <v>43706</v>
      </c>
      <c r="JK21" s="66">
        <f t="shared" si="47"/>
        <v>43707</v>
      </c>
      <c r="JL21" s="66">
        <f t="shared" si="47"/>
        <v>43708</v>
      </c>
      <c r="JM21" s="66">
        <f t="shared" si="48"/>
        <v>43709</v>
      </c>
      <c r="JN21" s="66">
        <f t="shared" si="48"/>
        <v>43710</v>
      </c>
      <c r="JO21" s="66">
        <f t="shared" si="48"/>
        <v>43711</v>
      </c>
      <c r="JP21" s="66">
        <f t="shared" si="48"/>
        <v>43712</v>
      </c>
      <c r="JQ21" s="66">
        <f t="shared" si="48"/>
        <v>43713</v>
      </c>
      <c r="JR21" s="66">
        <f t="shared" si="48"/>
        <v>43714</v>
      </c>
      <c r="JS21" s="66">
        <f t="shared" si="48"/>
        <v>43715</v>
      </c>
      <c r="JT21" s="66">
        <f t="shared" si="48"/>
        <v>43716</v>
      </c>
      <c r="JU21" s="66">
        <f t="shared" si="48"/>
        <v>43717</v>
      </c>
      <c r="JV21" s="66">
        <f t="shared" si="48"/>
        <v>43718</v>
      </c>
      <c r="JW21" s="66">
        <f t="shared" si="48"/>
        <v>43719</v>
      </c>
      <c r="JX21" s="66">
        <f t="shared" si="48"/>
        <v>43720</v>
      </c>
      <c r="JY21" s="66">
        <f t="shared" si="48"/>
        <v>43721</v>
      </c>
      <c r="JZ21" s="66">
        <f t="shared" si="48"/>
        <v>43722</v>
      </c>
      <c r="KA21" s="66">
        <f t="shared" si="48"/>
        <v>43723</v>
      </c>
      <c r="KB21" s="66">
        <f t="shared" si="48"/>
        <v>43724</v>
      </c>
      <c r="KC21" s="66">
        <f t="shared" si="49"/>
        <v>43725</v>
      </c>
      <c r="KD21" s="66">
        <f t="shared" si="49"/>
        <v>43726</v>
      </c>
      <c r="KE21" s="66">
        <f t="shared" si="49"/>
        <v>43727</v>
      </c>
      <c r="KF21" s="66">
        <f t="shared" si="49"/>
        <v>43728</v>
      </c>
      <c r="KG21" s="66">
        <f t="shared" si="49"/>
        <v>43729</v>
      </c>
      <c r="KH21" s="66">
        <f t="shared" si="49"/>
        <v>43730</v>
      </c>
      <c r="KI21" s="66">
        <f t="shared" si="49"/>
        <v>43731</v>
      </c>
      <c r="KJ21" s="66">
        <f t="shared" si="49"/>
        <v>43732</v>
      </c>
      <c r="KK21" s="66">
        <f t="shared" si="49"/>
        <v>43733</v>
      </c>
      <c r="KL21" s="66">
        <f t="shared" si="49"/>
        <v>43734</v>
      </c>
      <c r="KM21" s="66">
        <f t="shared" si="49"/>
        <v>43735</v>
      </c>
      <c r="KN21" s="66">
        <f t="shared" si="49"/>
        <v>43736</v>
      </c>
      <c r="KO21" s="66">
        <f t="shared" si="49"/>
        <v>43737</v>
      </c>
      <c r="KP21" s="66">
        <f t="shared" si="49"/>
        <v>43738</v>
      </c>
      <c r="KQ21" s="66">
        <f t="shared" si="50"/>
        <v>43739</v>
      </c>
      <c r="KR21" s="66">
        <f t="shared" si="50"/>
        <v>43740</v>
      </c>
      <c r="KS21" s="66">
        <f t="shared" si="50"/>
        <v>43741</v>
      </c>
      <c r="KT21" s="66">
        <f t="shared" si="50"/>
        <v>43742</v>
      </c>
      <c r="KU21" s="66">
        <f t="shared" si="50"/>
        <v>43743</v>
      </c>
      <c r="KV21" s="66">
        <f t="shared" si="50"/>
        <v>43744</v>
      </c>
      <c r="KW21" s="66">
        <f t="shared" si="50"/>
        <v>43745</v>
      </c>
      <c r="KX21" s="66">
        <f t="shared" si="50"/>
        <v>43746</v>
      </c>
      <c r="KY21" s="66">
        <f t="shared" si="50"/>
        <v>43747</v>
      </c>
      <c r="KZ21" s="66">
        <f t="shared" si="50"/>
        <v>43748</v>
      </c>
      <c r="LA21" s="66">
        <f t="shared" si="50"/>
        <v>43749</v>
      </c>
      <c r="LB21" s="66">
        <f t="shared" si="50"/>
        <v>43750</v>
      </c>
      <c r="LC21" s="66">
        <f t="shared" si="50"/>
        <v>43751</v>
      </c>
      <c r="LD21" s="66">
        <f t="shared" si="50"/>
        <v>43752</v>
      </c>
      <c r="LE21" s="66">
        <f t="shared" si="50"/>
        <v>43753</v>
      </c>
      <c r="LF21" s="66">
        <f t="shared" si="50"/>
        <v>43754</v>
      </c>
      <c r="LG21" s="66">
        <f t="shared" si="51"/>
        <v>43755</v>
      </c>
      <c r="LH21" s="66">
        <f t="shared" si="51"/>
        <v>43756</v>
      </c>
      <c r="LI21" s="66">
        <f t="shared" si="51"/>
        <v>43757</v>
      </c>
      <c r="LJ21" s="66">
        <f t="shared" si="51"/>
        <v>43758</v>
      </c>
      <c r="LK21" s="66">
        <f t="shared" si="51"/>
        <v>43759</v>
      </c>
      <c r="LL21" s="66">
        <f t="shared" si="51"/>
        <v>43760</v>
      </c>
      <c r="LM21" s="66">
        <f t="shared" si="51"/>
        <v>43761</v>
      </c>
      <c r="LN21" s="66">
        <f t="shared" si="51"/>
        <v>43762</v>
      </c>
      <c r="LO21" s="66">
        <f t="shared" si="51"/>
        <v>43763</v>
      </c>
      <c r="LP21" s="66">
        <f t="shared" si="51"/>
        <v>43764</v>
      </c>
      <c r="LQ21" s="66">
        <f t="shared" si="51"/>
        <v>43765</v>
      </c>
      <c r="LR21" s="66">
        <f t="shared" si="51"/>
        <v>43766</v>
      </c>
      <c r="LS21" s="66">
        <f t="shared" si="51"/>
        <v>43767</v>
      </c>
      <c r="LT21" s="66">
        <f t="shared" si="51"/>
        <v>43768</v>
      </c>
      <c r="LU21" s="66">
        <f t="shared" si="51"/>
        <v>43769</v>
      </c>
      <c r="LV21" s="66">
        <f t="shared" si="52"/>
        <v>43770</v>
      </c>
      <c r="LW21" s="66">
        <f t="shared" si="52"/>
        <v>43771</v>
      </c>
      <c r="LX21" s="66">
        <f t="shared" si="52"/>
        <v>43772</v>
      </c>
      <c r="LY21" s="66">
        <f t="shared" si="52"/>
        <v>43773</v>
      </c>
      <c r="LZ21" s="66">
        <f t="shared" si="52"/>
        <v>43774</v>
      </c>
      <c r="MA21" s="66">
        <f t="shared" si="52"/>
        <v>43775</v>
      </c>
      <c r="MB21" s="66">
        <f t="shared" si="52"/>
        <v>43776</v>
      </c>
      <c r="MC21" s="66">
        <f t="shared" si="52"/>
        <v>43777</v>
      </c>
      <c r="MD21" s="66">
        <f t="shared" si="52"/>
        <v>43778</v>
      </c>
      <c r="ME21" s="66">
        <f t="shared" si="52"/>
        <v>43779</v>
      </c>
      <c r="MF21" s="66">
        <f t="shared" si="52"/>
        <v>43780</v>
      </c>
      <c r="MG21" s="66">
        <f t="shared" si="52"/>
        <v>43781</v>
      </c>
      <c r="MH21" s="66">
        <f t="shared" si="52"/>
        <v>43782</v>
      </c>
      <c r="MI21" s="66">
        <f t="shared" si="52"/>
        <v>43783</v>
      </c>
      <c r="MJ21" s="66">
        <f t="shared" si="52"/>
        <v>43784</v>
      </c>
      <c r="MK21" s="66">
        <f t="shared" si="52"/>
        <v>43785</v>
      </c>
      <c r="ML21" s="66">
        <f t="shared" si="53"/>
        <v>43786</v>
      </c>
      <c r="MM21" s="66">
        <f t="shared" si="53"/>
        <v>43787</v>
      </c>
      <c r="MN21" s="66">
        <f t="shared" si="53"/>
        <v>43788</v>
      </c>
      <c r="MO21" s="66">
        <f t="shared" si="53"/>
        <v>43789</v>
      </c>
      <c r="MP21" s="66">
        <f t="shared" si="53"/>
        <v>43790</v>
      </c>
      <c r="MQ21" s="66">
        <f t="shared" si="53"/>
        <v>43791</v>
      </c>
      <c r="MR21" s="66">
        <f t="shared" si="53"/>
        <v>43792</v>
      </c>
      <c r="MS21" s="66">
        <f t="shared" si="53"/>
        <v>43793</v>
      </c>
      <c r="MT21" s="66">
        <f t="shared" si="53"/>
        <v>43794</v>
      </c>
      <c r="MU21" s="66">
        <f t="shared" si="53"/>
        <v>43795</v>
      </c>
      <c r="MV21" s="66">
        <f t="shared" si="53"/>
        <v>43796</v>
      </c>
      <c r="MW21" s="66">
        <f t="shared" si="53"/>
        <v>43797</v>
      </c>
      <c r="MX21" s="66">
        <f t="shared" si="53"/>
        <v>43798</v>
      </c>
      <c r="MY21" s="66">
        <f t="shared" si="53"/>
        <v>43799</v>
      </c>
      <c r="MZ21" s="66">
        <f t="shared" si="54"/>
        <v>43800</v>
      </c>
      <c r="NA21" s="66">
        <f t="shared" si="54"/>
        <v>43801</v>
      </c>
      <c r="NB21" s="66">
        <f t="shared" si="54"/>
        <v>43802</v>
      </c>
      <c r="NC21" s="66">
        <f t="shared" si="54"/>
        <v>43803</v>
      </c>
      <c r="ND21" s="66">
        <f t="shared" si="54"/>
        <v>43804</v>
      </c>
      <c r="NE21" s="66">
        <f t="shared" si="54"/>
        <v>43805</v>
      </c>
      <c r="NF21" s="66">
        <f t="shared" si="54"/>
        <v>43806</v>
      </c>
      <c r="NG21" s="66">
        <f t="shared" si="54"/>
        <v>43807</v>
      </c>
      <c r="NH21" s="66">
        <f t="shared" si="54"/>
        <v>43808</v>
      </c>
      <c r="NI21" s="66">
        <f t="shared" si="54"/>
        <v>43809</v>
      </c>
      <c r="NJ21" s="66">
        <f t="shared" si="54"/>
        <v>43810</v>
      </c>
      <c r="NK21" s="66">
        <f t="shared" si="54"/>
        <v>43811</v>
      </c>
      <c r="NL21" s="66">
        <f t="shared" si="54"/>
        <v>43812</v>
      </c>
      <c r="NM21" s="66">
        <f t="shared" si="54"/>
        <v>43813</v>
      </c>
      <c r="NN21" s="66">
        <f t="shared" si="54"/>
        <v>43814</v>
      </c>
      <c r="NO21" s="66">
        <f t="shared" si="54"/>
        <v>43815</v>
      </c>
      <c r="NP21" s="66">
        <f t="shared" si="55"/>
        <v>43816</v>
      </c>
      <c r="NQ21" s="66">
        <f t="shared" si="55"/>
        <v>43817</v>
      </c>
      <c r="NR21" s="66">
        <f t="shared" si="55"/>
        <v>43818</v>
      </c>
      <c r="NS21" s="66">
        <f t="shared" si="55"/>
        <v>43819</v>
      </c>
      <c r="NT21" s="66">
        <f t="shared" si="55"/>
        <v>43820</v>
      </c>
      <c r="NU21" s="66">
        <f t="shared" si="55"/>
        <v>43821</v>
      </c>
      <c r="NV21" s="66">
        <f t="shared" si="55"/>
        <v>43822</v>
      </c>
      <c r="NW21" s="66">
        <f t="shared" si="55"/>
        <v>43823</v>
      </c>
      <c r="NX21" s="66">
        <f t="shared" si="55"/>
        <v>43824</v>
      </c>
      <c r="NY21" s="66">
        <f t="shared" si="55"/>
        <v>43825</v>
      </c>
      <c r="NZ21" s="66">
        <f t="shared" si="55"/>
        <v>43826</v>
      </c>
      <c r="OA21" s="66">
        <f t="shared" si="55"/>
        <v>43827</v>
      </c>
      <c r="OB21" s="66">
        <f t="shared" si="55"/>
        <v>43828</v>
      </c>
      <c r="OC21" s="66">
        <f t="shared" si="55"/>
        <v>43829</v>
      </c>
      <c r="OD21" s="66">
        <f t="shared" si="55"/>
        <v>43830</v>
      </c>
      <c r="OE21" s="148"/>
      <c r="OF21" s="28">
        <f t="shared" ref="OF21" si="70">OK21+OM21+OO21+OQ21+OS21+OU21+OW21</f>
        <v>0</v>
      </c>
      <c r="OG21" s="28">
        <f t="shared" ref="OG21" si="71">OL21+ON21+OP21+OR21+OT21+OV21+OX21</f>
        <v>0</v>
      </c>
      <c r="OH21" s="29">
        <f t="shared" si="58"/>
        <v>1</v>
      </c>
      <c r="OI21" s="29">
        <f t="shared" si="59"/>
        <v>2321.96</v>
      </c>
      <c r="OJ21" s="86" t="str">
        <f t="shared" si="60"/>
        <v>kompl.</v>
      </c>
      <c r="OK21" s="197"/>
      <c r="OL21" s="29">
        <f t="shared" si="61"/>
        <v>0</v>
      </c>
      <c r="OM21" s="197"/>
      <c r="ON21" s="29">
        <f t="shared" si="62"/>
        <v>0</v>
      </c>
      <c r="OO21" s="198"/>
      <c r="OP21" s="29">
        <f t="shared" si="63"/>
        <v>0</v>
      </c>
      <c r="OQ21" s="198"/>
      <c r="OR21" s="29">
        <f t="shared" si="64"/>
        <v>0</v>
      </c>
      <c r="OS21" s="198"/>
      <c r="OT21" s="29">
        <f t="shared" si="65"/>
        <v>0</v>
      </c>
      <c r="OU21" s="198"/>
      <c r="OV21" s="29">
        <f t="shared" si="66"/>
        <v>0</v>
      </c>
      <c r="OW21" s="198"/>
      <c r="OX21" s="29">
        <f t="shared" si="67"/>
        <v>0</v>
      </c>
      <c r="OY21" s="148"/>
    </row>
    <row r="22" spans="1:415" ht="12.75" x14ac:dyDescent="0.2">
      <c r="A22" s="131" t="s">
        <v>110</v>
      </c>
      <c r="B22" s="54" t="s">
        <v>115</v>
      </c>
      <c r="C22" s="132" t="s">
        <v>17</v>
      </c>
      <c r="D22" s="87">
        <v>1</v>
      </c>
      <c r="E22" s="26">
        <f t="shared" si="18"/>
        <v>1</v>
      </c>
      <c r="F22" s="136">
        <v>4611.59</v>
      </c>
      <c r="G22" s="27">
        <f t="shared" ref="G22" si="72">ROUND(ROUND(D22,3)*$F22,2)</f>
        <v>4611.59</v>
      </c>
      <c r="H22" s="79">
        <f t="shared" ref="H22" si="73">ROUND(ROUND(E22,3)*$F22,2)</f>
        <v>4611.59</v>
      </c>
      <c r="I22" s="96"/>
      <c r="J22" s="68" t="str">
        <f t="shared" si="21"/>
        <v>kompl.</v>
      </c>
      <c r="K22" s="63"/>
      <c r="L22" s="68">
        <f t="shared" si="22"/>
        <v>0</v>
      </c>
      <c r="M22" s="63"/>
      <c r="N22" s="68">
        <f t="shared" si="23"/>
        <v>0</v>
      </c>
      <c r="O22" s="63"/>
      <c r="P22" s="68">
        <f t="shared" si="24"/>
        <v>0</v>
      </c>
      <c r="Q22" s="63"/>
      <c r="R22" s="68">
        <f t="shared" si="25"/>
        <v>0</v>
      </c>
      <c r="S22" s="63"/>
      <c r="T22" s="68">
        <f t="shared" si="26"/>
        <v>0</v>
      </c>
      <c r="U22" s="63"/>
      <c r="V22" s="68">
        <f t="shared" si="27"/>
        <v>0</v>
      </c>
      <c r="W22" s="63"/>
      <c r="X22" s="68">
        <f t="shared" si="28"/>
        <v>0</v>
      </c>
      <c r="Y22" s="68">
        <f t="shared" si="29"/>
        <v>0</v>
      </c>
      <c r="Z22" s="68">
        <f t="shared" si="30"/>
        <v>0</v>
      </c>
      <c r="AA22" s="69" t="e">
        <f>MIN(#REF!)</f>
        <v>#REF!</v>
      </c>
      <c r="AB22" s="70" t="e">
        <f t="shared" si="31"/>
        <v>#REF!</v>
      </c>
      <c r="AC22" s="69" t="e">
        <f>MAX(#REF!)</f>
        <v>#REF!</v>
      </c>
      <c r="AD22" s="66">
        <f t="shared" si="32"/>
        <v>43466</v>
      </c>
      <c r="AE22" s="66">
        <f t="shared" si="32"/>
        <v>43467</v>
      </c>
      <c r="AF22" s="66">
        <f t="shared" si="32"/>
        <v>43468</v>
      </c>
      <c r="AG22" s="66">
        <f t="shared" si="32"/>
        <v>43469</v>
      </c>
      <c r="AH22" s="66">
        <f t="shared" si="32"/>
        <v>43470</v>
      </c>
      <c r="AI22" s="66">
        <f t="shared" si="32"/>
        <v>43471</v>
      </c>
      <c r="AJ22" s="66">
        <f t="shared" si="32"/>
        <v>43472</v>
      </c>
      <c r="AK22" s="66">
        <f t="shared" si="32"/>
        <v>43473</v>
      </c>
      <c r="AL22" s="66">
        <f t="shared" si="32"/>
        <v>43474</v>
      </c>
      <c r="AM22" s="66">
        <f t="shared" si="32"/>
        <v>43475</v>
      </c>
      <c r="AN22" s="66">
        <f t="shared" si="32"/>
        <v>43476</v>
      </c>
      <c r="AO22" s="66">
        <f t="shared" si="32"/>
        <v>43477</v>
      </c>
      <c r="AP22" s="66">
        <f t="shared" si="32"/>
        <v>43478</v>
      </c>
      <c r="AQ22" s="66">
        <f t="shared" si="32"/>
        <v>43479</v>
      </c>
      <c r="AR22" s="66">
        <f t="shared" si="32"/>
        <v>43480</v>
      </c>
      <c r="AS22" s="66">
        <f t="shared" si="32"/>
        <v>43481</v>
      </c>
      <c r="AT22" s="66">
        <f t="shared" si="33"/>
        <v>43482</v>
      </c>
      <c r="AU22" s="66">
        <f t="shared" si="33"/>
        <v>43483</v>
      </c>
      <c r="AV22" s="66">
        <f t="shared" si="33"/>
        <v>43484</v>
      </c>
      <c r="AW22" s="66">
        <f t="shared" si="33"/>
        <v>43485</v>
      </c>
      <c r="AX22" s="66">
        <f t="shared" si="33"/>
        <v>43486</v>
      </c>
      <c r="AY22" s="66">
        <f t="shared" si="33"/>
        <v>43487</v>
      </c>
      <c r="AZ22" s="66">
        <f t="shared" si="33"/>
        <v>43488</v>
      </c>
      <c r="BA22" s="66">
        <f t="shared" si="33"/>
        <v>43489</v>
      </c>
      <c r="BB22" s="66">
        <f t="shared" si="33"/>
        <v>43490</v>
      </c>
      <c r="BC22" s="66">
        <f t="shared" si="33"/>
        <v>43491</v>
      </c>
      <c r="BD22" s="66">
        <f t="shared" si="33"/>
        <v>43492</v>
      </c>
      <c r="BE22" s="66">
        <f t="shared" si="33"/>
        <v>43493</v>
      </c>
      <c r="BF22" s="66">
        <f t="shared" si="33"/>
        <v>43494</v>
      </c>
      <c r="BG22" s="66">
        <f t="shared" si="33"/>
        <v>43495</v>
      </c>
      <c r="BH22" s="66">
        <f t="shared" si="33"/>
        <v>43496</v>
      </c>
      <c r="BI22" s="66">
        <f t="shared" si="34"/>
        <v>43497</v>
      </c>
      <c r="BJ22" s="66">
        <f t="shared" si="34"/>
        <v>43498</v>
      </c>
      <c r="BK22" s="66">
        <f t="shared" si="34"/>
        <v>43499</v>
      </c>
      <c r="BL22" s="66">
        <f t="shared" si="34"/>
        <v>43500</v>
      </c>
      <c r="BM22" s="66">
        <f t="shared" si="34"/>
        <v>43501</v>
      </c>
      <c r="BN22" s="66">
        <f t="shared" si="34"/>
        <v>43502</v>
      </c>
      <c r="BO22" s="66">
        <f t="shared" si="34"/>
        <v>43503</v>
      </c>
      <c r="BP22" s="66">
        <f t="shared" si="34"/>
        <v>43504</v>
      </c>
      <c r="BQ22" s="66">
        <f t="shared" si="34"/>
        <v>43505</v>
      </c>
      <c r="BR22" s="66">
        <f t="shared" si="34"/>
        <v>43506</v>
      </c>
      <c r="BS22" s="66">
        <f t="shared" si="34"/>
        <v>43507</v>
      </c>
      <c r="BT22" s="66">
        <f t="shared" si="34"/>
        <v>43508</v>
      </c>
      <c r="BU22" s="66">
        <f t="shared" si="34"/>
        <v>43509</v>
      </c>
      <c r="BV22" s="66">
        <f t="shared" si="34"/>
        <v>43510</v>
      </c>
      <c r="BW22" s="66">
        <f t="shared" si="34"/>
        <v>43511</v>
      </c>
      <c r="BX22" s="66">
        <f t="shared" si="34"/>
        <v>43512</v>
      </c>
      <c r="BY22" s="66">
        <f t="shared" si="35"/>
        <v>43513</v>
      </c>
      <c r="BZ22" s="66">
        <f t="shared" si="35"/>
        <v>43514</v>
      </c>
      <c r="CA22" s="66">
        <f t="shared" si="35"/>
        <v>43515</v>
      </c>
      <c r="CB22" s="66">
        <f t="shared" si="35"/>
        <v>43516</v>
      </c>
      <c r="CC22" s="66">
        <f t="shared" si="35"/>
        <v>43517</v>
      </c>
      <c r="CD22" s="66">
        <f t="shared" si="35"/>
        <v>43518</v>
      </c>
      <c r="CE22" s="66">
        <f t="shared" si="35"/>
        <v>43519</v>
      </c>
      <c r="CF22" s="66">
        <f t="shared" si="35"/>
        <v>43520</v>
      </c>
      <c r="CG22" s="66">
        <f t="shared" si="35"/>
        <v>43521</v>
      </c>
      <c r="CH22" s="66">
        <f t="shared" si="35"/>
        <v>43522</v>
      </c>
      <c r="CI22" s="66">
        <f t="shared" si="35"/>
        <v>43523</v>
      </c>
      <c r="CJ22" s="66">
        <f t="shared" si="35"/>
        <v>43524</v>
      </c>
      <c r="CK22" s="66">
        <f t="shared" si="36"/>
        <v>43525</v>
      </c>
      <c r="CL22" s="66">
        <f t="shared" si="36"/>
        <v>43526</v>
      </c>
      <c r="CM22" s="66">
        <f t="shared" si="36"/>
        <v>43527</v>
      </c>
      <c r="CN22" s="66">
        <f t="shared" si="36"/>
        <v>43528</v>
      </c>
      <c r="CO22" s="66">
        <f t="shared" si="36"/>
        <v>43529</v>
      </c>
      <c r="CP22" s="66">
        <f t="shared" si="36"/>
        <v>43530</v>
      </c>
      <c r="CQ22" s="66">
        <f t="shared" si="36"/>
        <v>43531</v>
      </c>
      <c r="CR22" s="66">
        <f t="shared" si="36"/>
        <v>43532</v>
      </c>
      <c r="CS22" s="66">
        <f t="shared" si="36"/>
        <v>43533</v>
      </c>
      <c r="CT22" s="66">
        <f t="shared" si="36"/>
        <v>43534</v>
      </c>
      <c r="CU22" s="66">
        <f t="shared" si="36"/>
        <v>43535</v>
      </c>
      <c r="CV22" s="66">
        <f t="shared" si="36"/>
        <v>43536</v>
      </c>
      <c r="CW22" s="66">
        <f t="shared" si="36"/>
        <v>43537</v>
      </c>
      <c r="CX22" s="66">
        <f t="shared" si="36"/>
        <v>43538</v>
      </c>
      <c r="CY22" s="66">
        <f t="shared" si="36"/>
        <v>43539</v>
      </c>
      <c r="CZ22" s="66">
        <f t="shared" si="36"/>
        <v>43540</v>
      </c>
      <c r="DA22" s="66">
        <f t="shared" si="37"/>
        <v>43541</v>
      </c>
      <c r="DB22" s="66">
        <f t="shared" si="37"/>
        <v>43542</v>
      </c>
      <c r="DC22" s="66">
        <f t="shared" si="37"/>
        <v>43543</v>
      </c>
      <c r="DD22" s="66">
        <f t="shared" si="37"/>
        <v>43544</v>
      </c>
      <c r="DE22" s="66">
        <f t="shared" si="37"/>
        <v>43545</v>
      </c>
      <c r="DF22" s="66">
        <f t="shared" si="37"/>
        <v>43546</v>
      </c>
      <c r="DG22" s="66">
        <f t="shared" si="37"/>
        <v>43547</v>
      </c>
      <c r="DH22" s="66">
        <f t="shared" si="37"/>
        <v>43548</v>
      </c>
      <c r="DI22" s="66">
        <f t="shared" si="37"/>
        <v>43549</v>
      </c>
      <c r="DJ22" s="66">
        <f t="shared" si="37"/>
        <v>43550</v>
      </c>
      <c r="DK22" s="66">
        <f t="shared" si="37"/>
        <v>43551</v>
      </c>
      <c r="DL22" s="66">
        <f t="shared" si="37"/>
        <v>43552</v>
      </c>
      <c r="DM22" s="66">
        <f t="shared" si="37"/>
        <v>43553</v>
      </c>
      <c r="DN22" s="66">
        <f t="shared" si="37"/>
        <v>43554</v>
      </c>
      <c r="DO22" s="66">
        <f t="shared" si="37"/>
        <v>43555</v>
      </c>
      <c r="DP22" s="66">
        <f t="shared" si="38"/>
        <v>43556</v>
      </c>
      <c r="DQ22" s="66">
        <f t="shared" si="38"/>
        <v>43557</v>
      </c>
      <c r="DR22" s="66">
        <f t="shared" si="38"/>
        <v>43558</v>
      </c>
      <c r="DS22" s="66">
        <f t="shared" si="38"/>
        <v>43559</v>
      </c>
      <c r="DT22" s="66">
        <f t="shared" si="38"/>
        <v>43560</v>
      </c>
      <c r="DU22" s="66">
        <f t="shared" si="38"/>
        <v>43561</v>
      </c>
      <c r="DV22" s="66">
        <f t="shared" si="38"/>
        <v>43562</v>
      </c>
      <c r="DW22" s="66">
        <f t="shared" si="38"/>
        <v>43563</v>
      </c>
      <c r="DX22" s="66">
        <f t="shared" si="38"/>
        <v>43564</v>
      </c>
      <c r="DY22" s="66">
        <f t="shared" si="38"/>
        <v>43565</v>
      </c>
      <c r="DZ22" s="66">
        <f t="shared" si="38"/>
        <v>43566</v>
      </c>
      <c r="EA22" s="66">
        <f t="shared" si="38"/>
        <v>43567</v>
      </c>
      <c r="EB22" s="66">
        <f t="shared" si="38"/>
        <v>43568</v>
      </c>
      <c r="EC22" s="66">
        <f t="shared" si="38"/>
        <v>43569</v>
      </c>
      <c r="ED22" s="66">
        <f t="shared" si="38"/>
        <v>43570</v>
      </c>
      <c r="EE22" s="66">
        <f t="shared" si="38"/>
        <v>43571</v>
      </c>
      <c r="EF22" s="66">
        <f t="shared" si="39"/>
        <v>43572</v>
      </c>
      <c r="EG22" s="66">
        <f t="shared" si="39"/>
        <v>43573</v>
      </c>
      <c r="EH22" s="66">
        <f t="shared" si="39"/>
        <v>43574</v>
      </c>
      <c r="EI22" s="66">
        <f t="shared" si="39"/>
        <v>43575</v>
      </c>
      <c r="EJ22" s="66">
        <f t="shared" si="39"/>
        <v>43576</v>
      </c>
      <c r="EK22" s="66">
        <f t="shared" si="39"/>
        <v>43577</v>
      </c>
      <c r="EL22" s="66">
        <f t="shared" si="39"/>
        <v>43578</v>
      </c>
      <c r="EM22" s="66">
        <f t="shared" si="39"/>
        <v>43579</v>
      </c>
      <c r="EN22" s="66">
        <f t="shared" si="39"/>
        <v>43580</v>
      </c>
      <c r="EO22" s="66">
        <f t="shared" si="39"/>
        <v>43581</v>
      </c>
      <c r="EP22" s="66">
        <f t="shared" si="39"/>
        <v>43582</v>
      </c>
      <c r="EQ22" s="66">
        <f t="shared" si="39"/>
        <v>43583</v>
      </c>
      <c r="ER22" s="66">
        <f t="shared" si="39"/>
        <v>43584</v>
      </c>
      <c r="ES22" s="66">
        <f t="shared" si="39"/>
        <v>43585</v>
      </c>
      <c r="ET22" s="66">
        <f t="shared" si="40"/>
        <v>43586</v>
      </c>
      <c r="EU22" s="66">
        <f t="shared" si="40"/>
        <v>43587</v>
      </c>
      <c r="EV22" s="66">
        <f t="shared" si="40"/>
        <v>43588</v>
      </c>
      <c r="EW22" s="66">
        <f t="shared" si="40"/>
        <v>43589</v>
      </c>
      <c r="EX22" s="66">
        <f t="shared" si="40"/>
        <v>43590</v>
      </c>
      <c r="EY22" s="66">
        <f t="shared" si="40"/>
        <v>43591</v>
      </c>
      <c r="EZ22" s="66">
        <f t="shared" si="40"/>
        <v>43592</v>
      </c>
      <c r="FA22" s="66">
        <f t="shared" si="40"/>
        <v>43593</v>
      </c>
      <c r="FB22" s="66">
        <f t="shared" si="40"/>
        <v>43594</v>
      </c>
      <c r="FC22" s="66">
        <f t="shared" si="40"/>
        <v>43595</v>
      </c>
      <c r="FD22" s="66">
        <f t="shared" si="40"/>
        <v>43596</v>
      </c>
      <c r="FE22" s="66">
        <f t="shared" si="40"/>
        <v>43597</v>
      </c>
      <c r="FF22" s="66">
        <f t="shared" si="40"/>
        <v>43598</v>
      </c>
      <c r="FG22" s="66">
        <f t="shared" si="40"/>
        <v>43599</v>
      </c>
      <c r="FH22" s="66">
        <f t="shared" si="40"/>
        <v>43600</v>
      </c>
      <c r="FI22" s="66">
        <f t="shared" si="40"/>
        <v>43601</v>
      </c>
      <c r="FJ22" s="66">
        <f t="shared" si="41"/>
        <v>43602</v>
      </c>
      <c r="FK22" s="66">
        <f t="shared" si="41"/>
        <v>43603</v>
      </c>
      <c r="FL22" s="66">
        <f t="shared" si="41"/>
        <v>43604</v>
      </c>
      <c r="FM22" s="66">
        <f t="shared" si="41"/>
        <v>43605</v>
      </c>
      <c r="FN22" s="66">
        <f t="shared" si="41"/>
        <v>43606</v>
      </c>
      <c r="FO22" s="66">
        <f t="shared" si="41"/>
        <v>43607</v>
      </c>
      <c r="FP22" s="66">
        <f t="shared" si="41"/>
        <v>43608</v>
      </c>
      <c r="FQ22" s="66">
        <f t="shared" si="41"/>
        <v>43609</v>
      </c>
      <c r="FR22" s="66">
        <f t="shared" si="41"/>
        <v>43610</v>
      </c>
      <c r="FS22" s="66">
        <f t="shared" si="41"/>
        <v>43611</v>
      </c>
      <c r="FT22" s="66">
        <f t="shared" si="41"/>
        <v>43612</v>
      </c>
      <c r="FU22" s="66">
        <f t="shared" si="41"/>
        <v>43613</v>
      </c>
      <c r="FV22" s="66">
        <f t="shared" si="41"/>
        <v>43614</v>
      </c>
      <c r="FW22" s="66">
        <f t="shared" si="41"/>
        <v>43615</v>
      </c>
      <c r="FX22" s="66">
        <f t="shared" si="41"/>
        <v>43616</v>
      </c>
      <c r="FY22" s="66">
        <f t="shared" si="42"/>
        <v>43617</v>
      </c>
      <c r="FZ22" s="66">
        <f t="shared" si="42"/>
        <v>43618</v>
      </c>
      <c r="GA22" s="66">
        <f t="shared" si="42"/>
        <v>43619</v>
      </c>
      <c r="GB22" s="66">
        <f t="shared" si="42"/>
        <v>43620</v>
      </c>
      <c r="GC22" s="66">
        <f t="shared" si="42"/>
        <v>43621</v>
      </c>
      <c r="GD22" s="66">
        <f t="shared" si="42"/>
        <v>43622</v>
      </c>
      <c r="GE22" s="66">
        <f t="shared" si="42"/>
        <v>43623</v>
      </c>
      <c r="GF22" s="66">
        <f t="shared" si="42"/>
        <v>43624</v>
      </c>
      <c r="GG22" s="66">
        <f t="shared" si="42"/>
        <v>43625</v>
      </c>
      <c r="GH22" s="66">
        <f t="shared" si="42"/>
        <v>43626</v>
      </c>
      <c r="GI22" s="66">
        <f t="shared" si="42"/>
        <v>43627</v>
      </c>
      <c r="GJ22" s="66">
        <f t="shared" si="42"/>
        <v>43628</v>
      </c>
      <c r="GK22" s="66">
        <f t="shared" si="42"/>
        <v>43629</v>
      </c>
      <c r="GL22" s="66">
        <f t="shared" si="42"/>
        <v>43630</v>
      </c>
      <c r="GM22" s="66">
        <f t="shared" si="42"/>
        <v>43631</v>
      </c>
      <c r="GN22" s="66">
        <f t="shared" si="42"/>
        <v>43632</v>
      </c>
      <c r="GO22" s="66">
        <f t="shared" si="43"/>
        <v>43633</v>
      </c>
      <c r="GP22" s="66">
        <f t="shared" si="43"/>
        <v>43634</v>
      </c>
      <c r="GQ22" s="66">
        <f t="shared" si="43"/>
        <v>43635</v>
      </c>
      <c r="GR22" s="66">
        <f t="shared" si="43"/>
        <v>43636</v>
      </c>
      <c r="GS22" s="66">
        <f t="shared" si="43"/>
        <v>43637</v>
      </c>
      <c r="GT22" s="66">
        <f t="shared" si="43"/>
        <v>43638</v>
      </c>
      <c r="GU22" s="66">
        <f t="shared" si="43"/>
        <v>43639</v>
      </c>
      <c r="GV22" s="66">
        <f t="shared" si="43"/>
        <v>43640</v>
      </c>
      <c r="GW22" s="66">
        <f t="shared" si="43"/>
        <v>43641</v>
      </c>
      <c r="GX22" s="66">
        <f t="shared" si="43"/>
        <v>43642</v>
      </c>
      <c r="GY22" s="66">
        <f t="shared" si="43"/>
        <v>43643</v>
      </c>
      <c r="GZ22" s="66">
        <f t="shared" si="43"/>
        <v>43644</v>
      </c>
      <c r="HA22" s="66">
        <f t="shared" si="43"/>
        <v>43645</v>
      </c>
      <c r="HB22" s="66">
        <f t="shared" si="43"/>
        <v>43646</v>
      </c>
      <c r="HC22" s="66">
        <f t="shared" si="44"/>
        <v>43647</v>
      </c>
      <c r="HD22" s="66">
        <f t="shared" si="44"/>
        <v>43648</v>
      </c>
      <c r="HE22" s="66">
        <f t="shared" si="44"/>
        <v>43649</v>
      </c>
      <c r="HF22" s="66">
        <f t="shared" si="44"/>
        <v>43650</v>
      </c>
      <c r="HG22" s="66">
        <f t="shared" si="44"/>
        <v>43651</v>
      </c>
      <c r="HH22" s="66">
        <f t="shared" si="44"/>
        <v>43652</v>
      </c>
      <c r="HI22" s="66">
        <f t="shared" si="44"/>
        <v>43653</v>
      </c>
      <c r="HJ22" s="66">
        <f t="shared" si="44"/>
        <v>43654</v>
      </c>
      <c r="HK22" s="66">
        <f t="shared" si="44"/>
        <v>43655</v>
      </c>
      <c r="HL22" s="66">
        <f t="shared" si="44"/>
        <v>43656</v>
      </c>
      <c r="HM22" s="66">
        <f t="shared" si="44"/>
        <v>43657</v>
      </c>
      <c r="HN22" s="66">
        <f t="shared" si="44"/>
        <v>43658</v>
      </c>
      <c r="HO22" s="66">
        <f t="shared" si="44"/>
        <v>43659</v>
      </c>
      <c r="HP22" s="66">
        <f t="shared" si="44"/>
        <v>43660</v>
      </c>
      <c r="HQ22" s="66">
        <f t="shared" si="44"/>
        <v>43661</v>
      </c>
      <c r="HR22" s="66">
        <f t="shared" si="44"/>
        <v>43662</v>
      </c>
      <c r="HS22" s="66">
        <f t="shared" si="45"/>
        <v>43663</v>
      </c>
      <c r="HT22" s="66">
        <f t="shared" si="45"/>
        <v>43664</v>
      </c>
      <c r="HU22" s="66">
        <f t="shared" si="45"/>
        <v>43665</v>
      </c>
      <c r="HV22" s="66">
        <f t="shared" si="45"/>
        <v>43666</v>
      </c>
      <c r="HW22" s="66">
        <f t="shared" si="45"/>
        <v>43667</v>
      </c>
      <c r="HX22" s="66">
        <f t="shared" si="45"/>
        <v>43668</v>
      </c>
      <c r="HY22" s="66">
        <f t="shared" si="45"/>
        <v>43669</v>
      </c>
      <c r="HZ22" s="66">
        <f t="shared" si="45"/>
        <v>43670</v>
      </c>
      <c r="IA22" s="66">
        <f t="shared" si="45"/>
        <v>43671</v>
      </c>
      <c r="IB22" s="66">
        <f t="shared" si="45"/>
        <v>43672</v>
      </c>
      <c r="IC22" s="66">
        <f t="shared" si="45"/>
        <v>43673</v>
      </c>
      <c r="ID22" s="66">
        <f t="shared" si="45"/>
        <v>43674</v>
      </c>
      <c r="IE22" s="66">
        <f t="shared" si="45"/>
        <v>43675</v>
      </c>
      <c r="IF22" s="66">
        <f t="shared" si="45"/>
        <v>43676</v>
      </c>
      <c r="IG22" s="66">
        <f t="shared" si="45"/>
        <v>43677</v>
      </c>
      <c r="IH22" s="66">
        <f t="shared" si="46"/>
        <v>43678</v>
      </c>
      <c r="II22" s="66">
        <f t="shared" si="46"/>
        <v>43679</v>
      </c>
      <c r="IJ22" s="66">
        <f t="shared" si="46"/>
        <v>43680</v>
      </c>
      <c r="IK22" s="66">
        <f t="shared" si="46"/>
        <v>43681</v>
      </c>
      <c r="IL22" s="66">
        <f t="shared" si="46"/>
        <v>43682</v>
      </c>
      <c r="IM22" s="66">
        <f t="shared" si="46"/>
        <v>43683</v>
      </c>
      <c r="IN22" s="66">
        <f t="shared" si="46"/>
        <v>43684</v>
      </c>
      <c r="IO22" s="66">
        <f t="shared" si="46"/>
        <v>43685</v>
      </c>
      <c r="IP22" s="66">
        <f t="shared" si="46"/>
        <v>43686</v>
      </c>
      <c r="IQ22" s="66">
        <f t="shared" si="46"/>
        <v>43687</v>
      </c>
      <c r="IR22" s="66">
        <f t="shared" si="46"/>
        <v>43688</v>
      </c>
      <c r="IS22" s="66">
        <f t="shared" si="46"/>
        <v>43689</v>
      </c>
      <c r="IT22" s="66">
        <f t="shared" si="46"/>
        <v>43690</v>
      </c>
      <c r="IU22" s="66">
        <f t="shared" si="46"/>
        <v>43691</v>
      </c>
      <c r="IV22" s="66">
        <f t="shared" si="46"/>
        <v>43692</v>
      </c>
      <c r="IW22" s="66">
        <f t="shared" si="46"/>
        <v>43693</v>
      </c>
      <c r="IX22" s="66">
        <f t="shared" si="47"/>
        <v>43694</v>
      </c>
      <c r="IY22" s="66">
        <f t="shared" si="47"/>
        <v>43695</v>
      </c>
      <c r="IZ22" s="66">
        <f t="shared" si="47"/>
        <v>43696</v>
      </c>
      <c r="JA22" s="66">
        <f t="shared" si="47"/>
        <v>43697</v>
      </c>
      <c r="JB22" s="66">
        <f t="shared" si="47"/>
        <v>43698</v>
      </c>
      <c r="JC22" s="66">
        <f t="shared" si="47"/>
        <v>43699</v>
      </c>
      <c r="JD22" s="66">
        <f t="shared" si="47"/>
        <v>43700</v>
      </c>
      <c r="JE22" s="66">
        <f t="shared" si="47"/>
        <v>43701</v>
      </c>
      <c r="JF22" s="66">
        <f t="shared" si="47"/>
        <v>43702</v>
      </c>
      <c r="JG22" s="66">
        <f t="shared" si="47"/>
        <v>43703</v>
      </c>
      <c r="JH22" s="66">
        <f t="shared" si="47"/>
        <v>43704</v>
      </c>
      <c r="JI22" s="66">
        <f t="shared" si="47"/>
        <v>43705</v>
      </c>
      <c r="JJ22" s="66">
        <f t="shared" si="47"/>
        <v>43706</v>
      </c>
      <c r="JK22" s="66">
        <f t="shared" si="47"/>
        <v>43707</v>
      </c>
      <c r="JL22" s="66">
        <f t="shared" si="47"/>
        <v>43708</v>
      </c>
      <c r="JM22" s="66">
        <f t="shared" si="48"/>
        <v>43709</v>
      </c>
      <c r="JN22" s="66">
        <f t="shared" si="48"/>
        <v>43710</v>
      </c>
      <c r="JO22" s="66">
        <f t="shared" si="48"/>
        <v>43711</v>
      </c>
      <c r="JP22" s="66">
        <f t="shared" si="48"/>
        <v>43712</v>
      </c>
      <c r="JQ22" s="66">
        <f t="shared" si="48"/>
        <v>43713</v>
      </c>
      <c r="JR22" s="66">
        <f t="shared" si="48"/>
        <v>43714</v>
      </c>
      <c r="JS22" s="66">
        <f t="shared" si="48"/>
        <v>43715</v>
      </c>
      <c r="JT22" s="66">
        <f t="shared" si="48"/>
        <v>43716</v>
      </c>
      <c r="JU22" s="66">
        <f t="shared" si="48"/>
        <v>43717</v>
      </c>
      <c r="JV22" s="66">
        <f t="shared" si="48"/>
        <v>43718</v>
      </c>
      <c r="JW22" s="66">
        <f t="shared" si="48"/>
        <v>43719</v>
      </c>
      <c r="JX22" s="66">
        <f t="shared" si="48"/>
        <v>43720</v>
      </c>
      <c r="JY22" s="66">
        <f t="shared" si="48"/>
        <v>43721</v>
      </c>
      <c r="JZ22" s="66">
        <f t="shared" si="48"/>
        <v>43722</v>
      </c>
      <c r="KA22" s="66">
        <f t="shared" si="48"/>
        <v>43723</v>
      </c>
      <c r="KB22" s="66">
        <f t="shared" si="48"/>
        <v>43724</v>
      </c>
      <c r="KC22" s="66">
        <f t="shared" si="49"/>
        <v>43725</v>
      </c>
      <c r="KD22" s="66">
        <f t="shared" si="49"/>
        <v>43726</v>
      </c>
      <c r="KE22" s="66">
        <f t="shared" si="49"/>
        <v>43727</v>
      </c>
      <c r="KF22" s="66">
        <f t="shared" si="49"/>
        <v>43728</v>
      </c>
      <c r="KG22" s="66">
        <f t="shared" si="49"/>
        <v>43729</v>
      </c>
      <c r="KH22" s="66">
        <f t="shared" si="49"/>
        <v>43730</v>
      </c>
      <c r="KI22" s="66">
        <f t="shared" si="49"/>
        <v>43731</v>
      </c>
      <c r="KJ22" s="66">
        <f t="shared" si="49"/>
        <v>43732</v>
      </c>
      <c r="KK22" s="66">
        <f t="shared" si="49"/>
        <v>43733</v>
      </c>
      <c r="KL22" s="66">
        <f t="shared" si="49"/>
        <v>43734</v>
      </c>
      <c r="KM22" s="66">
        <f t="shared" si="49"/>
        <v>43735</v>
      </c>
      <c r="KN22" s="66">
        <f t="shared" si="49"/>
        <v>43736</v>
      </c>
      <c r="KO22" s="66">
        <f t="shared" si="49"/>
        <v>43737</v>
      </c>
      <c r="KP22" s="66">
        <f t="shared" si="49"/>
        <v>43738</v>
      </c>
      <c r="KQ22" s="66">
        <f t="shared" si="50"/>
        <v>43739</v>
      </c>
      <c r="KR22" s="66">
        <f t="shared" si="50"/>
        <v>43740</v>
      </c>
      <c r="KS22" s="66">
        <f t="shared" si="50"/>
        <v>43741</v>
      </c>
      <c r="KT22" s="66">
        <f t="shared" si="50"/>
        <v>43742</v>
      </c>
      <c r="KU22" s="66">
        <f t="shared" si="50"/>
        <v>43743</v>
      </c>
      <c r="KV22" s="66">
        <f t="shared" si="50"/>
        <v>43744</v>
      </c>
      <c r="KW22" s="66">
        <f t="shared" si="50"/>
        <v>43745</v>
      </c>
      <c r="KX22" s="66">
        <f t="shared" si="50"/>
        <v>43746</v>
      </c>
      <c r="KY22" s="66">
        <f t="shared" si="50"/>
        <v>43747</v>
      </c>
      <c r="KZ22" s="66">
        <f t="shared" si="50"/>
        <v>43748</v>
      </c>
      <c r="LA22" s="66">
        <f t="shared" si="50"/>
        <v>43749</v>
      </c>
      <c r="LB22" s="66">
        <f t="shared" si="50"/>
        <v>43750</v>
      </c>
      <c r="LC22" s="66">
        <f t="shared" si="50"/>
        <v>43751</v>
      </c>
      <c r="LD22" s="66">
        <f t="shared" si="50"/>
        <v>43752</v>
      </c>
      <c r="LE22" s="66">
        <f t="shared" si="50"/>
        <v>43753</v>
      </c>
      <c r="LF22" s="66">
        <f t="shared" si="50"/>
        <v>43754</v>
      </c>
      <c r="LG22" s="66">
        <f t="shared" si="51"/>
        <v>43755</v>
      </c>
      <c r="LH22" s="66">
        <f t="shared" si="51"/>
        <v>43756</v>
      </c>
      <c r="LI22" s="66">
        <f t="shared" si="51"/>
        <v>43757</v>
      </c>
      <c r="LJ22" s="66">
        <f t="shared" si="51"/>
        <v>43758</v>
      </c>
      <c r="LK22" s="66">
        <f t="shared" si="51"/>
        <v>43759</v>
      </c>
      <c r="LL22" s="66">
        <f t="shared" si="51"/>
        <v>43760</v>
      </c>
      <c r="LM22" s="66">
        <f t="shared" si="51"/>
        <v>43761</v>
      </c>
      <c r="LN22" s="66">
        <f t="shared" si="51"/>
        <v>43762</v>
      </c>
      <c r="LO22" s="66">
        <f t="shared" si="51"/>
        <v>43763</v>
      </c>
      <c r="LP22" s="66">
        <f t="shared" si="51"/>
        <v>43764</v>
      </c>
      <c r="LQ22" s="66">
        <f t="shared" si="51"/>
        <v>43765</v>
      </c>
      <c r="LR22" s="66">
        <f t="shared" si="51"/>
        <v>43766</v>
      </c>
      <c r="LS22" s="66">
        <f t="shared" si="51"/>
        <v>43767</v>
      </c>
      <c r="LT22" s="66">
        <f t="shared" si="51"/>
        <v>43768</v>
      </c>
      <c r="LU22" s="66">
        <f t="shared" si="51"/>
        <v>43769</v>
      </c>
      <c r="LV22" s="66">
        <f t="shared" si="52"/>
        <v>43770</v>
      </c>
      <c r="LW22" s="66">
        <f t="shared" si="52"/>
        <v>43771</v>
      </c>
      <c r="LX22" s="66">
        <f t="shared" si="52"/>
        <v>43772</v>
      </c>
      <c r="LY22" s="66">
        <f t="shared" si="52"/>
        <v>43773</v>
      </c>
      <c r="LZ22" s="66">
        <f t="shared" si="52"/>
        <v>43774</v>
      </c>
      <c r="MA22" s="66">
        <f t="shared" si="52"/>
        <v>43775</v>
      </c>
      <c r="MB22" s="66">
        <f t="shared" si="52"/>
        <v>43776</v>
      </c>
      <c r="MC22" s="66">
        <f t="shared" si="52"/>
        <v>43777</v>
      </c>
      <c r="MD22" s="66">
        <f t="shared" si="52"/>
        <v>43778</v>
      </c>
      <c r="ME22" s="66">
        <f t="shared" si="52"/>
        <v>43779</v>
      </c>
      <c r="MF22" s="66">
        <f t="shared" si="52"/>
        <v>43780</v>
      </c>
      <c r="MG22" s="66">
        <f t="shared" si="52"/>
        <v>43781</v>
      </c>
      <c r="MH22" s="66">
        <f t="shared" si="52"/>
        <v>43782</v>
      </c>
      <c r="MI22" s="66">
        <f t="shared" si="52"/>
        <v>43783</v>
      </c>
      <c r="MJ22" s="66">
        <f t="shared" si="52"/>
        <v>43784</v>
      </c>
      <c r="MK22" s="66">
        <f t="shared" si="52"/>
        <v>43785</v>
      </c>
      <c r="ML22" s="66">
        <f t="shared" si="53"/>
        <v>43786</v>
      </c>
      <c r="MM22" s="66">
        <f t="shared" si="53"/>
        <v>43787</v>
      </c>
      <c r="MN22" s="66">
        <f t="shared" si="53"/>
        <v>43788</v>
      </c>
      <c r="MO22" s="66">
        <f t="shared" si="53"/>
        <v>43789</v>
      </c>
      <c r="MP22" s="66">
        <f t="shared" si="53"/>
        <v>43790</v>
      </c>
      <c r="MQ22" s="66">
        <f t="shared" si="53"/>
        <v>43791</v>
      </c>
      <c r="MR22" s="66">
        <f t="shared" si="53"/>
        <v>43792</v>
      </c>
      <c r="MS22" s="66">
        <f t="shared" si="53"/>
        <v>43793</v>
      </c>
      <c r="MT22" s="66">
        <f t="shared" si="53"/>
        <v>43794</v>
      </c>
      <c r="MU22" s="66">
        <f t="shared" si="53"/>
        <v>43795</v>
      </c>
      <c r="MV22" s="66">
        <f t="shared" si="53"/>
        <v>43796</v>
      </c>
      <c r="MW22" s="66">
        <f t="shared" si="53"/>
        <v>43797</v>
      </c>
      <c r="MX22" s="66">
        <f t="shared" si="53"/>
        <v>43798</v>
      </c>
      <c r="MY22" s="66">
        <f t="shared" si="53"/>
        <v>43799</v>
      </c>
      <c r="MZ22" s="66">
        <f t="shared" si="54"/>
        <v>43800</v>
      </c>
      <c r="NA22" s="66">
        <f t="shared" si="54"/>
        <v>43801</v>
      </c>
      <c r="NB22" s="66">
        <f t="shared" si="54"/>
        <v>43802</v>
      </c>
      <c r="NC22" s="66">
        <f t="shared" si="54"/>
        <v>43803</v>
      </c>
      <c r="ND22" s="66">
        <f t="shared" si="54"/>
        <v>43804</v>
      </c>
      <c r="NE22" s="66">
        <f t="shared" si="54"/>
        <v>43805</v>
      </c>
      <c r="NF22" s="66">
        <f t="shared" si="54"/>
        <v>43806</v>
      </c>
      <c r="NG22" s="66">
        <f t="shared" si="54"/>
        <v>43807</v>
      </c>
      <c r="NH22" s="66">
        <f t="shared" si="54"/>
        <v>43808</v>
      </c>
      <c r="NI22" s="66">
        <f t="shared" si="54"/>
        <v>43809</v>
      </c>
      <c r="NJ22" s="66">
        <f t="shared" si="54"/>
        <v>43810</v>
      </c>
      <c r="NK22" s="66">
        <f t="shared" si="54"/>
        <v>43811</v>
      </c>
      <c r="NL22" s="66">
        <f t="shared" si="54"/>
        <v>43812</v>
      </c>
      <c r="NM22" s="66">
        <f t="shared" si="54"/>
        <v>43813</v>
      </c>
      <c r="NN22" s="66">
        <f t="shared" si="54"/>
        <v>43814</v>
      </c>
      <c r="NO22" s="66">
        <f t="shared" si="54"/>
        <v>43815</v>
      </c>
      <c r="NP22" s="66">
        <f t="shared" si="55"/>
        <v>43816</v>
      </c>
      <c r="NQ22" s="66">
        <f t="shared" si="55"/>
        <v>43817</v>
      </c>
      <c r="NR22" s="66">
        <f t="shared" si="55"/>
        <v>43818</v>
      </c>
      <c r="NS22" s="66">
        <f t="shared" si="55"/>
        <v>43819</v>
      </c>
      <c r="NT22" s="66">
        <f t="shared" si="55"/>
        <v>43820</v>
      </c>
      <c r="NU22" s="66">
        <f t="shared" si="55"/>
        <v>43821</v>
      </c>
      <c r="NV22" s="66">
        <f t="shared" si="55"/>
        <v>43822</v>
      </c>
      <c r="NW22" s="66">
        <f t="shared" si="55"/>
        <v>43823</v>
      </c>
      <c r="NX22" s="66">
        <f t="shared" si="55"/>
        <v>43824</v>
      </c>
      <c r="NY22" s="66">
        <f t="shared" si="55"/>
        <v>43825</v>
      </c>
      <c r="NZ22" s="66">
        <f t="shared" si="55"/>
        <v>43826</v>
      </c>
      <c r="OA22" s="66">
        <f t="shared" si="55"/>
        <v>43827</v>
      </c>
      <c r="OB22" s="66">
        <f t="shared" si="55"/>
        <v>43828</v>
      </c>
      <c r="OC22" s="66">
        <f t="shared" si="55"/>
        <v>43829</v>
      </c>
      <c r="OD22" s="66">
        <f t="shared" si="55"/>
        <v>43830</v>
      </c>
      <c r="OE22" s="148"/>
      <c r="OF22" s="28">
        <f t="shared" ref="OF22" si="74">OK22+OM22+OO22+OQ22+OS22+OU22+OW22</f>
        <v>0</v>
      </c>
      <c r="OG22" s="28">
        <f t="shared" ref="OG22" si="75">OL22+ON22+OP22+OR22+OT22+OV22+OX22</f>
        <v>0</v>
      </c>
      <c r="OH22" s="29">
        <f t="shared" si="58"/>
        <v>1</v>
      </c>
      <c r="OI22" s="29">
        <f t="shared" si="59"/>
        <v>4611.59</v>
      </c>
      <c r="OJ22" s="86" t="str">
        <f t="shared" si="60"/>
        <v>kompl.</v>
      </c>
      <c r="OK22" s="197"/>
      <c r="OL22" s="29">
        <f t="shared" si="61"/>
        <v>0</v>
      </c>
      <c r="OM22" s="197"/>
      <c r="ON22" s="29">
        <f t="shared" si="62"/>
        <v>0</v>
      </c>
      <c r="OO22" s="198"/>
      <c r="OP22" s="29">
        <f t="shared" si="63"/>
        <v>0</v>
      </c>
      <c r="OQ22" s="198"/>
      <c r="OR22" s="29">
        <f t="shared" si="64"/>
        <v>0</v>
      </c>
      <c r="OS22" s="198"/>
      <c r="OT22" s="29">
        <f t="shared" si="65"/>
        <v>0</v>
      </c>
      <c r="OU22" s="198"/>
      <c r="OV22" s="29">
        <f t="shared" si="66"/>
        <v>0</v>
      </c>
      <c r="OW22" s="198"/>
      <c r="OX22" s="29">
        <f t="shared" si="67"/>
        <v>0</v>
      </c>
      <c r="OY22" s="148"/>
    </row>
    <row r="23" spans="1:415" ht="12.75" x14ac:dyDescent="0.2">
      <c r="A23" s="131" t="s">
        <v>111</v>
      </c>
      <c r="B23" s="54" t="s">
        <v>116</v>
      </c>
      <c r="C23" s="132" t="s">
        <v>17</v>
      </c>
      <c r="D23" s="87">
        <v>1</v>
      </c>
      <c r="E23" s="26">
        <f t="shared" si="18"/>
        <v>1</v>
      </c>
      <c r="F23" s="136">
        <v>16093.58</v>
      </c>
      <c r="G23" s="27">
        <f t="shared" ref="G23:G24" si="76">ROUND(ROUND(D23,3)*$F23,2)</f>
        <v>16093.58</v>
      </c>
      <c r="H23" s="79">
        <f t="shared" ref="H23:H24" si="77">ROUND(ROUND(E23,3)*$F23,2)</f>
        <v>16093.58</v>
      </c>
      <c r="I23" s="96"/>
      <c r="J23" s="68" t="str">
        <f t="shared" si="21"/>
        <v>kompl.</v>
      </c>
      <c r="K23" s="63"/>
      <c r="L23" s="68">
        <f t="shared" si="22"/>
        <v>0</v>
      </c>
      <c r="M23" s="63"/>
      <c r="N23" s="68">
        <f t="shared" si="23"/>
        <v>0</v>
      </c>
      <c r="O23" s="63"/>
      <c r="P23" s="68">
        <f t="shared" si="24"/>
        <v>0</v>
      </c>
      <c r="Q23" s="63"/>
      <c r="R23" s="68">
        <f t="shared" si="25"/>
        <v>0</v>
      </c>
      <c r="S23" s="63"/>
      <c r="T23" s="68">
        <f t="shared" si="26"/>
        <v>0</v>
      </c>
      <c r="U23" s="63"/>
      <c r="V23" s="68">
        <f t="shared" si="27"/>
        <v>0</v>
      </c>
      <c r="W23" s="63"/>
      <c r="X23" s="68">
        <f t="shared" si="28"/>
        <v>0</v>
      </c>
      <c r="Y23" s="68">
        <f t="shared" si="29"/>
        <v>0</v>
      </c>
      <c r="Z23" s="68">
        <f t="shared" si="30"/>
        <v>0</v>
      </c>
      <c r="AA23" s="69" t="e">
        <f>MIN(#REF!)</f>
        <v>#REF!</v>
      </c>
      <c r="AB23" s="70" t="e">
        <f t="shared" si="31"/>
        <v>#REF!</v>
      </c>
      <c r="AC23" s="69" t="e">
        <f>MAX(#REF!)</f>
        <v>#REF!</v>
      </c>
      <c r="AD23" s="66">
        <f t="shared" si="32"/>
        <v>43466</v>
      </c>
      <c r="AE23" s="66">
        <f t="shared" si="32"/>
        <v>43467</v>
      </c>
      <c r="AF23" s="66">
        <f t="shared" si="32"/>
        <v>43468</v>
      </c>
      <c r="AG23" s="66">
        <f t="shared" si="32"/>
        <v>43469</v>
      </c>
      <c r="AH23" s="66">
        <f t="shared" si="32"/>
        <v>43470</v>
      </c>
      <c r="AI23" s="66">
        <f t="shared" si="32"/>
        <v>43471</v>
      </c>
      <c r="AJ23" s="66">
        <f t="shared" si="32"/>
        <v>43472</v>
      </c>
      <c r="AK23" s="66">
        <f t="shared" si="32"/>
        <v>43473</v>
      </c>
      <c r="AL23" s="66">
        <f t="shared" si="32"/>
        <v>43474</v>
      </c>
      <c r="AM23" s="66">
        <f t="shared" si="32"/>
        <v>43475</v>
      </c>
      <c r="AN23" s="66">
        <f t="shared" si="32"/>
        <v>43476</v>
      </c>
      <c r="AO23" s="66">
        <f t="shared" si="32"/>
        <v>43477</v>
      </c>
      <c r="AP23" s="66">
        <f t="shared" si="32"/>
        <v>43478</v>
      </c>
      <c r="AQ23" s="66">
        <f t="shared" si="32"/>
        <v>43479</v>
      </c>
      <c r="AR23" s="66">
        <f t="shared" si="32"/>
        <v>43480</v>
      </c>
      <c r="AS23" s="66">
        <f t="shared" si="32"/>
        <v>43481</v>
      </c>
      <c r="AT23" s="66">
        <f t="shared" si="33"/>
        <v>43482</v>
      </c>
      <c r="AU23" s="66">
        <f t="shared" si="33"/>
        <v>43483</v>
      </c>
      <c r="AV23" s="66">
        <f t="shared" si="33"/>
        <v>43484</v>
      </c>
      <c r="AW23" s="66">
        <f t="shared" si="33"/>
        <v>43485</v>
      </c>
      <c r="AX23" s="66">
        <f t="shared" si="33"/>
        <v>43486</v>
      </c>
      <c r="AY23" s="66">
        <f t="shared" si="33"/>
        <v>43487</v>
      </c>
      <c r="AZ23" s="66">
        <f t="shared" si="33"/>
        <v>43488</v>
      </c>
      <c r="BA23" s="66">
        <f t="shared" si="33"/>
        <v>43489</v>
      </c>
      <c r="BB23" s="66">
        <f t="shared" si="33"/>
        <v>43490</v>
      </c>
      <c r="BC23" s="66">
        <f t="shared" si="33"/>
        <v>43491</v>
      </c>
      <c r="BD23" s="66">
        <f t="shared" si="33"/>
        <v>43492</v>
      </c>
      <c r="BE23" s="66">
        <f t="shared" si="33"/>
        <v>43493</v>
      </c>
      <c r="BF23" s="66">
        <f t="shared" si="33"/>
        <v>43494</v>
      </c>
      <c r="BG23" s="66">
        <f t="shared" si="33"/>
        <v>43495</v>
      </c>
      <c r="BH23" s="66">
        <f t="shared" si="33"/>
        <v>43496</v>
      </c>
      <c r="BI23" s="66">
        <f t="shared" si="34"/>
        <v>43497</v>
      </c>
      <c r="BJ23" s="66">
        <f t="shared" si="34"/>
        <v>43498</v>
      </c>
      <c r="BK23" s="66">
        <f t="shared" si="34"/>
        <v>43499</v>
      </c>
      <c r="BL23" s="66">
        <f t="shared" si="34"/>
        <v>43500</v>
      </c>
      <c r="BM23" s="66">
        <f t="shared" si="34"/>
        <v>43501</v>
      </c>
      <c r="BN23" s="66">
        <f t="shared" si="34"/>
        <v>43502</v>
      </c>
      <c r="BO23" s="66">
        <f t="shared" si="34"/>
        <v>43503</v>
      </c>
      <c r="BP23" s="66">
        <f t="shared" si="34"/>
        <v>43504</v>
      </c>
      <c r="BQ23" s="66">
        <f t="shared" si="34"/>
        <v>43505</v>
      </c>
      <c r="BR23" s="66">
        <f t="shared" si="34"/>
        <v>43506</v>
      </c>
      <c r="BS23" s="66">
        <f t="shared" si="34"/>
        <v>43507</v>
      </c>
      <c r="BT23" s="66">
        <f t="shared" si="34"/>
        <v>43508</v>
      </c>
      <c r="BU23" s="66">
        <f t="shared" si="34"/>
        <v>43509</v>
      </c>
      <c r="BV23" s="66">
        <f t="shared" si="34"/>
        <v>43510</v>
      </c>
      <c r="BW23" s="66">
        <f t="shared" si="34"/>
        <v>43511</v>
      </c>
      <c r="BX23" s="66">
        <f t="shared" si="34"/>
        <v>43512</v>
      </c>
      <c r="BY23" s="66">
        <f t="shared" si="35"/>
        <v>43513</v>
      </c>
      <c r="BZ23" s="66">
        <f t="shared" si="35"/>
        <v>43514</v>
      </c>
      <c r="CA23" s="66">
        <f t="shared" si="35"/>
        <v>43515</v>
      </c>
      <c r="CB23" s="66">
        <f t="shared" si="35"/>
        <v>43516</v>
      </c>
      <c r="CC23" s="66">
        <f t="shared" si="35"/>
        <v>43517</v>
      </c>
      <c r="CD23" s="66">
        <f t="shared" si="35"/>
        <v>43518</v>
      </c>
      <c r="CE23" s="66">
        <f t="shared" si="35"/>
        <v>43519</v>
      </c>
      <c r="CF23" s="66">
        <f t="shared" si="35"/>
        <v>43520</v>
      </c>
      <c r="CG23" s="66">
        <f t="shared" si="35"/>
        <v>43521</v>
      </c>
      <c r="CH23" s="66">
        <f t="shared" si="35"/>
        <v>43522</v>
      </c>
      <c r="CI23" s="66">
        <f t="shared" si="35"/>
        <v>43523</v>
      </c>
      <c r="CJ23" s="66">
        <f t="shared" si="35"/>
        <v>43524</v>
      </c>
      <c r="CK23" s="66">
        <f t="shared" si="36"/>
        <v>43525</v>
      </c>
      <c r="CL23" s="66">
        <f t="shared" si="36"/>
        <v>43526</v>
      </c>
      <c r="CM23" s="66">
        <f t="shared" si="36"/>
        <v>43527</v>
      </c>
      <c r="CN23" s="66">
        <f t="shared" si="36"/>
        <v>43528</v>
      </c>
      <c r="CO23" s="66">
        <f t="shared" si="36"/>
        <v>43529</v>
      </c>
      <c r="CP23" s="66">
        <f t="shared" si="36"/>
        <v>43530</v>
      </c>
      <c r="CQ23" s="66">
        <f t="shared" si="36"/>
        <v>43531</v>
      </c>
      <c r="CR23" s="66">
        <f t="shared" si="36"/>
        <v>43532</v>
      </c>
      <c r="CS23" s="66">
        <f t="shared" si="36"/>
        <v>43533</v>
      </c>
      <c r="CT23" s="66">
        <f t="shared" si="36"/>
        <v>43534</v>
      </c>
      <c r="CU23" s="66">
        <f t="shared" si="36"/>
        <v>43535</v>
      </c>
      <c r="CV23" s="66">
        <f t="shared" si="36"/>
        <v>43536</v>
      </c>
      <c r="CW23" s="66">
        <f t="shared" si="36"/>
        <v>43537</v>
      </c>
      <c r="CX23" s="66">
        <f t="shared" si="36"/>
        <v>43538</v>
      </c>
      <c r="CY23" s="66">
        <f t="shared" si="36"/>
        <v>43539</v>
      </c>
      <c r="CZ23" s="66">
        <f t="shared" si="36"/>
        <v>43540</v>
      </c>
      <c r="DA23" s="66">
        <f t="shared" si="37"/>
        <v>43541</v>
      </c>
      <c r="DB23" s="66">
        <f t="shared" si="37"/>
        <v>43542</v>
      </c>
      <c r="DC23" s="66">
        <f t="shared" si="37"/>
        <v>43543</v>
      </c>
      <c r="DD23" s="66">
        <f t="shared" si="37"/>
        <v>43544</v>
      </c>
      <c r="DE23" s="66">
        <f t="shared" si="37"/>
        <v>43545</v>
      </c>
      <c r="DF23" s="66">
        <f t="shared" si="37"/>
        <v>43546</v>
      </c>
      <c r="DG23" s="66">
        <f t="shared" si="37"/>
        <v>43547</v>
      </c>
      <c r="DH23" s="66">
        <f t="shared" si="37"/>
        <v>43548</v>
      </c>
      <c r="DI23" s="66">
        <f t="shared" si="37"/>
        <v>43549</v>
      </c>
      <c r="DJ23" s="66">
        <f t="shared" si="37"/>
        <v>43550</v>
      </c>
      <c r="DK23" s="66">
        <f t="shared" si="37"/>
        <v>43551</v>
      </c>
      <c r="DL23" s="66">
        <f t="shared" si="37"/>
        <v>43552</v>
      </c>
      <c r="DM23" s="66">
        <f t="shared" si="37"/>
        <v>43553</v>
      </c>
      <c r="DN23" s="66">
        <f t="shared" si="37"/>
        <v>43554</v>
      </c>
      <c r="DO23" s="66">
        <f t="shared" si="37"/>
        <v>43555</v>
      </c>
      <c r="DP23" s="66">
        <f t="shared" si="38"/>
        <v>43556</v>
      </c>
      <c r="DQ23" s="66">
        <f t="shared" si="38"/>
        <v>43557</v>
      </c>
      <c r="DR23" s="66">
        <f t="shared" si="38"/>
        <v>43558</v>
      </c>
      <c r="DS23" s="66">
        <f t="shared" si="38"/>
        <v>43559</v>
      </c>
      <c r="DT23" s="66">
        <f t="shared" si="38"/>
        <v>43560</v>
      </c>
      <c r="DU23" s="66">
        <f t="shared" si="38"/>
        <v>43561</v>
      </c>
      <c r="DV23" s="66">
        <f t="shared" si="38"/>
        <v>43562</v>
      </c>
      <c r="DW23" s="66">
        <f t="shared" si="38"/>
        <v>43563</v>
      </c>
      <c r="DX23" s="66">
        <f t="shared" si="38"/>
        <v>43564</v>
      </c>
      <c r="DY23" s="66">
        <f t="shared" si="38"/>
        <v>43565</v>
      </c>
      <c r="DZ23" s="66">
        <f t="shared" si="38"/>
        <v>43566</v>
      </c>
      <c r="EA23" s="66">
        <f t="shared" si="38"/>
        <v>43567</v>
      </c>
      <c r="EB23" s="66">
        <f t="shared" si="38"/>
        <v>43568</v>
      </c>
      <c r="EC23" s="66">
        <f t="shared" si="38"/>
        <v>43569</v>
      </c>
      <c r="ED23" s="66">
        <f t="shared" si="38"/>
        <v>43570</v>
      </c>
      <c r="EE23" s="66">
        <f t="shared" si="38"/>
        <v>43571</v>
      </c>
      <c r="EF23" s="66">
        <f t="shared" si="39"/>
        <v>43572</v>
      </c>
      <c r="EG23" s="66">
        <f t="shared" si="39"/>
        <v>43573</v>
      </c>
      <c r="EH23" s="66">
        <f t="shared" si="39"/>
        <v>43574</v>
      </c>
      <c r="EI23" s="66">
        <f t="shared" si="39"/>
        <v>43575</v>
      </c>
      <c r="EJ23" s="66">
        <f t="shared" si="39"/>
        <v>43576</v>
      </c>
      <c r="EK23" s="66">
        <f t="shared" si="39"/>
        <v>43577</v>
      </c>
      <c r="EL23" s="66">
        <f t="shared" si="39"/>
        <v>43578</v>
      </c>
      <c r="EM23" s="66">
        <f t="shared" si="39"/>
        <v>43579</v>
      </c>
      <c r="EN23" s="66">
        <f t="shared" si="39"/>
        <v>43580</v>
      </c>
      <c r="EO23" s="66">
        <f t="shared" si="39"/>
        <v>43581</v>
      </c>
      <c r="EP23" s="66">
        <f t="shared" si="39"/>
        <v>43582</v>
      </c>
      <c r="EQ23" s="66">
        <f t="shared" si="39"/>
        <v>43583</v>
      </c>
      <c r="ER23" s="66">
        <f t="shared" si="39"/>
        <v>43584</v>
      </c>
      <c r="ES23" s="66">
        <f t="shared" si="39"/>
        <v>43585</v>
      </c>
      <c r="ET23" s="66">
        <f t="shared" si="40"/>
        <v>43586</v>
      </c>
      <c r="EU23" s="66">
        <f t="shared" si="40"/>
        <v>43587</v>
      </c>
      <c r="EV23" s="66">
        <f t="shared" si="40"/>
        <v>43588</v>
      </c>
      <c r="EW23" s="66">
        <f t="shared" si="40"/>
        <v>43589</v>
      </c>
      <c r="EX23" s="66">
        <f t="shared" si="40"/>
        <v>43590</v>
      </c>
      <c r="EY23" s="66">
        <f t="shared" si="40"/>
        <v>43591</v>
      </c>
      <c r="EZ23" s="66">
        <f t="shared" si="40"/>
        <v>43592</v>
      </c>
      <c r="FA23" s="66">
        <f t="shared" si="40"/>
        <v>43593</v>
      </c>
      <c r="FB23" s="66">
        <f t="shared" si="40"/>
        <v>43594</v>
      </c>
      <c r="FC23" s="66">
        <f t="shared" si="40"/>
        <v>43595</v>
      </c>
      <c r="FD23" s="66">
        <f t="shared" si="40"/>
        <v>43596</v>
      </c>
      <c r="FE23" s="66">
        <f t="shared" si="40"/>
        <v>43597</v>
      </c>
      <c r="FF23" s="66">
        <f t="shared" si="40"/>
        <v>43598</v>
      </c>
      <c r="FG23" s="66">
        <f t="shared" si="40"/>
        <v>43599</v>
      </c>
      <c r="FH23" s="66">
        <f t="shared" si="40"/>
        <v>43600</v>
      </c>
      <c r="FI23" s="66">
        <f t="shared" si="40"/>
        <v>43601</v>
      </c>
      <c r="FJ23" s="66">
        <f t="shared" si="41"/>
        <v>43602</v>
      </c>
      <c r="FK23" s="66">
        <f t="shared" si="41"/>
        <v>43603</v>
      </c>
      <c r="FL23" s="66">
        <f t="shared" si="41"/>
        <v>43604</v>
      </c>
      <c r="FM23" s="66">
        <f t="shared" si="41"/>
        <v>43605</v>
      </c>
      <c r="FN23" s="66">
        <f t="shared" si="41"/>
        <v>43606</v>
      </c>
      <c r="FO23" s="66">
        <f t="shared" si="41"/>
        <v>43607</v>
      </c>
      <c r="FP23" s="66">
        <f t="shared" si="41"/>
        <v>43608</v>
      </c>
      <c r="FQ23" s="66">
        <f t="shared" si="41"/>
        <v>43609</v>
      </c>
      <c r="FR23" s="66">
        <f t="shared" si="41"/>
        <v>43610</v>
      </c>
      <c r="FS23" s="66">
        <f t="shared" si="41"/>
        <v>43611</v>
      </c>
      <c r="FT23" s="66">
        <f t="shared" si="41"/>
        <v>43612</v>
      </c>
      <c r="FU23" s="66">
        <f t="shared" si="41"/>
        <v>43613</v>
      </c>
      <c r="FV23" s="66">
        <f t="shared" si="41"/>
        <v>43614</v>
      </c>
      <c r="FW23" s="66">
        <f t="shared" si="41"/>
        <v>43615</v>
      </c>
      <c r="FX23" s="66">
        <f t="shared" si="41"/>
        <v>43616</v>
      </c>
      <c r="FY23" s="66">
        <f t="shared" si="42"/>
        <v>43617</v>
      </c>
      <c r="FZ23" s="66">
        <f t="shared" si="42"/>
        <v>43618</v>
      </c>
      <c r="GA23" s="66">
        <f t="shared" si="42"/>
        <v>43619</v>
      </c>
      <c r="GB23" s="66">
        <f t="shared" si="42"/>
        <v>43620</v>
      </c>
      <c r="GC23" s="66">
        <f t="shared" si="42"/>
        <v>43621</v>
      </c>
      <c r="GD23" s="66">
        <f t="shared" si="42"/>
        <v>43622</v>
      </c>
      <c r="GE23" s="66">
        <f t="shared" si="42"/>
        <v>43623</v>
      </c>
      <c r="GF23" s="66">
        <f t="shared" si="42"/>
        <v>43624</v>
      </c>
      <c r="GG23" s="66">
        <f t="shared" si="42"/>
        <v>43625</v>
      </c>
      <c r="GH23" s="66">
        <f t="shared" si="42"/>
        <v>43626</v>
      </c>
      <c r="GI23" s="66">
        <f t="shared" si="42"/>
        <v>43627</v>
      </c>
      <c r="GJ23" s="66">
        <f t="shared" si="42"/>
        <v>43628</v>
      </c>
      <c r="GK23" s="66">
        <f t="shared" si="42"/>
        <v>43629</v>
      </c>
      <c r="GL23" s="66">
        <f t="shared" si="42"/>
        <v>43630</v>
      </c>
      <c r="GM23" s="66">
        <f t="shared" si="42"/>
        <v>43631</v>
      </c>
      <c r="GN23" s="66">
        <f t="shared" si="42"/>
        <v>43632</v>
      </c>
      <c r="GO23" s="66">
        <f t="shared" si="43"/>
        <v>43633</v>
      </c>
      <c r="GP23" s="66">
        <f t="shared" si="43"/>
        <v>43634</v>
      </c>
      <c r="GQ23" s="66">
        <f t="shared" si="43"/>
        <v>43635</v>
      </c>
      <c r="GR23" s="66">
        <f t="shared" si="43"/>
        <v>43636</v>
      </c>
      <c r="GS23" s="66">
        <f t="shared" si="43"/>
        <v>43637</v>
      </c>
      <c r="GT23" s="66">
        <f t="shared" si="43"/>
        <v>43638</v>
      </c>
      <c r="GU23" s="66">
        <f t="shared" si="43"/>
        <v>43639</v>
      </c>
      <c r="GV23" s="66">
        <f t="shared" si="43"/>
        <v>43640</v>
      </c>
      <c r="GW23" s="66">
        <f t="shared" si="43"/>
        <v>43641</v>
      </c>
      <c r="GX23" s="66">
        <f t="shared" si="43"/>
        <v>43642</v>
      </c>
      <c r="GY23" s="66">
        <f t="shared" si="43"/>
        <v>43643</v>
      </c>
      <c r="GZ23" s="66">
        <f t="shared" si="43"/>
        <v>43644</v>
      </c>
      <c r="HA23" s="66">
        <f t="shared" si="43"/>
        <v>43645</v>
      </c>
      <c r="HB23" s="66">
        <f t="shared" si="43"/>
        <v>43646</v>
      </c>
      <c r="HC23" s="66">
        <f t="shared" si="44"/>
        <v>43647</v>
      </c>
      <c r="HD23" s="66">
        <f t="shared" si="44"/>
        <v>43648</v>
      </c>
      <c r="HE23" s="66">
        <f t="shared" si="44"/>
        <v>43649</v>
      </c>
      <c r="HF23" s="66">
        <f t="shared" si="44"/>
        <v>43650</v>
      </c>
      <c r="HG23" s="66">
        <f t="shared" si="44"/>
        <v>43651</v>
      </c>
      <c r="HH23" s="66">
        <f t="shared" si="44"/>
        <v>43652</v>
      </c>
      <c r="HI23" s="66">
        <f t="shared" si="44"/>
        <v>43653</v>
      </c>
      <c r="HJ23" s="66">
        <f t="shared" si="44"/>
        <v>43654</v>
      </c>
      <c r="HK23" s="66">
        <f t="shared" si="44"/>
        <v>43655</v>
      </c>
      <c r="HL23" s="66">
        <f t="shared" si="44"/>
        <v>43656</v>
      </c>
      <c r="HM23" s="66">
        <f t="shared" si="44"/>
        <v>43657</v>
      </c>
      <c r="HN23" s="66">
        <f t="shared" si="44"/>
        <v>43658</v>
      </c>
      <c r="HO23" s="66">
        <f t="shared" si="44"/>
        <v>43659</v>
      </c>
      <c r="HP23" s="66">
        <f t="shared" si="44"/>
        <v>43660</v>
      </c>
      <c r="HQ23" s="66">
        <f t="shared" si="44"/>
        <v>43661</v>
      </c>
      <c r="HR23" s="66">
        <f t="shared" si="44"/>
        <v>43662</v>
      </c>
      <c r="HS23" s="66">
        <f t="shared" si="45"/>
        <v>43663</v>
      </c>
      <c r="HT23" s="66">
        <f t="shared" si="45"/>
        <v>43664</v>
      </c>
      <c r="HU23" s="66">
        <f t="shared" si="45"/>
        <v>43665</v>
      </c>
      <c r="HV23" s="66">
        <f t="shared" si="45"/>
        <v>43666</v>
      </c>
      <c r="HW23" s="66">
        <f t="shared" si="45"/>
        <v>43667</v>
      </c>
      <c r="HX23" s="66">
        <f t="shared" si="45"/>
        <v>43668</v>
      </c>
      <c r="HY23" s="66">
        <f t="shared" si="45"/>
        <v>43669</v>
      </c>
      <c r="HZ23" s="66">
        <f t="shared" si="45"/>
        <v>43670</v>
      </c>
      <c r="IA23" s="66">
        <f t="shared" si="45"/>
        <v>43671</v>
      </c>
      <c r="IB23" s="66">
        <f t="shared" si="45"/>
        <v>43672</v>
      </c>
      <c r="IC23" s="66">
        <f t="shared" si="45"/>
        <v>43673</v>
      </c>
      <c r="ID23" s="66">
        <f t="shared" si="45"/>
        <v>43674</v>
      </c>
      <c r="IE23" s="66">
        <f t="shared" si="45"/>
        <v>43675</v>
      </c>
      <c r="IF23" s="66">
        <f t="shared" si="45"/>
        <v>43676</v>
      </c>
      <c r="IG23" s="66">
        <f t="shared" si="45"/>
        <v>43677</v>
      </c>
      <c r="IH23" s="66">
        <f t="shared" si="46"/>
        <v>43678</v>
      </c>
      <c r="II23" s="66">
        <f t="shared" si="46"/>
        <v>43679</v>
      </c>
      <c r="IJ23" s="66">
        <f t="shared" si="46"/>
        <v>43680</v>
      </c>
      <c r="IK23" s="66">
        <f t="shared" si="46"/>
        <v>43681</v>
      </c>
      <c r="IL23" s="66">
        <f t="shared" si="46"/>
        <v>43682</v>
      </c>
      <c r="IM23" s="66">
        <f t="shared" si="46"/>
        <v>43683</v>
      </c>
      <c r="IN23" s="66">
        <f t="shared" si="46"/>
        <v>43684</v>
      </c>
      <c r="IO23" s="66">
        <f t="shared" si="46"/>
        <v>43685</v>
      </c>
      <c r="IP23" s="66">
        <f t="shared" si="46"/>
        <v>43686</v>
      </c>
      <c r="IQ23" s="66">
        <f t="shared" si="46"/>
        <v>43687</v>
      </c>
      <c r="IR23" s="66">
        <f t="shared" si="46"/>
        <v>43688</v>
      </c>
      <c r="IS23" s="66">
        <f t="shared" si="46"/>
        <v>43689</v>
      </c>
      <c r="IT23" s="66">
        <f t="shared" si="46"/>
        <v>43690</v>
      </c>
      <c r="IU23" s="66">
        <f t="shared" si="46"/>
        <v>43691</v>
      </c>
      <c r="IV23" s="66">
        <f t="shared" si="46"/>
        <v>43692</v>
      </c>
      <c r="IW23" s="66">
        <f t="shared" si="46"/>
        <v>43693</v>
      </c>
      <c r="IX23" s="66">
        <f t="shared" si="47"/>
        <v>43694</v>
      </c>
      <c r="IY23" s="66">
        <f t="shared" si="47"/>
        <v>43695</v>
      </c>
      <c r="IZ23" s="66">
        <f t="shared" si="47"/>
        <v>43696</v>
      </c>
      <c r="JA23" s="66">
        <f t="shared" si="47"/>
        <v>43697</v>
      </c>
      <c r="JB23" s="66">
        <f t="shared" si="47"/>
        <v>43698</v>
      </c>
      <c r="JC23" s="66">
        <f t="shared" si="47"/>
        <v>43699</v>
      </c>
      <c r="JD23" s="66">
        <f t="shared" si="47"/>
        <v>43700</v>
      </c>
      <c r="JE23" s="66">
        <f t="shared" si="47"/>
        <v>43701</v>
      </c>
      <c r="JF23" s="66">
        <f t="shared" si="47"/>
        <v>43702</v>
      </c>
      <c r="JG23" s="66">
        <f t="shared" si="47"/>
        <v>43703</v>
      </c>
      <c r="JH23" s="66">
        <f t="shared" si="47"/>
        <v>43704</v>
      </c>
      <c r="JI23" s="66">
        <f t="shared" si="47"/>
        <v>43705</v>
      </c>
      <c r="JJ23" s="66">
        <f t="shared" si="47"/>
        <v>43706</v>
      </c>
      <c r="JK23" s="66">
        <f t="shared" si="47"/>
        <v>43707</v>
      </c>
      <c r="JL23" s="66">
        <f t="shared" si="47"/>
        <v>43708</v>
      </c>
      <c r="JM23" s="66">
        <f t="shared" si="48"/>
        <v>43709</v>
      </c>
      <c r="JN23" s="66">
        <f t="shared" si="48"/>
        <v>43710</v>
      </c>
      <c r="JO23" s="66">
        <f t="shared" si="48"/>
        <v>43711</v>
      </c>
      <c r="JP23" s="66">
        <f t="shared" si="48"/>
        <v>43712</v>
      </c>
      <c r="JQ23" s="66">
        <f t="shared" si="48"/>
        <v>43713</v>
      </c>
      <c r="JR23" s="66">
        <f t="shared" si="48"/>
        <v>43714</v>
      </c>
      <c r="JS23" s="66">
        <f t="shared" si="48"/>
        <v>43715</v>
      </c>
      <c r="JT23" s="66">
        <f t="shared" si="48"/>
        <v>43716</v>
      </c>
      <c r="JU23" s="66">
        <f t="shared" si="48"/>
        <v>43717</v>
      </c>
      <c r="JV23" s="66">
        <f t="shared" si="48"/>
        <v>43718</v>
      </c>
      <c r="JW23" s="66">
        <f t="shared" si="48"/>
        <v>43719</v>
      </c>
      <c r="JX23" s="66">
        <f t="shared" si="48"/>
        <v>43720</v>
      </c>
      <c r="JY23" s="66">
        <f t="shared" si="48"/>
        <v>43721</v>
      </c>
      <c r="JZ23" s="66">
        <f t="shared" si="48"/>
        <v>43722</v>
      </c>
      <c r="KA23" s="66">
        <f t="shared" si="48"/>
        <v>43723</v>
      </c>
      <c r="KB23" s="66">
        <f t="shared" si="48"/>
        <v>43724</v>
      </c>
      <c r="KC23" s="66">
        <f t="shared" si="49"/>
        <v>43725</v>
      </c>
      <c r="KD23" s="66">
        <f t="shared" si="49"/>
        <v>43726</v>
      </c>
      <c r="KE23" s="66">
        <f t="shared" si="49"/>
        <v>43727</v>
      </c>
      <c r="KF23" s="66">
        <f t="shared" si="49"/>
        <v>43728</v>
      </c>
      <c r="KG23" s="66">
        <f t="shared" si="49"/>
        <v>43729</v>
      </c>
      <c r="KH23" s="66">
        <f t="shared" si="49"/>
        <v>43730</v>
      </c>
      <c r="KI23" s="66">
        <f t="shared" si="49"/>
        <v>43731</v>
      </c>
      <c r="KJ23" s="66">
        <f t="shared" si="49"/>
        <v>43732</v>
      </c>
      <c r="KK23" s="66">
        <f t="shared" si="49"/>
        <v>43733</v>
      </c>
      <c r="KL23" s="66">
        <f t="shared" si="49"/>
        <v>43734</v>
      </c>
      <c r="KM23" s="66">
        <f t="shared" si="49"/>
        <v>43735</v>
      </c>
      <c r="KN23" s="66">
        <f t="shared" si="49"/>
        <v>43736</v>
      </c>
      <c r="KO23" s="66">
        <f t="shared" si="49"/>
        <v>43737</v>
      </c>
      <c r="KP23" s="66">
        <f t="shared" si="49"/>
        <v>43738</v>
      </c>
      <c r="KQ23" s="66">
        <f t="shared" si="50"/>
        <v>43739</v>
      </c>
      <c r="KR23" s="66">
        <f t="shared" si="50"/>
        <v>43740</v>
      </c>
      <c r="KS23" s="66">
        <f t="shared" si="50"/>
        <v>43741</v>
      </c>
      <c r="KT23" s="66">
        <f t="shared" si="50"/>
        <v>43742</v>
      </c>
      <c r="KU23" s="66">
        <f t="shared" si="50"/>
        <v>43743</v>
      </c>
      <c r="KV23" s="66">
        <f t="shared" si="50"/>
        <v>43744</v>
      </c>
      <c r="KW23" s="66">
        <f t="shared" si="50"/>
        <v>43745</v>
      </c>
      <c r="KX23" s="66">
        <f t="shared" si="50"/>
        <v>43746</v>
      </c>
      <c r="KY23" s="66">
        <f t="shared" si="50"/>
        <v>43747</v>
      </c>
      <c r="KZ23" s="66">
        <f t="shared" si="50"/>
        <v>43748</v>
      </c>
      <c r="LA23" s="66">
        <f t="shared" si="50"/>
        <v>43749</v>
      </c>
      <c r="LB23" s="66">
        <f t="shared" si="50"/>
        <v>43750</v>
      </c>
      <c r="LC23" s="66">
        <f t="shared" si="50"/>
        <v>43751</v>
      </c>
      <c r="LD23" s="66">
        <f t="shared" si="50"/>
        <v>43752</v>
      </c>
      <c r="LE23" s="66">
        <f t="shared" si="50"/>
        <v>43753</v>
      </c>
      <c r="LF23" s="66">
        <f t="shared" si="50"/>
        <v>43754</v>
      </c>
      <c r="LG23" s="66">
        <f t="shared" si="51"/>
        <v>43755</v>
      </c>
      <c r="LH23" s="66">
        <f t="shared" si="51"/>
        <v>43756</v>
      </c>
      <c r="LI23" s="66">
        <f t="shared" si="51"/>
        <v>43757</v>
      </c>
      <c r="LJ23" s="66">
        <f t="shared" si="51"/>
        <v>43758</v>
      </c>
      <c r="LK23" s="66">
        <f t="shared" si="51"/>
        <v>43759</v>
      </c>
      <c r="LL23" s="66">
        <f t="shared" si="51"/>
        <v>43760</v>
      </c>
      <c r="LM23" s="66">
        <f t="shared" si="51"/>
        <v>43761</v>
      </c>
      <c r="LN23" s="66">
        <f t="shared" si="51"/>
        <v>43762</v>
      </c>
      <c r="LO23" s="66">
        <f t="shared" si="51"/>
        <v>43763</v>
      </c>
      <c r="LP23" s="66">
        <f t="shared" si="51"/>
        <v>43764</v>
      </c>
      <c r="LQ23" s="66">
        <f t="shared" si="51"/>
        <v>43765</v>
      </c>
      <c r="LR23" s="66">
        <f t="shared" si="51"/>
        <v>43766</v>
      </c>
      <c r="LS23" s="66">
        <f t="shared" si="51"/>
        <v>43767</v>
      </c>
      <c r="LT23" s="66">
        <f t="shared" si="51"/>
        <v>43768</v>
      </c>
      <c r="LU23" s="66">
        <f t="shared" si="51"/>
        <v>43769</v>
      </c>
      <c r="LV23" s="66">
        <f t="shared" si="52"/>
        <v>43770</v>
      </c>
      <c r="LW23" s="66">
        <f t="shared" si="52"/>
        <v>43771</v>
      </c>
      <c r="LX23" s="66">
        <f t="shared" si="52"/>
        <v>43772</v>
      </c>
      <c r="LY23" s="66">
        <f t="shared" si="52"/>
        <v>43773</v>
      </c>
      <c r="LZ23" s="66">
        <f t="shared" si="52"/>
        <v>43774</v>
      </c>
      <c r="MA23" s="66">
        <f t="shared" si="52"/>
        <v>43775</v>
      </c>
      <c r="MB23" s="66">
        <f t="shared" si="52"/>
        <v>43776</v>
      </c>
      <c r="MC23" s="66">
        <f t="shared" si="52"/>
        <v>43777</v>
      </c>
      <c r="MD23" s="66">
        <f t="shared" si="52"/>
        <v>43778</v>
      </c>
      <c r="ME23" s="66">
        <f t="shared" si="52"/>
        <v>43779</v>
      </c>
      <c r="MF23" s="66">
        <f t="shared" si="52"/>
        <v>43780</v>
      </c>
      <c r="MG23" s="66">
        <f t="shared" si="52"/>
        <v>43781</v>
      </c>
      <c r="MH23" s="66">
        <f t="shared" si="52"/>
        <v>43782</v>
      </c>
      <c r="MI23" s="66">
        <f t="shared" si="52"/>
        <v>43783</v>
      </c>
      <c r="MJ23" s="66">
        <f t="shared" si="52"/>
        <v>43784</v>
      </c>
      <c r="MK23" s="66">
        <f t="shared" si="52"/>
        <v>43785</v>
      </c>
      <c r="ML23" s="66">
        <f t="shared" si="53"/>
        <v>43786</v>
      </c>
      <c r="MM23" s="66">
        <f t="shared" si="53"/>
        <v>43787</v>
      </c>
      <c r="MN23" s="66">
        <f t="shared" si="53"/>
        <v>43788</v>
      </c>
      <c r="MO23" s="66">
        <f t="shared" si="53"/>
        <v>43789</v>
      </c>
      <c r="MP23" s="66">
        <f t="shared" si="53"/>
        <v>43790</v>
      </c>
      <c r="MQ23" s="66">
        <f t="shared" si="53"/>
        <v>43791</v>
      </c>
      <c r="MR23" s="66">
        <f t="shared" si="53"/>
        <v>43792</v>
      </c>
      <c r="MS23" s="66">
        <f t="shared" si="53"/>
        <v>43793</v>
      </c>
      <c r="MT23" s="66">
        <f t="shared" si="53"/>
        <v>43794</v>
      </c>
      <c r="MU23" s="66">
        <f t="shared" si="53"/>
        <v>43795</v>
      </c>
      <c r="MV23" s="66">
        <f t="shared" si="53"/>
        <v>43796</v>
      </c>
      <c r="MW23" s="66">
        <f t="shared" si="53"/>
        <v>43797</v>
      </c>
      <c r="MX23" s="66">
        <f t="shared" si="53"/>
        <v>43798</v>
      </c>
      <c r="MY23" s="66">
        <f t="shared" si="53"/>
        <v>43799</v>
      </c>
      <c r="MZ23" s="66">
        <f t="shared" si="54"/>
        <v>43800</v>
      </c>
      <c r="NA23" s="66">
        <f t="shared" si="54"/>
        <v>43801</v>
      </c>
      <c r="NB23" s="66">
        <f t="shared" si="54"/>
        <v>43802</v>
      </c>
      <c r="NC23" s="66">
        <f t="shared" si="54"/>
        <v>43803</v>
      </c>
      <c r="ND23" s="66">
        <f t="shared" si="54"/>
        <v>43804</v>
      </c>
      <c r="NE23" s="66">
        <f t="shared" si="54"/>
        <v>43805</v>
      </c>
      <c r="NF23" s="66">
        <f t="shared" si="54"/>
        <v>43806</v>
      </c>
      <c r="NG23" s="66">
        <f t="shared" si="54"/>
        <v>43807</v>
      </c>
      <c r="NH23" s="66">
        <f t="shared" si="54"/>
        <v>43808</v>
      </c>
      <c r="NI23" s="66">
        <f t="shared" si="54"/>
        <v>43809</v>
      </c>
      <c r="NJ23" s="66">
        <f t="shared" si="54"/>
        <v>43810</v>
      </c>
      <c r="NK23" s="66">
        <f t="shared" si="54"/>
        <v>43811</v>
      </c>
      <c r="NL23" s="66">
        <f t="shared" si="54"/>
        <v>43812</v>
      </c>
      <c r="NM23" s="66">
        <f t="shared" si="54"/>
        <v>43813</v>
      </c>
      <c r="NN23" s="66">
        <f t="shared" si="54"/>
        <v>43814</v>
      </c>
      <c r="NO23" s="66">
        <f t="shared" si="54"/>
        <v>43815</v>
      </c>
      <c r="NP23" s="66">
        <f t="shared" si="55"/>
        <v>43816</v>
      </c>
      <c r="NQ23" s="66">
        <f t="shared" si="55"/>
        <v>43817</v>
      </c>
      <c r="NR23" s="66">
        <f t="shared" si="55"/>
        <v>43818</v>
      </c>
      <c r="NS23" s="66">
        <f t="shared" si="55"/>
        <v>43819</v>
      </c>
      <c r="NT23" s="66">
        <f t="shared" si="55"/>
        <v>43820</v>
      </c>
      <c r="NU23" s="66">
        <f t="shared" si="55"/>
        <v>43821</v>
      </c>
      <c r="NV23" s="66">
        <f t="shared" si="55"/>
        <v>43822</v>
      </c>
      <c r="NW23" s="66">
        <f t="shared" si="55"/>
        <v>43823</v>
      </c>
      <c r="NX23" s="66">
        <f t="shared" si="55"/>
        <v>43824</v>
      </c>
      <c r="NY23" s="66">
        <f t="shared" si="55"/>
        <v>43825</v>
      </c>
      <c r="NZ23" s="66">
        <f t="shared" si="55"/>
        <v>43826</v>
      </c>
      <c r="OA23" s="66">
        <f t="shared" si="55"/>
        <v>43827</v>
      </c>
      <c r="OB23" s="66">
        <f t="shared" si="55"/>
        <v>43828</v>
      </c>
      <c r="OC23" s="66">
        <f t="shared" si="55"/>
        <v>43829</v>
      </c>
      <c r="OD23" s="66">
        <f t="shared" si="55"/>
        <v>43830</v>
      </c>
      <c r="OE23" s="148"/>
      <c r="OF23" s="28">
        <f t="shared" ref="OF23" si="78">OK23+OM23+OO23+OQ23+OS23+OU23+OW23</f>
        <v>0</v>
      </c>
      <c r="OG23" s="28">
        <f t="shared" ref="OG23" si="79">OL23+ON23+OP23+OR23+OT23+OV23+OX23</f>
        <v>0</v>
      </c>
      <c r="OH23" s="29">
        <f t="shared" si="58"/>
        <v>1</v>
      </c>
      <c r="OI23" s="29">
        <f t="shared" si="59"/>
        <v>16093.58</v>
      </c>
      <c r="OJ23" s="86" t="str">
        <f t="shared" si="60"/>
        <v>kompl.</v>
      </c>
      <c r="OK23" s="197"/>
      <c r="OL23" s="29">
        <f t="shared" si="61"/>
        <v>0</v>
      </c>
      <c r="OM23" s="197"/>
      <c r="ON23" s="29">
        <f t="shared" si="62"/>
        <v>0</v>
      </c>
      <c r="OO23" s="198"/>
      <c r="OP23" s="29">
        <f t="shared" si="63"/>
        <v>0</v>
      </c>
      <c r="OQ23" s="198"/>
      <c r="OR23" s="29">
        <f t="shared" si="64"/>
        <v>0</v>
      </c>
      <c r="OS23" s="198"/>
      <c r="OT23" s="29">
        <f t="shared" si="65"/>
        <v>0</v>
      </c>
      <c r="OU23" s="198"/>
      <c r="OV23" s="29">
        <f t="shared" si="66"/>
        <v>0</v>
      </c>
      <c r="OW23" s="198"/>
      <c r="OX23" s="29">
        <f t="shared" si="67"/>
        <v>0</v>
      </c>
      <c r="OY23" s="148"/>
    </row>
    <row r="24" spans="1:415" ht="12.75" x14ac:dyDescent="0.2">
      <c r="A24" s="131" t="s">
        <v>112</v>
      </c>
      <c r="B24" s="54" t="s">
        <v>117</v>
      </c>
      <c r="C24" s="132" t="s">
        <v>17</v>
      </c>
      <c r="D24" s="87">
        <v>1</v>
      </c>
      <c r="E24" s="26">
        <f t="shared" si="18"/>
        <v>1</v>
      </c>
      <c r="F24" s="136">
        <v>25966.86</v>
      </c>
      <c r="G24" s="27">
        <f t="shared" si="76"/>
        <v>25966.86</v>
      </c>
      <c r="H24" s="79">
        <f t="shared" si="77"/>
        <v>25966.86</v>
      </c>
      <c r="I24" s="96"/>
      <c r="J24" s="68"/>
      <c r="K24" s="63"/>
      <c r="L24" s="68"/>
      <c r="M24" s="63"/>
      <c r="N24" s="68"/>
      <c r="O24" s="63"/>
      <c r="P24" s="68"/>
      <c r="Q24" s="63"/>
      <c r="R24" s="68"/>
      <c r="S24" s="63"/>
      <c r="T24" s="68"/>
      <c r="U24" s="63"/>
      <c r="V24" s="68"/>
      <c r="W24" s="63"/>
      <c r="X24" s="68"/>
      <c r="Y24" s="68"/>
      <c r="Z24" s="68"/>
      <c r="AA24" s="69"/>
      <c r="AB24" s="70"/>
      <c r="AC24" s="69"/>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c r="GV24" s="66"/>
      <c r="GW24" s="66"/>
      <c r="GX24" s="66"/>
      <c r="GY24" s="66"/>
      <c r="GZ24" s="66"/>
      <c r="HA24" s="66"/>
      <c r="HB24" s="66"/>
      <c r="HC24" s="66"/>
      <c r="HD24" s="66"/>
      <c r="HE24" s="66"/>
      <c r="HF24" s="66"/>
      <c r="HG24" s="66"/>
      <c r="HH24" s="66"/>
      <c r="HI24" s="66"/>
      <c r="HJ24" s="66"/>
      <c r="HK24" s="66"/>
      <c r="HL24" s="66"/>
      <c r="HM24" s="66"/>
      <c r="HN24" s="66"/>
      <c r="HO24" s="66"/>
      <c r="HP24" s="66"/>
      <c r="HQ24" s="66"/>
      <c r="HR24" s="66"/>
      <c r="HS24" s="66"/>
      <c r="HT24" s="66"/>
      <c r="HU24" s="66"/>
      <c r="HV24" s="66"/>
      <c r="HW24" s="66"/>
      <c r="HX24" s="66"/>
      <c r="HY24" s="66"/>
      <c r="HZ24" s="66"/>
      <c r="IA24" s="66"/>
      <c r="IB24" s="66"/>
      <c r="IC24" s="66"/>
      <c r="ID24" s="66"/>
      <c r="IE24" s="66"/>
      <c r="IF24" s="66"/>
      <c r="IG24" s="66"/>
      <c r="IH24" s="66"/>
      <c r="II24" s="66"/>
      <c r="IJ24" s="66"/>
      <c r="IK24" s="66"/>
      <c r="IL24" s="66"/>
      <c r="IM24" s="66"/>
      <c r="IN24" s="66"/>
      <c r="IO24" s="66"/>
      <c r="IP24" s="66"/>
      <c r="IQ24" s="66"/>
      <c r="IR24" s="66"/>
      <c r="IS24" s="66"/>
      <c r="IT24" s="66"/>
      <c r="IU24" s="66"/>
      <c r="IV24" s="66"/>
      <c r="IW24" s="66"/>
      <c r="IX24" s="66"/>
      <c r="IY24" s="66"/>
      <c r="IZ24" s="66"/>
      <c r="JA24" s="66"/>
      <c r="JB24" s="66"/>
      <c r="JC24" s="66"/>
      <c r="JD24" s="66"/>
      <c r="JE24" s="66"/>
      <c r="JF24" s="66"/>
      <c r="JG24" s="66"/>
      <c r="JH24" s="66"/>
      <c r="JI24" s="66"/>
      <c r="JJ24" s="66"/>
      <c r="JK24" s="66"/>
      <c r="JL24" s="66"/>
      <c r="JM24" s="66"/>
      <c r="JN24" s="66"/>
      <c r="JO24" s="66"/>
      <c r="JP24" s="66"/>
      <c r="JQ24" s="66"/>
      <c r="JR24" s="66"/>
      <c r="JS24" s="66"/>
      <c r="JT24" s="66"/>
      <c r="JU24" s="66"/>
      <c r="JV24" s="66"/>
      <c r="JW24" s="66"/>
      <c r="JX24" s="66"/>
      <c r="JY24" s="66"/>
      <c r="JZ24" s="66"/>
      <c r="KA24" s="66"/>
      <c r="KB24" s="66"/>
      <c r="KC24" s="66"/>
      <c r="KD24" s="66"/>
      <c r="KE24" s="66"/>
      <c r="KF24" s="66"/>
      <c r="KG24" s="66"/>
      <c r="KH24" s="66"/>
      <c r="KI24" s="66"/>
      <c r="KJ24" s="66"/>
      <c r="KK24" s="66"/>
      <c r="KL24" s="66"/>
      <c r="KM24" s="66"/>
      <c r="KN24" s="66"/>
      <c r="KO24" s="66"/>
      <c r="KP24" s="66"/>
      <c r="KQ24" s="66"/>
      <c r="KR24" s="66"/>
      <c r="KS24" s="66"/>
      <c r="KT24" s="66"/>
      <c r="KU24" s="66"/>
      <c r="KV24" s="66"/>
      <c r="KW24" s="66"/>
      <c r="KX24" s="66"/>
      <c r="KY24" s="66"/>
      <c r="KZ24" s="66"/>
      <c r="LA24" s="66"/>
      <c r="LB24" s="66"/>
      <c r="LC24" s="66"/>
      <c r="LD24" s="66"/>
      <c r="LE24" s="66"/>
      <c r="LF24" s="66"/>
      <c r="LG24" s="66"/>
      <c r="LH24" s="66"/>
      <c r="LI24" s="66"/>
      <c r="LJ24" s="66"/>
      <c r="LK24" s="66"/>
      <c r="LL24" s="66"/>
      <c r="LM24" s="66"/>
      <c r="LN24" s="66"/>
      <c r="LO24" s="66"/>
      <c r="LP24" s="66"/>
      <c r="LQ24" s="66"/>
      <c r="LR24" s="66"/>
      <c r="LS24" s="66"/>
      <c r="LT24" s="66"/>
      <c r="LU24" s="66"/>
      <c r="LV24" s="66"/>
      <c r="LW24" s="66"/>
      <c r="LX24" s="66"/>
      <c r="LY24" s="66"/>
      <c r="LZ24" s="66"/>
      <c r="MA24" s="66"/>
      <c r="MB24" s="66"/>
      <c r="MC24" s="66"/>
      <c r="MD24" s="66"/>
      <c r="ME24" s="66"/>
      <c r="MF24" s="66"/>
      <c r="MG24" s="66"/>
      <c r="MH24" s="66"/>
      <c r="MI24" s="66"/>
      <c r="MJ24" s="66"/>
      <c r="MK24" s="66"/>
      <c r="ML24" s="66"/>
      <c r="MM24" s="66"/>
      <c r="MN24" s="66"/>
      <c r="MO24" s="66"/>
      <c r="MP24" s="66"/>
      <c r="MQ24" s="66"/>
      <c r="MR24" s="66"/>
      <c r="MS24" s="66"/>
      <c r="MT24" s="66"/>
      <c r="MU24" s="66"/>
      <c r="MV24" s="66"/>
      <c r="MW24" s="66"/>
      <c r="MX24" s="66"/>
      <c r="MY24" s="66"/>
      <c r="MZ24" s="66"/>
      <c r="NA24" s="66"/>
      <c r="NB24" s="66"/>
      <c r="NC24" s="66"/>
      <c r="ND24" s="66"/>
      <c r="NE24" s="66"/>
      <c r="NF24" s="66"/>
      <c r="NG24" s="66"/>
      <c r="NH24" s="66"/>
      <c r="NI24" s="66"/>
      <c r="NJ24" s="66"/>
      <c r="NK24" s="66"/>
      <c r="NL24" s="66"/>
      <c r="NM24" s="66"/>
      <c r="NN24" s="66"/>
      <c r="NO24" s="66"/>
      <c r="NP24" s="66"/>
      <c r="NQ24" s="66"/>
      <c r="NR24" s="66"/>
      <c r="NS24" s="66"/>
      <c r="NT24" s="66"/>
      <c r="NU24" s="66"/>
      <c r="NV24" s="66"/>
      <c r="NW24" s="66"/>
      <c r="NX24" s="66"/>
      <c r="NY24" s="66"/>
      <c r="NZ24" s="66"/>
      <c r="OA24" s="66"/>
      <c r="OB24" s="66"/>
      <c r="OC24" s="66"/>
      <c r="OD24" s="66"/>
      <c r="OE24" s="148"/>
      <c r="OF24" s="28"/>
      <c r="OG24" s="28"/>
      <c r="OH24" s="29"/>
      <c r="OI24" s="29"/>
      <c r="OJ24" s="86"/>
      <c r="OK24" s="197"/>
      <c r="OL24" s="29"/>
      <c r="OM24" s="197"/>
      <c r="ON24" s="29"/>
      <c r="OO24" s="198"/>
      <c r="OP24" s="29"/>
      <c r="OQ24" s="198"/>
      <c r="OR24" s="29"/>
      <c r="OS24" s="198"/>
      <c r="OT24" s="29"/>
      <c r="OU24" s="198"/>
      <c r="OV24" s="29"/>
      <c r="OW24" s="198"/>
      <c r="OX24" s="29"/>
      <c r="OY24" s="148"/>
    </row>
    <row r="25" spans="1:415" ht="13.5" thickBot="1" x14ac:dyDescent="0.25">
      <c r="A25" s="131" t="s">
        <v>118</v>
      </c>
      <c r="B25" s="54" t="s">
        <v>119</v>
      </c>
      <c r="C25" s="132" t="s">
        <v>17</v>
      </c>
      <c r="D25" s="87">
        <v>1</v>
      </c>
      <c r="E25" s="26">
        <f t="shared" si="18"/>
        <v>1</v>
      </c>
      <c r="F25" s="136">
        <v>8043.1</v>
      </c>
      <c r="G25" s="27">
        <f t="shared" ref="G25" si="80">ROUND(ROUND(D25,3)*$F25,2)</f>
        <v>8043.1</v>
      </c>
      <c r="H25" s="79">
        <f t="shared" ref="H25" si="81">ROUND(ROUND(E25,3)*$F25,2)</f>
        <v>8043.1</v>
      </c>
      <c r="I25" s="96"/>
      <c r="J25" s="68" t="str">
        <f t="shared" si="21"/>
        <v>kompl.</v>
      </c>
      <c r="K25" s="63"/>
      <c r="L25" s="68">
        <f t="shared" si="22"/>
        <v>0</v>
      </c>
      <c r="M25" s="63"/>
      <c r="N25" s="68">
        <f t="shared" si="23"/>
        <v>0</v>
      </c>
      <c r="O25" s="63"/>
      <c r="P25" s="68">
        <f t="shared" si="24"/>
        <v>0</v>
      </c>
      <c r="Q25" s="63"/>
      <c r="R25" s="68">
        <f t="shared" si="25"/>
        <v>0</v>
      </c>
      <c r="S25" s="63"/>
      <c r="T25" s="68">
        <f t="shared" si="26"/>
        <v>0</v>
      </c>
      <c r="U25" s="63"/>
      <c r="V25" s="68">
        <f t="shared" si="27"/>
        <v>0</v>
      </c>
      <c r="W25" s="63"/>
      <c r="X25" s="68">
        <f t="shared" si="28"/>
        <v>0</v>
      </c>
      <c r="Y25" s="68">
        <f t="shared" si="29"/>
        <v>0</v>
      </c>
      <c r="Z25" s="68">
        <f t="shared" si="30"/>
        <v>0</v>
      </c>
      <c r="AA25" s="69" t="e">
        <f>MIN(#REF!)</f>
        <v>#REF!</v>
      </c>
      <c r="AB25" s="70" t="e">
        <f t="shared" si="31"/>
        <v>#REF!</v>
      </c>
      <c r="AC25" s="69" t="e">
        <f>MAX(#REF!)</f>
        <v>#REF!</v>
      </c>
      <c r="AD25" s="66">
        <f t="shared" ref="AD25:AS25" si="82">AD$18</f>
        <v>43466</v>
      </c>
      <c r="AE25" s="66">
        <f t="shared" si="82"/>
        <v>43467</v>
      </c>
      <c r="AF25" s="66">
        <f t="shared" si="82"/>
        <v>43468</v>
      </c>
      <c r="AG25" s="66">
        <f t="shared" si="82"/>
        <v>43469</v>
      </c>
      <c r="AH25" s="66">
        <f t="shared" si="82"/>
        <v>43470</v>
      </c>
      <c r="AI25" s="66">
        <f t="shared" si="82"/>
        <v>43471</v>
      </c>
      <c r="AJ25" s="66">
        <f t="shared" si="82"/>
        <v>43472</v>
      </c>
      <c r="AK25" s="66">
        <f t="shared" si="82"/>
        <v>43473</v>
      </c>
      <c r="AL25" s="66">
        <f t="shared" si="82"/>
        <v>43474</v>
      </c>
      <c r="AM25" s="66">
        <f t="shared" si="82"/>
        <v>43475</v>
      </c>
      <c r="AN25" s="66">
        <f t="shared" si="82"/>
        <v>43476</v>
      </c>
      <c r="AO25" s="66">
        <f t="shared" si="82"/>
        <v>43477</v>
      </c>
      <c r="AP25" s="66">
        <f t="shared" si="82"/>
        <v>43478</v>
      </c>
      <c r="AQ25" s="66">
        <f t="shared" si="82"/>
        <v>43479</v>
      </c>
      <c r="AR25" s="66">
        <f t="shared" si="82"/>
        <v>43480</v>
      </c>
      <c r="AS25" s="66">
        <f t="shared" si="82"/>
        <v>43481</v>
      </c>
      <c r="AT25" s="66">
        <f t="shared" si="33"/>
        <v>43482</v>
      </c>
      <c r="AU25" s="66">
        <f t="shared" si="33"/>
        <v>43483</v>
      </c>
      <c r="AV25" s="66">
        <f t="shared" si="33"/>
        <v>43484</v>
      </c>
      <c r="AW25" s="66">
        <f t="shared" si="33"/>
        <v>43485</v>
      </c>
      <c r="AX25" s="66">
        <f t="shared" si="33"/>
        <v>43486</v>
      </c>
      <c r="AY25" s="66">
        <f t="shared" si="33"/>
        <v>43487</v>
      </c>
      <c r="AZ25" s="66">
        <f t="shared" si="33"/>
        <v>43488</v>
      </c>
      <c r="BA25" s="66">
        <f t="shared" si="33"/>
        <v>43489</v>
      </c>
      <c r="BB25" s="66">
        <f t="shared" si="33"/>
        <v>43490</v>
      </c>
      <c r="BC25" s="66">
        <f t="shared" si="33"/>
        <v>43491</v>
      </c>
      <c r="BD25" s="66">
        <f t="shared" si="33"/>
        <v>43492</v>
      </c>
      <c r="BE25" s="66">
        <f t="shared" si="33"/>
        <v>43493</v>
      </c>
      <c r="BF25" s="66">
        <f t="shared" si="33"/>
        <v>43494</v>
      </c>
      <c r="BG25" s="66">
        <f t="shared" si="33"/>
        <v>43495</v>
      </c>
      <c r="BH25" s="66">
        <f t="shared" si="33"/>
        <v>43496</v>
      </c>
      <c r="BI25" s="66">
        <f t="shared" ref="BI25:BX25" si="83">BI$18</f>
        <v>43497</v>
      </c>
      <c r="BJ25" s="66">
        <f t="shared" si="83"/>
        <v>43498</v>
      </c>
      <c r="BK25" s="66">
        <f t="shared" si="83"/>
        <v>43499</v>
      </c>
      <c r="BL25" s="66">
        <f t="shared" si="83"/>
        <v>43500</v>
      </c>
      <c r="BM25" s="66">
        <f t="shared" si="83"/>
        <v>43501</v>
      </c>
      <c r="BN25" s="66">
        <f t="shared" si="83"/>
        <v>43502</v>
      </c>
      <c r="BO25" s="66">
        <f t="shared" si="83"/>
        <v>43503</v>
      </c>
      <c r="BP25" s="66">
        <f t="shared" si="83"/>
        <v>43504</v>
      </c>
      <c r="BQ25" s="66">
        <f t="shared" si="83"/>
        <v>43505</v>
      </c>
      <c r="BR25" s="66">
        <f t="shared" si="83"/>
        <v>43506</v>
      </c>
      <c r="BS25" s="66">
        <f t="shared" si="83"/>
        <v>43507</v>
      </c>
      <c r="BT25" s="66">
        <f t="shared" si="83"/>
        <v>43508</v>
      </c>
      <c r="BU25" s="66">
        <f t="shared" si="83"/>
        <v>43509</v>
      </c>
      <c r="BV25" s="66">
        <f t="shared" si="83"/>
        <v>43510</v>
      </c>
      <c r="BW25" s="66">
        <f t="shared" si="83"/>
        <v>43511</v>
      </c>
      <c r="BX25" s="66">
        <f t="shared" si="83"/>
        <v>43512</v>
      </c>
      <c r="BY25" s="66">
        <f t="shared" si="35"/>
        <v>43513</v>
      </c>
      <c r="BZ25" s="66">
        <f t="shared" si="35"/>
        <v>43514</v>
      </c>
      <c r="CA25" s="66">
        <f t="shared" si="35"/>
        <v>43515</v>
      </c>
      <c r="CB25" s="66">
        <f t="shared" si="35"/>
        <v>43516</v>
      </c>
      <c r="CC25" s="66">
        <f t="shared" si="35"/>
        <v>43517</v>
      </c>
      <c r="CD25" s="66">
        <f t="shared" si="35"/>
        <v>43518</v>
      </c>
      <c r="CE25" s="66">
        <f t="shared" si="35"/>
        <v>43519</v>
      </c>
      <c r="CF25" s="66">
        <f t="shared" si="35"/>
        <v>43520</v>
      </c>
      <c r="CG25" s="66">
        <f t="shared" si="35"/>
        <v>43521</v>
      </c>
      <c r="CH25" s="66">
        <f t="shared" si="35"/>
        <v>43522</v>
      </c>
      <c r="CI25" s="66">
        <f t="shared" si="35"/>
        <v>43523</v>
      </c>
      <c r="CJ25" s="66">
        <f t="shared" si="35"/>
        <v>43524</v>
      </c>
      <c r="CK25" s="66">
        <f t="shared" ref="CK25:CZ25" si="84">CK$18</f>
        <v>43525</v>
      </c>
      <c r="CL25" s="66">
        <f t="shared" si="84"/>
        <v>43526</v>
      </c>
      <c r="CM25" s="66">
        <f t="shared" si="84"/>
        <v>43527</v>
      </c>
      <c r="CN25" s="66">
        <f t="shared" si="84"/>
        <v>43528</v>
      </c>
      <c r="CO25" s="66">
        <f t="shared" si="84"/>
        <v>43529</v>
      </c>
      <c r="CP25" s="66">
        <f t="shared" si="84"/>
        <v>43530</v>
      </c>
      <c r="CQ25" s="66">
        <f t="shared" si="84"/>
        <v>43531</v>
      </c>
      <c r="CR25" s="66">
        <f t="shared" si="84"/>
        <v>43532</v>
      </c>
      <c r="CS25" s="66">
        <f t="shared" si="84"/>
        <v>43533</v>
      </c>
      <c r="CT25" s="66">
        <f t="shared" si="84"/>
        <v>43534</v>
      </c>
      <c r="CU25" s="66">
        <f t="shared" si="84"/>
        <v>43535</v>
      </c>
      <c r="CV25" s="66">
        <f t="shared" si="84"/>
        <v>43536</v>
      </c>
      <c r="CW25" s="66">
        <f t="shared" si="84"/>
        <v>43537</v>
      </c>
      <c r="CX25" s="66">
        <f t="shared" si="84"/>
        <v>43538</v>
      </c>
      <c r="CY25" s="66">
        <f t="shared" si="84"/>
        <v>43539</v>
      </c>
      <c r="CZ25" s="66">
        <f t="shared" si="84"/>
        <v>43540</v>
      </c>
      <c r="DA25" s="66">
        <f t="shared" si="37"/>
        <v>43541</v>
      </c>
      <c r="DB25" s="66">
        <f t="shared" si="37"/>
        <v>43542</v>
      </c>
      <c r="DC25" s="66">
        <f t="shared" si="37"/>
        <v>43543</v>
      </c>
      <c r="DD25" s="66">
        <f t="shared" si="37"/>
        <v>43544</v>
      </c>
      <c r="DE25" s="66">
        <f t="shared" si="37"/>
        <v>43545</v>
      </c>
      <c r="DF25" s="66">
        <f t="shared" si="37"/>
        <v>43546</v>
      </c>
      <c r="DG25" s="66">
        <f t="shared" si="37"/>
        <v>43547</v>
      </c>
      <c r="DH25" s="66">
        <f t="shared" si="37"/>
        <v>43548</v>
      </c>
      <c r="DI25" s="66">
        <f t="shared" si="37"/>
        <v>43549</v>
      </c>
      <c r="DJ25" s="66">
        <f t="shared" si="37"/>
        <v>43550</v>
      </c>
      <c r="DK25" s="66">
        <f t="shared" si="37"/>
        <v>43551</v>
      </c>
      <c r="DL25" s="66">
        <f t="shared" si="37"/>
        <v>43552</v>
      </c>
      <c r="DM25" s="66">
        <f t="shared" si="37"/>
        <v>43553</v>
      </c>
      <c r="DN25" s="66">
        <f t="shared" si="37"/>
        <v>43554</v>
      </c>
      <c r="DO25" s="66">
        <f t="shared" si="37"/>
        <v>43555</v>
      </c>
      <c r="DP25" s="66">
        <f t="shared" ref="DP25:EE25" si="85">DP$18</f>
        <v>43556</v>
      </c>
      <c r="DQ25" s="66">
        <f t="shared" si="85"/>
        <v>43557</v>
      </c>
      <c r="DR25" s="66">
        <f t="shared" si="85"/>
        <v>43558</v>
      </c>
      <c r="DS25" s="66">
        <f t="shared" si="85"/>
        <v>43559</v>
      </c>
      <c r="DT25" s="66">
        <f t="shared" si="85"/>
        <v>43560</v>
      </c>
      <c r="DU25" s="66">
        <f t="shared" si="85"/>
        <v>43561</v>
      </c>
      <c r="DV25" s="66">
        <f t="shared" si="85"/>
        <v>43562</v>
      </c>
      <c r="DW25" s="66">
        <f t="shared" si="85"/>
        <v>43563</v>
      </c>
      <c r="DX25" s="66">
        <f t="shared" si="85"/>
        <v>43564</v>
      </c>
      <c r="DY25" s="66">
        <f t="shared" si="85"/>
        <v>43565</v>
      </c>
      <c r="DZ25" s="66">
        <f t="shared" si="85"/>
        <v>43566</v>
      </c>
      <c r="EA25" s="66">
        <f t="shared" si="85"/>
        <v>43567</v>
      </c>
      <c r="EB25" s="66">
        <f t="shared" si="85"/>
        <v>43568</v>
      </c>
      <c r="EC25" s="66">
        <f t="shared" si="85"/>
        <v>43569</v>
      </c>
      <c r="ED25" s="66">
        <f t="shared" si="85"/>
        <v>43570</v>
      </c>
      <c r="EE25" s="66">
        <f t="shared" si="85"/>
        <v>43571</v>
      </c>
      <c r="EF25" s="66">
        <f t="shared" si="39"/>
        <v>43572</v>
      </c>
      <c r="EG25" s="66">
        <f t="shared" si="39"/>
        <v>43573</v>
      </c>
      <c r="EH25" s="66">
        <f t="shared" si="39"/>
        <v>43574</v>
      </c>
      <c r="EI25" s="66">
        <f t="shared" si="39"/>
        <v>43575</v>
      </c>
      <c r="EJ25" s="66">
        <f t="shared" si="39"/>
        <v>43576</v>
      </c>
      <c r="EK25" s="66">
        <f t="shared" si="39"/>
        <v>43577</v>
      </c>
      <c r="EL25" s="66">
        <f t="shared" si="39"/>
        <v>43578</v>
      </c>
      <c r="EM25" s="66">
        <f t="shared" si="39"/>
        <v>43579</v>
      </c>
      <c r="EN25" s="66">
        <f t="shared" si="39"/>
        <v>43580</v>
      </c>
      <c r="EO25" s="66">
        <f t="shared" si="39"/>
        <v>43581</v>
      </c>
      <c r="EP25" s="66">
        <f t="shared" si="39"/>
        <v>43582</v>
      </c>
      <c r="EQ25" s="66">
        <f t="shared" si="39"/>
        <v>43583</v>
      </c>
      <c r="ER25" s="66">
        <f t="shared" si="39"/>
        <v>43584</v>
      </c>
      <c r="ES25" s="66">
        <f t="shared" si="39"/>
        <v>43585</v>
      </c>
      <c r="ET25" s="66">
        <f t="shared" ref="ET25:FI25" si="86">ET$18</f>
        <v>43586</v>
      </c>
      <c r="EU25" s="66">
        <f t="shared" si="86"/>
        <v>43587</v>
      </c>
      <c r="EV25" s="66">
        <f t="shared" si="86"/>
        <v>43588</v>
      </c>
      <c r="EW25" s="66">
        <f t="shared" si="86"/>
        <v>43589</v>
      </c>
      <c r="EX25" s="66">
        <f t="shared" si="86"/>
        <v>43590</v>
      </c>
      <c r="EY25" s="66">
        <f t="shared" si="86"/>
        <v>43591</v>
      </c>
      <c r="EZ25" s="66">
        <f t="shared" si="86"/>
        <v>43592</v>
      </c>
      <c r="FA25" s="66">
        <f t="shared" si="86"/>
        <v>43593</v>
      </c>
      <c r="FB25" s="66">
        <f t="shared" si="86"/>
        <v>43594</v>
      </c>
      <c r="FC25" s="66">
        <f t="shared" si="86"/>
        <v>43595</v>
      </c>
      <c r="FD25" s="66">
        <f t="shared" si="86"/>
        <v>43596</v>
      </c>
      <c r="FE25" s="66">
        <f t="shared" si="86"/>
        <v>43597</v>
      </c>
      <c r="FF25" s="66">
        <f t="shared" si="86"/>
        <v>43598</v>
      </c>
      <c r="FG25" s="66">
        <f t="shared" si="86"/>
        <v>43599</v>
      </c>
      <c r="FH25" s="66">
        <f t="shared" si="86"/>
        <v>43600</v>
      </c>
      <c r="FI25" s="66">
        <f t="shared" si="86"/>
        <v>43601</v>
      </c>
      <c r="FJ25" s="66">
        <f t="shared" si="41"/>
        <v>43602</v>
      </c>
      <c r="FK25" s="66">
        <f t="shared" si="41"/>
        <v>43603</v>
      </c>
      <c r="FL25" s="66">
        <f t="shared" si="41"/>
        <v>43604</v>
      </c>
      <c r="FM25" s="66">
        <f t="shared" si="41"/>
        <v>43605</v>
      </c>
      <c r="FN25" s="66">
        <f t="shared" si="41"/>
        <v>43606</v>
      </c>
      <c r="FO25" s="66">
        <f t="shared" si="41"/>
        <v>43607</v>
      </c>
      <c r="FP25" s="66">
        <f t="shared" si="41"/>
        <v>43608</v>
      </c>
      <c r="FQ25" s="66">
        <f t="shared" si="41"/>
        <v>43609</v>
      </c>
      <c r="FR25" s="66">
        <f t="shared" si="41"/>
        <v>43610</v>
      </c>
      <c r="FS25" s="66">
        <f t="shared" si="41"/>
        <v>43611</v>
      </c>
      <c r="FT25" s="66">
        <f t="shared" si="41"/>
        <v>43612</v>
      </c>
      <c r="FU25" s="66">
        <f t="shared" si="41"/>
        <v>43613</v>
      </c>
      <c r="FV25" s="66">
        <f t="shared" si="41"/>
        <v>43614</v>
      </c>
      <c r="FW25" s="66">
        <f t="shared" si="41"/>
        <v>43615</v>
      </c>
      <c r="FX25" s="66">
        <f t="shared" si="41"/>
        <v>43616</v>
      </c>
      <c r="FY25" s="66">
        <f t="shared" ref="FY25:GN25" si="87">FY$18</f>
        <v>43617</v>
      </c>
      <c r="FZ25" s="66">
        <f t="shared" si="87"/>
        <v>43618</v>
      </c>
      <c r="GA25" s="66">
        <f t="shared" si="87"/>
        <v>43619</v>
      </c>
      <c r="GB25" s="66">
        <f t="shared" si="87"/>
        <v>43620</v>
      </c>
      <c r="GC25" s="66">
        <f t="shared" si="87"/>
        <v>43621</v>
      </c>
      <c r="GD25" s="66">
        <f t="shared" si="87"/>
        <v>43622</v>
      </c>
      <c r="GE25" s="66">
        <f t="shared" si="87"/>
        <v>43623</v>
      </c>
      <c r="GF25" s="66">
        <f t="shared" si="87"/>
        <v>43624</v>
      </c>
      <c r="GG25" s="66">
        <f t="shared" si="87"/>
        <v>43625</v>
      </c>
      <c r="GH25" s="66">
        <f t="shared" si="87"/>
        <v>43626</v>
      </c>
      <c r="GI25" s="66">
        <f t="shared" si="87"/>
        <v>43627</v>
      </c>
      <c r="GJ25" s="66">
        <f t="shared" si="87"/>
        <v>43628</v>
      </c>
      <c r="GK25" s="66">
        <f t="shared" si="87"/>
        <v>43629</v>
      </c>
      <c r="GL25" s="66">
        <f t="shared" si="87"/>
        <v>43630</v>
      </c>
      <c r="GM25" s="66">
        <f t="shared" si="87"/>
        <v>43631</v>
      </c>
      <c r="GN25" s="66">
        <f t="shared" si="87"/>
        <v>43632</v>
      </c>
      <c r="GO25" s="66">
        <f t="shared" si="43"/>
        <v>43633</v>
      </c>
      <c r="GP25" s="66">
        <f t="shared" si="43"/>
        <v>43634</v>
      </c>
      <c r="GQ25" s="66">
        <f t="shared" si="43"/>
        <v>43635</v>
      </c>
      <c r="GR25" s="66">
        <f t="shared" si="43"/>
        <v>43636</v>
      </c>
      <c r="GS25" s="66">
        <f t="shared" si="43"/>
        <v>43637</v>
      </c>
      <c r="GT25" s="66">
        <f t="shared" si="43"/>
        <v>43638</v>
      </c>
      <c r="GU25" s="66">
        <f t="shared" si="43"/>
        <v>43639</v>
      </c>
      <c r="GV25" s="66">
        <f t="shared" si="43"/>
        <v>43640</v>
      </c>
      <c r="GW25" s="66">
        <f t="shared" si="43"/>
        <v>43641</v>
      </c>
      <c r="GX25" s="66">
        <f t="shared" si="43"/>
        <v>43642</v>
      </c>
      <c r="GY25" s="66">
        <f t="shared" si="43"/>
        <v>43643</v>
      </c>
      <c r="GZ25" s="66">
        <f t="shared" si="43"/>
        <v>43644</v>
      </c>
      <c r="HA25" s="66">
        <f t="shared" si="43"/>
        <v>43645</v>
      </c>
      <c r="HB25" s="66">
        <f t="shared" si="43"/>
        <v>43646</v>
      </c>
      <c r="HC25" s="66">
        <f t="shared" ref="HC25:HR25" si="88">HC$18</f>
        <v>43647</v>
      </c>
      <c r="HD25" s="66">
        <f t="shared" si="88"/>
        <v>43648</v>
      </c>
      <c r="HE25" s="66">
        <f t="shared" si="88"/>
        <v>43649</v>
      </c>
      <c r="HF25" s="66">
        <f t="shared" si="88"/>
        <v>43650</v>
      </c>
      <c r="HG25" s="66">
        <f t="shared" si="88"/>
        <v>43651</v>
      </c>
      <c r="HH25" s="66">
        <f t="shared" si="88"/>
        <v>43652</v>
      </c>
      <c r="HI25" s="66">
        <f t="shared" si="88"/>
        <v>43653</v>
      </c>
      <c r="HJ25" s="66">
        <f t="shared" si="88"/>
        <v>43654</v>
      </c>
      <c r="HK25" s="66">
        <f t="shared" si="88"/>
        <v>43655</v>
      </c>
      <c r="HL25" s="66">
        <f t="shared" si="88"/>
        <v>43656</v>
      </c>
      <c r="HM25" s="66">
        <f t="shared" si="88"/>
        <v>43657</v>
      </c>
      <c r="HN25" s="66">
        <f t="shared" si="88"/>
        <v>43658</v>
      </c>
      <c r="HO25" s="66">
        <f t="shared" si="88"/>
        <v>43659</v>
      </c>
      <c r="HP25" s="66">
        <f t="shared" si="88"/>
        <v>43660</v>
      </c>
      <c r="HQ25" s="66">
        <f t="shared" si="88"/>
        <v>43661</v>
      </c>
      <c r="HR25" s="66">
        <f t="shared" si="88"/>
        <v>43662</v>
      </c>
      <c r="HS25" s="66">
        <f t="shared" si="45"/>
        <v>43663</v>
      </c>
      <c r="HT25" s="66">
        <f t="shared" si="45"/>
        <v>43664</v>
      </c>
      <c r="HU25" s="66">
        <f t="shared" si="45"/>
        <v>43665</v>
      </c>
      <c r="HV25" s="66">
        <f t="shared" si="45"/>
        <v>43666</v>
      </c>
      <c r="HW25" s="66">
        <f t="shared" si="45"/>
        <v>43667</v>
      </c>
      <c r="HX25" s="66">
        <f t="shared" si="45"/>
        <v>43668</v>
      </c>
      <c r="HY25" s="66">
        <f t="shared" si="45"/>
        <v>43669</v>
      </c>
      <c r="HZ25" s="66">
        <f t="shared" si="45"/>
        <v>43670</v>
      </c>
      <c r="IA25" s="66">
        <f t="shared" si="45"/>
        <v>43671</v>
      </c>
      <c r="IB25" s="66">
        <f t="shared" si="45"/>
        <v>43672</v>
      </c>
      <c r="IC25" s="66">
        <f t="shared" si="45"/>
        <v>43673</v>
      </c>
      <c r="ID25" s="66">
        <f t="shared" si="45"/>
        <v>43674</v>
      </c>
      <c r="IE25" s="66">
        <f t="shared" si="45"/>
        <v>43675</v>
      </c>
      <c r="IF25" s="66">
        <f t="shared" si="45"/>
        <v>43676</v>
      </c>
      <c r="IG25" s="66">
        <f t="shared" si="45"/>
        <v>43677</v>
      </c>
      <c r="IH25" s="66">
        <f t="shared" ref="IH25:IW25" si="89">IH$18</f>
        <v>43678</v>
      </c>
      <c r="II25" s="66">
        <f t="shared" si="89"/>
        <v>43679</v>
      </c>
      <c r="IJ25" s="66">
        <f t="shared" si="89"/>
        <v>43680</v>
      </c>
      <c r="IK25" s="66">
        <f t="shared" si="89"/>
        <v>43681</v>
      </c>
      <c r="IL25" s="66">
        <f t="shared" si="89"/>
        <v>43682</v>
      </c>
      <c r="IM25" s="66">
        <f t="shared" si="89"/>
        <v>43683</v>
      </c>
      <c r="IN25" s="66">
        <f t="shared" si="89"/>
        <v>43684</v>
      </c>
      <c r="IO25" s="66">
        <f t="shared" si="89"/>
        <v>43685</v>
      </c>
      <c r="IP25" s="66">
        <f t="shared" si="89"/>
        <v>43686</v>
      </c>
      <c r="IQ25" s="66">
        <f t="shared" si="89"/>
        <v>43687</v>
      </c>
      <c r="IR25" s="66">
        <f t="shared" si="89"/>
        <v>43688</v>
      </c>
      <c r="IS25" s="66">
        <f t="shared" si="89"/>
        <v>43689</v>
      </c>
      <c r="IT25" s="66">
        <f t="shared" si="89"/>
        <v>43690</v>
      </c>
      <c r="IU25" s="66">
        <f t="shared" si="89"/>
        <v>43691</v>
      </c>
      <c r="IV25" s="66">
        <f t="shared" si="89"/>
        <v>43692</v>
      </c>
      <c r="IW25" s="66">
        <f t="shared" si="89"/>
        <v>43693</v>
      </c>
      <c r="IX25" s="66">
        <f t="shared" si="47"/>
        <v>43694</v>
      </c>
      <c r="IY25" s="66">
        <f t="shared" si="47"/>
        <v>43695</v>
      </c>
      <c r="IZ25" s="66">
        <f t="shared" si="47"/>
        <v>43696</v>
      </c>
      <c r="JA25" s="66">
        <f t="shared" si="47"/>
        <v>43697</v>
      </c>
      <c r="JB25" s="66">
        <f t="shared" si="47"/>
        <v>43698</v>
      </c>
      <c r="JC25" s="66">
        <f t="shared" si="47"/>
        <v>43699</v>
      </c>
      <c r="JD25" s="66">
        <f t="shared" si="47"/>
        <v>43700</v>
      </c>
      <c r="JE25" s="66">
        <f t="shared" si="47"/>
        <v>43701</v>
      </c>
      <c r="JF25" s="66">
        <f t="shared" si="47"/>
        <v>43702</v>
      </c>
      <c r="JG25" s="66">
        <f t="shared" si="47"/>
        <v>43703</v>
      </c>
      <c r="JH25" s="66">
        <f t="shared" si="47"/>
        <v>43704</v>
      </c>
      <c r="JI25" s="66">
        <f t="shared" si="47"/>
        <v>43705</v>
      </c>
      <c r="JJ25" s="66">
        <f t="shared" si="47"/>
        <v>43706</v>
      </c>
      <c r="JK25" s="66">
        <f t="shared" si="47"/>
        <v>43707</v>
      </c>
      <c r="JL25" s="66">
        <f t="shared" si="47"/>
        <v>43708</v>
      </c>
      <c r="JM25" s="66">
        <f t="shared" ref="JM25:KB25" si="90">JM$18</f>
        <v>43709</v>
      </c>
      <c r="JN25" s="66">
        <f t="shared" si="90"/>
        <v>43710</v>
      </c>
      <c r="JO25" s="66">
        <f t="shared" si="90"/>
        <v>43711</v>
      </c>
      <c r="JP25" s="66">
        <f t="shared" si="90"/>
        <v>43712</v>
      </c>
      <c r="JQ25" s="66">
        <f t="shared" si="90"/>
        <v>43713</v>
      </c>
      <c r="JR25" s="66">
        <f t="shared" si="90"/>
        <v>43714</v>
      </c>
      <c r="JS25" s="66">
        <f t="shared" si="90"/>
        <v>43715</v>
      </c>
      <c r="JT25" s="66">
        <f t="shared" si="90"/>
        <v>43716</v>
      </c>
      <c r="JU25" s="66">
        <f t="shared" si="90"/>
        <v>43717</v>
      </c>
      <c r="JV25" s="66">
        <f t="shared" si="90"/>
        <v>43718</v>
      </c>
      <c r="JW25" s="66">
        <f t="shared" si="90"/>
        <v>43719</v>
      </c>
      <c r="JX25" s="66">
        <f t="shared" si="90"/>
        <v>43720</v>
      </c>
      <c r="JY25" s="66">
        <f t="shared" si="90"/>
        <v>43721</v>
      </c>
      <c r="JZ25" s="66">
        <f t="shared" si="90"/>
        <v>43722</v>
      </c>
      <c r="KA25" s="66">
        <f t="shared" si="90"/>
        <v>43723</v>
      </c>
      <c r="KB25" s="66">
        <f t="shared" si="90"/>
        <v>43724</v>
      </c>
      <c r="KC25" s="66">
        <f t="shared" si="49"/>
        <v>43725</v>
      </c>
      <c r="KD25" s="66">
        <f t="shared" si="49"/>
        <v>43726</v>
      </c>
      <c r="KE25" s="66">
        <f t="shared" si="49"/>
        <v>43727</v>
      </c>
      <c r="KF25" s="66">
        <f t="shared" si="49"/>
        <v>43728</v>
      </c>
      <c r="KG25" s="66">
        <f t="shared" si="49"/>
        <v>43729</v>
      </c>
      <c r="KH25" s="66">
        <f t="shared" si="49"/>
        <v>43730</v>
      </c>
      <c r="KI25" s="66">
        <f t="shared" si="49"/>
        <v>43731</v>
      </c>
      <c r="KJ25" s="66">
        <f t="shared" si="49"/>
        <v>43732</v>
      </c>
      <c r="KK25" s="66">
        <f t="shared" si="49"/>
        <v>43733</v>
      </c>
      <c r="KL25" s="66">
        <f t="shared" si="49"/>
        <v>43734</v>
      </c>
      <c r="KM25" s="66">
        <f t="shared" si="49"/>
        <v>43735</v>
      </c>
      <c r="KN25" s="66">
        <f t="shared" si="49"/>
        <v>43736</v>
      </c>
      <c r="KO25" s="66">
        <f t="shared" si="49"/>
        <v>43737</v>
      </c>
      <c r="KP25" s="66">
        <f t="shared" si="49"/>
        <v>43738</v>
      </c>
      <c r="KQ25" s="66">
        <f t="shared" ref="KQ25:LF25" si="91">KQ$18</f>
        <v>43739</v>
      </c>
      <c r="KR25" s="66">
        <f t="shared" si="91"/>
        <v>43740</v>
      </c>
      <c r="KS25" s="66">
        <f t="shared" si="91"/>
        <v>43741</v>
      </c>
      <c r="KT25" s="66">
        <f t="shared" si="91"/>
        <v>43742</v>
      </c>
      <c r="KU25" s="66">
        <f t="shared" si="91"/>
        <v>43743</v>
      </c>
      <c r="KV25" s="66">
        <f t="shared" si="91"/>
        <v>43744</v>
      </c>
      <c r="KW25" s="66">
        <f t="shared" si="91"/>
        <v>43745</v>
      </c>
      <c r="KX25" s="66">
        <f t="shared" si="91"/>
        <v>43746</v>
      </c>
      <c r="KY25" s="66">
        <f t="shared" si="91"/>
        <v>43747</v>
      </c>
      <c r="KZ25" s="66">
        <f t="shared" si="91"/>
        <v>43748</v>
      </c>
      <c r="LA25" s="66">
        <f t="shared" si="91"/>
        <v>43749</v>
      </c>
      <c r="LB25" s="66">
        <f t="shared" si="91"/>
        <v>43750</v>
      </c>
      <c r="LC25" s="66">
        <f t="shared" si="91"/>
        <v>43751</v>
      </c>
      <c r="LD25" s="66">
        <f t="shared" si="91"/>
        <v>43752</v>
      </c>
      <c r="LE25" s="66">
        <f t="shared" si="91"/>
        <v>43753</v>
      </c>
      <c r="LF25" s="66">
        <f t="shared" si="91"/>
        <v>43754</v>
      </c>
      <c r="LG25" s="66">
        <f t="shared" si="51"/>
        <v>43755</v>
      </c>
      <c r="LH25" s="66">
        <f t="shared" si="51"/>
        <v>43756</v>
      </c>
      <c r="LI25" s="66">
        <f t="shared" si="51"/>
        <v>43757</v>
      </c>
      <c r="LJ25" s="66">
        <f t="shared" si="51"/>
        <v>43758</v>
      </c>
      <c r="LK25" s="66">
        <f t="shared" si="51"/>
        <v>43759</v>
      </c>
      <c r="LL25" s="66">
        <f t="shared" si="51"/>
        <v>43760</v>
      </c>
      <c r="LM25" s="66">
        <f t="shared" si="51"/>
        <v>43761</v>
      </c>
      <c r="LN25" s="66">
        <f t="shared" si="51"/>
        <v>43762</v>
      </c>
      <c r="LO25" s="66">
        <f t="shared" si="51"/>
        <v>43763</v>
      </c>
      <c r="LP25" s="66">
        <f t="shared" si="51"/>
        <v>43764</v>
      </c>
      <c r="LQ25" s="66">
        <f t="shared" si="51"/>
        <v>43765</v>
      </c>
      <c r="LR25" s="66">
        <f t="shared" si="51"/>
        <v>43766</v>
      </c>
      <c r="LS25" s="66">
        <f t="shared" si="51"/>
        <v>43767</v>
      </c>
      <c r="LT25" s="66">
        <f t="shared" si="51"/>
        <v>43768</v>
      </c>
      <c r="LU25" s="66">
        <f t="shared" si="51"/>
        <v>43769</v>
      </c>
      <c r="LV25" s="66">
        <f t="shared" ref="LV25:MK25" si="92">LV$18</f>
        <v>43770</v>
      </c>
      <c r="LW25" s="66">
        <f t="shared" si="92"/>
        <v>43771</v>
      </c>
      <c r="LX25" s="66">
        <f t="shared" si="92"/>
        <v>43772</v>
      </c>
      <c r="LY25" s="66">
        <f t="shared" si="92"/>
        <v>43773</v>
      </c>
      <c r="LZ25" s="66">
        <f t="shared" si="92"/>
        <v>43774</v>
      </c>
      <c r="MA25" s="66">
        <f t="shared" si="92"/>
        <v>43775</v>
      </c>
      <c r="MB25" s="66">
        <f t="shared" si="92"/>
        <v>43776</v>
      </c>
      <c r="MC25" s="66">
        <f t="shared" si="92"/>
        <v>43777</v>
      </c>
      <c r="MD25" s="66">
        <f t="shared" si="92"/>
        <v>43778</v>
      </c>
      <c r="ME25" s="66">
        <f t="shared" si="92"/>
        <v>43779</v>
      </c>
      <c r="MF25" s="66">
        <f t="shared" si="92"/>
        <v>43780</v>
      </c>
      <c r="MG25" s="66">
        <f t="shared" si="92"/>
        <v>43781</v>
      </c>
      <c r="MH25" s="66">
        <f t="shared" si="92"/>
        <v>43782</v>
      </c>
      <c r="MI25" s="66">
        <f t="shared" si="92"/>
        <v>43783</v>
      </c>
      <c r="MJ25" s="66">
        <f t="shared" si="92"/>
        <v>43784</v>
      </c>
      <c r="MK25" s="66">
        <f t="shared" si="92"/>
        <v>43785</v>
      </c>
      <c r="ML25" s="66">
        <f t="shared" si="53"/>
        <v>43786</v>
      </c>
      <c r="MM25" s="66">
        <f t="shared" si="53"/>
        <v>43787</v>
      </c>
      <c r="MN25" s="66">
        <f t="shared" si="53"/>
        <v>43788</v>
      </c>
      <c r="MO25" s="66">
        <f t="shared" si="53"/>
        <v>43789</v>
      </c>
      <c r="MP25" s="66">
        <f t="shared" si="53"/>
        <v>43790</v>
      </c>
      <c r="MQ25" s="66">
        <f t="shared" si="53"/>
        <v>43791</v>
      </c>
      <c r="MR25" s="66">
        <f t="shared" si="53"/>
        <v>43792</v>
      </c>
      <c r="MS25" s="66">
        <f t="shared" si="53"/>
        <v>43793</v>
      </c>
      <c r="MT25" s="66">
        <f t="shared" si="53"/>
        <v>43794</v>
      </c>
      <c r="MU25" s="66">
        <f t="shared" si="53"/>
        <v>43795</v>
      </c>
      <c r="MV25" s="66">
        <f t="shared" si="53"/>
        <v>43796</v>
      </c>
      <c r="MW25" s="66">
        <f t="shared" si="53"/>
        <v>43797</v>
      </c>
      <c r="MX25" s="66">
        <f t="shared" si="53"/>
        <v>43798</v>
      </c>
      <c r="MY25" s="66">
        <f t="shared" si="53"/>
        <v>43799</v>
      </c>
      <c r="MZ25" s="66">
        <f t="shared" ref="MZ25:NO25" si="93">MZ$18</f>
        <v>43800</v>
      </c>
      <c r="NA25" s="66">
        <f t="shared" si="93"/>
        <v>43801</v>
      </c>
      <c r="NB25" s="66">
        <f t="shared" si="93"/>
        <v>43802</v>
      </c>
      <c r="NC25" s="66">
        <f t="shared" si="93"/>
        <v>43803</v>
      </c>
      <c r="ND25" s="66">
        <f t="shared" si="93"/>
        <v>43804</v>
      </c>
      <c r="NE25" s="66">
        <f t="shared" si="93"/>
        <v>43805</v>
      </c>
      <c r="NF25" s="66">
        <f t="shared" si="93"/>
        <v>43806</v>
      </c>
      <c r="NG25" s="66">
        <f t="shared" si="93"/>
        <v>43807</v>
      </c>
      <c r="NH25" s="66">
        <f t="shared" si="93"/>
        <v>43808</v>
      </c>
      <c r="NI25" s="66">
        <f t="shared" si="93"/>
        <v>43809</v>
      </c>
      <c r="NJ25" s="66">
        <f t="shared" si="93"/>
        <v>43810</v>
      </c>
      <c r="NK25" s="66">
        <f t="shared" si="93"/>
        <v>43811</v>
      </c>
      <c r="NL25" s="66">
        <f t="shared" si="93"/>
        <v>43812</v>
      </c>
      <c r="NM25" s="66">
        <f t="shared" si="93"/>
        <v>43813</v>
      </c>
      <c r="NN25" s="66">
        <f t="shared" si="93"/>
        <v>43814</v>
      </c>
      <c r="NO25" s="66">
        <f t="shared" si="93"/>
        <v>43815</v>
      </c>
      <c r="NP25" s="66">
        <f t="shared" si="55"/>
        <v>43816</v>
      </c>
      <c r="NQ25" s="66">
        <f t="shared" si="55"/>
        <v>43817</v>
      </c>
      <c r="NR25" s="66">
        <f t="shared" si="55"/>
        <v>43818</v>
      </c>
      <c r="NS25" s="66">
        <f t="shared" si="55"/>
        <v>43819</v>
      </c>
      <c r="NT25" s="66">
        <f t="shared" si="55"/>
        <v>43820</v>
      </c>
      <c r="NU25" s="66">
        <f t="shared" si="55"/>
        <v>43821</v>
      </c>
      <c r="NV25" s="66">
        <f t="shared" si="55"/>
        <v>43822</v>
      </c>
      <c r="NW25" s="66">
        <f t="shared" si="55"/>
        <v>43823</v>
      </c>
      <c r="NX25" s="66">
        <f t="shared" si="55"/>
        <v>43824</v>
      </c>
      <c r="NY25" s="66">
        <f t="shared" si="55"/>
        <v>43825</v>
      </c>
      <c r="NZ25" s="66">
        <f t="shared" si="55"/>
        <v>43826</v>
      </c>
      <c r="OA25" s="66">
        <f t="shared" si="55"/>
        <v>43827</v>
      </c>
      <c r="OB25" s="66">
        <f t="shared" si="55"/>
        <v>43828</v>
      </c>
      <c r="OC25" s="66">
        <f t="shared" si="55"/>
        <v>43829</v>
      </c>
      <c r="OD25" s="66">
        <f t="shared" si="55"/>
        <v>43830</v>
      </c>
      <c r="OE25" s="148"/>
      <c r="OF25" s="28">
        <f t="shared" ref="OF25" si="94">OK25+OM25+OO25+OQ25+OS25+OU25+OW25</f>
        <v>0</v>
      </c>
      <c r="OG25" s="28">
        <f t="shared" ref="OG25" si="95">OL25+ON25+OP25+OR25+OT25+OV25+OX25</f>
        <v>0</v>
      </c>
      <c r="OH25" s="29">
        <f t="shared" si="58"/>
        <v>1</v>
      </c>
      <c r="OI25" s="29">
        <f t="shared" si="59"/>
        <v>8043.1</v>
      </c>
      <c r="OJ25" s="86" t="str">
        <f t="shared" si="60"/>
        <v>kompl.</v>
      </c>
      <c r="OK25" s="197"/>
      <c r="OL25" s="29">
        <f t="shared" si="61"/>
        <v>0</v>
      </c>
      <c r="OM25" s="197"/>
      <c r="ON25" s="29">
        <f t="shared" si="62"/>
        <v>0</v>
      </c>
      <c r="OO25" s="198"/>
      <c r="OP25" s="29">
        <f t="shared" si="63"/>
        <v>0</v>
      </c>
      <c r="OQ25" s="198"/>
      <c r="OR25" s="29">
        <f t="shared" si="64"/>
        <v>0</v>
      </c>
      <c r="OS25" s="198"/>
      <c r="OT25" s="29">
        <f t="shared" si="65"/>
        <v>0</v>
      </c>
      <c r="OU25" s="198"/>
      <c r="OV25" s="29">
        <f t="shared" si="66"/>
        <v>0</v>
      </c>
      <c r="OW25" s="198"/>
      <c r="OX25" s="29">
        <f t="shared" si="67"/>
        <v>0</v>
      </c>
      <c r="OY25" s="148"/>
    </row>
    <row r="26" spans="1:415" s="62" customFormat="1" ht="12.75" hidden="1" outlineLevel="1" x14ac:dyDescent="0.2">
      <c r="A26" s="133"/>
      <c r="B26" s="134"/>
      <c r="C26" s="135"/>
      <c r="D26" s="104"/>
      <c r="E26" s="104"/>
      <c r="F26" s="200"/>
      <c r="G26" s="105"/>
      <c r="H26" s="106"/>
      <c r="I26" s="88" t="e">
        <f>#REF!</f>
        <v>#REF!</v>
      </c>
      <c r="J26" s="81"/>
      <c r="K26" s="81"/>
      <c r="L26" s="81"/>
      <c r="M26" s="81"/>
      <c r="N26" s="81"/>
      <c r="O26" s="81"/>
      <c r="P26" s="81"/>
      <c r="Q26" s="81"/>
      <c r="R26" s="81"/>
      <c r="S26" s="81"/>
      <c r="T26" s="81"/>
      <c r="U26" s="81"/>
      <c r="V26" s="81"/>
      <c r="W26" s="81"/>
      <c r="X26" s="81"/>
      <c r="Y26" s="81"/>
      <c r="Z26" s="81"/>
      <c r="AA26" s="155"/>
      <c r="AB26" s="65"/>
      <c r="AC26" s="69">
        <f>AA26+AB26</f>
        <v>0</v>
      </c>
      <c r="AD26" s="66">
        <f t="shared" ref="AD26:AS28" si="96">AD$18</f>
        <v>43466</v>
      </c>
      <c r="AE26" s="66">
        <f t="shared" si="96"/>
        <v>43467</v>
      </c>
      <c r="AF26" s="66">
        <f t="shared" si="96"/>
        <v>43468</v>
      </c>
      <c r="AG26" s="66">
        <f t="shared" si="96"/>
        <v>43469</v>
      </c>
      <c r="AH26" s="66">
        <f t="shared" si="96"/>
        <v>43470</v>
      </c>
      <c r="AI26" s="66">
        <f t="shared" si="96"/>
        <v>43471</v>
      </c>
      <c r="AJ26" s="66">
        <f t="shared" si="96"/>
        <v>43472</v>
      </c>
      <c r="AK26" s="66">
        <f t="shared" si="96"/>
        <v>43473</v>
      </c>
      <c r="AL26" s="66">
        <f t="shared" si="96"/>
        <v>43474</v>
      </c>
      <c r="AM26" s="66">
        <f t="shared" si="96"/>
        <v>43475</v>
      </c>
      <c r="AN26" s="66">
        <f t="shared" si="96"/>
        <v>43476</v>
      </c>
      <c r="AO26" s="66">
        <f t="shared" si="96"/>
        <v>43477</v>
      </c>
      <c r="AP26" s="66">
        <f t="shared" si="96"/>
        <v>43478</v>
      </c>
      <c r="AQ26" s="66">
        <f t="shared" si="96"/>
        <v>43479</v>
      </c>
      <c r="AR26" s="66">
        <f t="shared" si="96"/>
        <v>43480</v>
      </c>
      <c r="AS26" s="66">
        <f t="shared" si="96"/>
        <v>43481</v>
      </c>
      <c r="AT26" s="66">
        <f t="shared" ref="AT26:BH28" si="97">AT$18</f>
        <v>43482</v>
      </c>
      <c r="AU26" s="66">
        <f t="shared" si="97"/>
        <v>43483</v>
      </c>
      <c r="AV26" s="66">
        <f t="shared" si="97"/>
        <v>43484</v>
      </c>
      <c r="AW26" s="66">
        <f t="shared" si="97"/>
        <v>43485</v>
      </c>
      <c r="AX26" s="66">
        <f t="shared" si="97"/>
        <v>43486</v>
      </c>
      <c r="AY26" s="66">
        <f t="shared" si="97"/>
        <v>43487</v>
      </c>
      <c r="AZ26" s="66">
        <f t="shared" si="97"/>
        <v>43488</v>
      </c>
      <c r="BA26" s="66">
        <f t="shared" si="97"/>
        <v>43489</v>
      </c>
      <c r="BB26" s="66">
        <f t="shared" si="97"/>
        <v>43490</v>
      </c>
      <c r="BC26" s="66">
        <f t="shared" si="97"/>
        <v>43491</v>
      </c>
      <c r="BD26" s="66">
        <f t="shared" si="97"/>
        <v>43492</v>
      </c>
      <c r="BE26" s="66">
        <f t="shared" si="97"/>
        <v>43493</v>
      </c>
      <c r="BF26" s="66">
        <f t="shared" si="97"/>
        <v>43494</v>
      </c>
      <c r="BG26" s="66">
        <f t="shared" si="97"/>
        <v>43495</v>
      </c>
      <c r="BH26" s="66">
        <f t="shared" si="97"/>
        <v>43496</v>
      </c>
      <c r="BI26" s="66">
        <f t="shared" ref="BI26:BX28" si="98">BI$18</f>
        <v>43497</v>
      </c>
      <c r="BJ26" s="66">
        <f t="shared" si="98"/>
        <v>43498</v>
      </c>
      <c r="BK26" s="66">
        <f t="shared" si="98"/>
        <v>43499</v>
      </c>
      <c r="BL26" s="66">
        <f t="shared" si="98"/>
        <v>43500</v>
      </c>
      <c r="BM26" s="66">
        <f t="shared" si="98"/>
        <v>43501</v>
      </c>
      <c r="BN26" s="66">
        <f t="shared" si="98"/>
        <v>43502</v>
      </c>
      <c r="BO26" s="66">
        <f t="shared" si="98"/>
        <v>43503</v>
      </c>
      <c r="BP26" s="66">
        <f t="shared" si="98"/>
        <v>43504</v>
      </c>
      <c r="BQ26" s="66">
        <f t="shared" si="98"/>
        <v>43505</v>
      </c>
      <c r="BR26" s="66">
        <f t="shared" si="98"/>
        <v>43506</v>
      </c>
      <c r="BS26" s="66">
        <f t="shared" si="98"/>
        <v>43507</v>
      </c>
      <c r="BT26" s="66">
        <f t="shared" si="98"/>
        <v>43508</v>
      </c>
      <c r="BU26" s="66">
        <f t="shared" si="98"/>
        <v>43509</v>
      </c>
      <c r="BV26" s="66">
        <f t="shared" si="98"/>
        <v>43510</v>
      </c>
      <c r="BW26" s="66">
        <f t="shared" si="98"/>
        <v>43511</v>
      </c>
      <c r="BX26" s="66">
        <f t="shared" si="98"/>
        <v>43512</v>
      </c>
      <c r="BY26" s="66">
        <f t="shared" ref="BY26:CJ28" si="99">BY$18</f>
        <v>43513</v>
      </c>
      <c r="BZ26" s="66">
        <f t="shared" si="99"/>
        <v>43514</v>
      </c>
      <c r="CA26" s="66">
        <f t="shared" si="99"/>
        <v>43515</v>
      </c>
      <c r="CB26" s="66">
        <f t="shared" si="99"/>
        <v>43516</v>
      </c>
      <c r="CC26" s="66">
        <f t="shared" si="99"/>
        <v>43517</v>
      </c>
      <c r="CD26" s="66">
        <f t="shared" si="99"/>
        <v>43518</v>
      </c>
      <c r="CE26" s="66">
        <f t="shared" si="99"/>
        <v>43519</v>
      </c>
      <c r="CF26" s="66">
        <f t="shared" si="99"/>
        <v>43520</v>
      </c>
      <c r="CG26" s="66">
        <f t="shared" si="99"/>
        <v>43521</v>
      </c>
      <c r="CH26" s="66">
        <f t="shared" si="99"/>
        <v>43522</v>
      </c>
      <c r="CI26" s="66">
        <f t="shared" si="99"/>
        <v>43523</v>
      </c>
      <c r="CJ26" s="66">
        <f t="shared" si="99"/>
        <v>43524</v>
      </c>
      <c r="CK26" s="66">
        <f t="shared" ref="CK26:CZ28" si="100">CK$18</f>
        <v>43525</v>
      </c>
      <c r="CL26" s="66">
        <f t="shared" si="100"/>
        <v>43526</v>
      </c>
      <c r="CM26" s="66">
        <f t="shared" si="100"/>
        <v>43527</v>
      </c>
      <c r="CN26" s="66">
        <f t="shared" si="100"/>
        <v>43528</v>
      </c>
      <c r="CO26" s="66">
        <f t="shared" si="100"/>
        <v>43529</v>
      </c>
      <c r="CP26" s="66">
        <f t="shared" si="100"/>
        <v>43530</v>
      </c>
      <c r="CQ26" s="66">
        <f t="shared" si="100"/>
        <v>43531</v>
      </c>
      <c r="CR26" s="66">
        <f t="shared" si="100"/>
        <v>43532</v>
      </c>
      <c r="CS26" s="66">
        <f t="shared" si="100"/>
        <v>43533</v>
      </c>
      <c r="CT26" s="66">
        <f t="shared" si="100"/>
        <v>43534</v>
      </c>
      <c r="CU26" s="66">
        <f t="shared" si="100"/>
        <v>43535</v>
      </c>
      <c r="CV26" s="66">
        <f t="shared" si="100"/>
        <v>43536</v>
      </c>
      <c r="CW26" s="66">
        <f t="shared" si="100"/>
        <v>43537</v>
      </c>
      <c r="CX26" s="66">
        <f t="shared" si="100"/>
        <v>43538</v>
      </c>
      <c r="CY26" s="66">
        <f t="shared" si="100"/>
        <v>43539</v>
      </c>
      <c r="CZ26" s="66">
        <f t="shared" si="100"/>
        <v>43540</v>
      </c>
      <c r="DA26" s="66">
        <f t="shared" ref="DA26:DO28" si="101">DA$18</f>
        <v>43541</v>
      </c>
      <c r="DB26" s="66">
        <f t="shared" si="101"/>
        <v>43542</v>
      </c>
      <c r="DC26" s="66">
        <f t="shared" si="101"/>
        <v>43543</v>
      </c>
      <c r="DD26" s="66">
        <f t="shared" si="101"/>
        <v>43544</v>
      </c>
      <c r="DE26" s="66">
        <f t="shared" si="101"/>
        <v>43545</v>
      </c>
      <c r="DF26" s="66">
        <f t="shared" si="101"/>
        <v>43546</v>
      </c>
      <c r="DG26" s="66">
        <f t="shared" si="101"/>
        <v>43547</v>
      </c>
      <c r="DH26" s="66">
        <f t="shared" si="101"/>
        <v>43548</v>
      </c>
      <c r="DI26" s="66">
        <f t="shared" si="101"/>
        <v>43549</v>
      </c>
      <c r="DJ26" s="66">
        <f t="shared" si="101"/>
        <v>43550</v>
      </c>
      <c r="DK26" s="66">
        <f t="shared" si="101"/>
        <v>43551</v>
      </c>
      <c r="DL26" s="66">
        <f t="shared" si="101"/>
        <v>43552</v>
      </c>
      <c r="DM26" s="66">
        <f t="shared" si="101"/>
        <v>43553</v>
      </c>
      <c r="DN26" s="66">
        <f t="shared" si="101"/>
        <v>43554</v>
      </c>
      <c r="DO26" s="66">
        <f t="shared" si="101"/>
        <v>43555</v>
      </c>
      <c r="DP26" s="66">
        <f t="shared" ref="DP26:EE28" si="102">DP$18</f>
        <v>43556</v>
      </c>
      <c r="DQ26" s="66">
        <f t="shared" si="102"/>
        <v>43557</v>
      </c>
      <c r="DR26" s="66">
        <f t="shared" si="102"/>
        <v>43558</v>
      </c>
      <c r="DS26" s="66">
        <f t="shared" si="102"/>
        <v>43559</v>
      </c>
      <c r="DT26" s="66">
        <f t="shared" si="102"/>
        <v>43560</v>
      </c>
      <c r="DU26" s="66">
        <f t="shared" si="102"/>
        <v>43561</v>
      </c>
      <c r="DV26" s="66">
        <f t="shared" si="102"/>
        <v>43562</v>
      </c>
      <c r="DW26" s="66">
        <f t="shared" si="102"/>
        <v>43563</v>
      </c>
      <c r="DX26" s="66">
        <f t="shared" si="102"/>
        <v>43564</v>
      </c>
      <c r="DY26" s="66">
        <f t="shared" si="102"/>
        <v>43565</v>
      </c>
      <c r="DZ26" s="66">
        <f t="shared" si="102"/>
        <v>43566</v>
      </c>
      <c r="EA26" s="66">
        <f t="shared" si="102"/>
        <v>43567</v>
      </c>
      <c r="EB26" s="66">
        <f t="shared" si="102"/>
        <v>43568</v>
      </c>
      <c r="EC26" s="66">
        <f t="shared" si="102"/>
        <v>43569</v>
      </c>
      <c r="ED26" s="66">
        <f t="shared" si="102"/>
        <v>43570</v>
      </c>
      <c r="EE26" s="66">
        <f t="shared" si="102"/>
        <v>43571</v>
      </c>
      <c r="EF26" s="66">
        <f t="shared" ref="EF26:ES28" si="103">EF$18</f>
        <v>43572</v>
      </c>
      <c r="EG26" s="66">
        <f t="shared" si="103"/>
        <v>43573</v>
      </c>
      <c r="EH26" s="66">
        <f t="shared" si="103"/>
        <v>43574</v>
      </c>
      <c r="EI26" s="66">
        <f t="shared" si="103"/>
        <v>43575</v>
      </c>
      <c r="EJ26" s="66">
        <f t="shared" si="103"/>
        <v>43576</v>
      </c>
      <c r="EK26" s="66">
        <f t="shared" si="103"/>
        <v>43577</v>
      </c>
      <c r="EL26" s="66">
        <f t="shared" si="103"/>
        <v>43578</v>
      </c>
      <c r="EM26" s="66">
        <f t="shared" si="103"/>
        <v>43579</v>
      </c>
      <c r="EN26" s="66">
        <f t="shared" si="103"/>
        <v>43580</v>
      </c>
      <c r="EO26" s="66">
        <f t="shared" si="103"/>
        <v>43581</v>
      </c>
      <c r="EP26" s="66">
        <f t="shared" si="103"/>
        <v>43582</v>
      </c>
      <c r="EQ26" s="66">
        <f t="shared" si="103"/>
        <v>43583</v>
      </c>
      <c r="ER26" s="66">
        <f t="shared" si="103"/>
        <v>43584</v>
      </c>
      <c r="ES26" s="66">
        <f t="shared" si="103"/>
        <v>43585</v>
      </c>
      <c r="ET26" s="66">
        <f t="shared" ref="ET26:FI28" si="104">ET$18</f>
        <v>43586</v>
      </c>
      <c r="EU26" s="66">
        <f t="shared" si="104"/>
        <v>43587</v>
      </c>
      <c r="EV26" s="66">
        <f t="shared" si="104"/>
        <v>43588</v>
      </c>
      <c r="EW26" s="66">
        <f t="shared" si="104"/>
        <v>43589</v>
      </c>
      <c r="EX26" s="66">
        <f t="shared" si="104"/>
        <v>43590</v>
      </c>
      <c r="EY26" s="66">
        <f t="shared" si="104"/>
        <v>43591</v>
      </c>
      <c r="EZ26" s="66">
        <f t="shared" si="104"/>
        <v>43592</v>
      </c>
      <c r="FA26" s="66">
        <f t="shared" si="104"/>
        <v>43593</v>
      </c>
      <c r="FB26" s="66">
        <f t="shared" si="104"/>
        <v>43594</v>
      </c>
      <c r="FC26" s="66">
        <f t="shared" si="104"/>
        <v>43595</v>
      </c>
      <c r="FD26" s="66">
        <f t="shared" si="104"/>
        <v>43596</v>
      </c>
      <c r="FE26" s="66">
        <f t="shared" si="104"/>
        <v>43597</v>
      </c>
      <c r="FF26" s="66">
        <f t="shared" si="104"/>
        <v>43598</v>
      </c>
      <c r="FG26" s="66">
        <f t="shared" si="104"/>
        <v>43599</v>
      </c>
      <c r="FH26" s="66">
        <f t="shared" si="104"/>
        <v>43600</v>
      </c>
      <c r="FI26" s="66">
        <f t="shared" si="104"/>
        <v>43601</v>
      </c>
      <c r="FJ26" s="66">
        <f t="shared" ref="FJ26:FX28" si="105">FJ$18</f>
        <v>43602</v>
      </c>
      <c r="FK26" s="66">
        <f t="shared" si="105"/>
        <v>43603</v>
      </c>
      <c r="FL26" s="66">
        <f t="shared" si="105"/>
        <v>43604</v>
      </c>
      <c r="FM26" s="66">
        <f t="shared" si="105"/>
        <v>43605</v>
      </c>
      <c r="FN26" s="66">
        <f t="shared" si="105"/>
        <v>43606</v>
      </c>
      <c r="FO26" s="66">
        <f t="shared" si="105"/>
        <v>43607</v>
      </c>
      <c r="FP26" s="66">
        <f t="shared" si="105"/>
        <v>43608</v>
      </c>
      <c r="FQ26" s="66">
        <f t="shared" si="105"/>
        <v>43609</v>
      </c>
      <c r="FR26" s="66">
        <f t="shared" si="105"/>
        <v>43610</v>
      </c>
      <c r="FS26" s="66">
        <f t="shared" si="105"/>
        <v>43611</v>
      </c>
      <c r="FT26" s="66">
        <f t="shared" si="105"/>
        <v>43612</v>
      </c>
      <c r="FU26" s="66">
        <f t="shared" si="105"/>
        <v>43613</v>
      </c>
      <c r="FV26" s="66">
        <f t="shared" si="105"/>
        <v>43614</v>
      </c>
      <c r="FW26" s="66">
        <f t="shared" si="105"/>
        <v>43615</v>
      </c>
      <c r="FX26" s="66">
        <f t="shared" si="105"/>
        <v>43616</v>
      </c>
      <c r="FY26" s="66">
        <f t="shared" ref="FY26:GN28" si="106">FY$18</f>
        <v>43617</v>
      </c>
      <c r="FZ26" s="66">
        <f t="shared" si="106"/>
        <v>43618</v>
      </c>
      <c r="GA26" s="66">
        <f t="shared" si="106"/>
        <v>43619</v>
      </c>
      <c r="GB26" s="66">
        <f t="shared" si="106"/>
        <v>43620</v>
      </c>
      <c r="GC26" s="66">
        <f t="shared" si="106"/>
        <v>43621</v>
      </c>
      <c r="GD26" s="66">
        <f t="shared" si="106"/>
        <v>43622</v>
      </c>
      <c r="GE26" s="66">
        <f t="shared" si="106"/>
        <v>43623</v>
      </c>
      <c r="GF26" s="66">
        <f t="shared" si="106"/>
        <v>43624</v>
      </c>
      <c r="GG26" s="66">
        <f t="shared" si="106"/>
        <v>43625</v>
      </c>
      <c r="GH26" s="66">
        <f t="shared" si="106"/>
        <v>43626</v>
      </c>
      <c r="GI26" s="66">
        <f t="shared" si="106"/>
        <v>43627</v>
      </c>
      <c r="GJ26" s="66">
        <f t="shared" si="106"/>
        <v>43628</v>
      </c>
      <c r="GK26" s="66">
        <f t="shared" si="106"/>
        <v>43629</v>
      </c>
      <c r="GL26" s="66">
        <f t="shared" si="106"/>
        <v>43630</v>
      </c>
      <c r="GM26" s="66">
        <f t="shared" si="106"/>
        <v>43631</v>
      </c>
      <c r="GN26" s="66">
        <f t="shared" si="106"/>
        <v>43632</v>
      </c>
      <c r="GO26" s="66">
        <f t="shared" ref="GO26:HB28" si="107">GO$18</f>
        <v>43633</v>
      </c>
      <c r="GP26" s="66">
        <f t="shared" si="107"/>
        <v>43634</v>
      </c>
      <c r="GQ26" s="66">
        <f t="shared" si="107"/>
        <v>43635</v>
      </c>
      <c r="GR26" s="66">
        <f t="shared" si="107"/>
        <v>43636</v>
      </c>
      <c r="GS26" s="66">
        <f t="shared" si="107"/>
        <v>43637</v>
      </c>
      <c r="GT26" s="66">
        <f t="shared" si="107"/>
        <v>43638</v>
      </c>
      <c r="GU26" s="66">
        <f t="shared" si="107"/>
        <v>43639</v>
      </c>
      <c r="GV26" s="66">
        <f t="shared" si="107"/>
        <v>43640</v>
      </c>
      <c r="GW26" s="66">
        <f t="shared" si="107"/>
        <v>43641</v>
      </c>
      <c r="GX26" s="66">
        <f t="shared" si="107"/>
        <v>43642</v>
      </c>
      <c r="GY26" s="66">
        <f t="shared" si="107"/>
        <v>43643</v>
      </c>
      <c r="GZ26" s="66">
        <f t="shared" si="107"/>
        <v>43644</v>
      </c>
      <c r="HA26" s="66">
        <f t="shared" si="107"/>
        <v>43645</v>
      </c>
      <c r="HB26" s="66">
        <f t="shared" si="107"/>
        <v>43646</v>
      </c>
      <c r="HC26" s="66">
        <f t="shared" ref="HC26:HR28" si="108">HC$18</f>
        <v>43647</v>
      </c>
      <c r="HD26" s="66">
        <f t="shared" si="108"/>
        <v>43648</v>
      </c>
      <c r="HE26" s="66">
        <f t="shared" si="108"/>
        <v>43649</v>
      </c>
      <c r="HF26" s="66">
        <f t="shared" si="108"/>
        <v>43650</v>
      </c>
      <c r="HG26" s="66">
        <f t="shared" si="108"/>
        <v>43651</v>
      </c>
      <c r="HH26" s="66">
        <f t="shared" si="108"/>
        <v>43652</v>
      </c>
      <c r="HI26" s="66">
        <f t="shared" si="108"/>
        <v>43653</v>
      </c>
      <c r="HJ26" s="66">
        <f t="shared" si="108"/>
        <v>43654</v>
      </c>
      <c r="HK26" s="66">
        <f t="shared" si="108"/>
        <v>43655</v>
      </c>
      <c r="HL26" s="66">
        <f t="shared" si="108"/>
        <v>43656</v>
      </c>
      <c r="HM26" s="66">
        <f t="shared" si="108"/>
        <v>43657</v>
      </c>
      <c r="HN26" s="66">
        <f t="shared" si="108"/>
        <v>43658</v>
      </c>
      <c r="HO26" s="66">
        <f t="shared" si="108"/>
        <v>43659</v>
      </c>
      <c r="HP26" s="66">
        <f t="shared" si="108"/>
        <v>43660</v>
      </c>
      <c r="HQ26" s="66">
        <f t="shared" si="108"/>
        <v>43661</v>
      </c>
      <c r="HR26" s="66">
        <f t="shared" si="108"/>
        <v>43662</v>
      </c>
      <c r="HS26" s="66">
        <f t="shared" ref="HS26:IG28" si="109">HS$18</f>
        <v>43663</v>
      </c>
      <c r="HT26" s="66">
        <f t="shared" si="109"/>
        <v>43664</v>
      </c>
      <c r="HU26" s="66">
        <f t="shared" si="109"/>
        <v>43665</v>
      </c>
      <c r="HV26" s="66">
        <f t="shared" si="109"/>
        <v>43666</v>
      </c>
      <c r="HW26" s="66">
        <f t="shared" si="109"/>
        <v>43667</v>
      </c>
      <c r="HX26" s="66">
        <f t="shared" si="109"/>
        <v>43668</v>
      </c>
      <c r="HY26" s="66">
        <f t="shared" si="109"/>
        <v>43669</v>
      </c>
      <c r="HZ26" s="66">
        <f t="shared" si="109"/>
        <v>43670</v>
      </c>
      <c r="IA26" s="66">
        <f t="shared" si="109"/>
        <v>43671</v>
      </c>
      <c r="IB26" s="66">
        <f t="shared" si="109"/>
        <v>43672</v>
      </c>
      <c r="IC26" s="66">
        <f t="shared" si="109"/>
        <v>43673</v>
      </c>
      <c r="ID26" s="66">
        <f t="shared" si="109"/>
        <v>43674</v>
      </c>
      <c r="IE26" s="66">
        <f t="shared" si="109"/>
        <v>43675</v>
      </c>
      <c r="IF26" s="66">
        <f t="shared" si="109"/>
        <v>43676</v>
      </c>
      <c r="IG26" s="66">
        <f t="shared" si="109"/>
        <v>43677</v>
      </c>
      <c r="IH26" s="66">
        <f t="shared" ref="IH26:IW28" si="110">IH$18</f>
        <v>43678</v>
      </c>
      <c r="II26" s="66">
        <f t="shared" si="110"/>
        <v>43679</v>
      </c>
      <c r="IJ26" s="66">
        <f t="shared" si="110"/>
        <v>43680</v>
      </c>
      <c r="IK26" s="66">
        <f t="shared" si="110"/>
        <v>43681</v>
      </c>
      <c r="IL26" s="66">
        <f t="shared" si="110"/>
        <v>43682</v>
      </c>
      <c r="IM26" s="66">
        <f t="shared" si="110"/>
        <v>43683</v>
      </c>
      <c r="IN26" s="66">
        <f t="shared" si="110"/>
        <v>43684</v>
      </c>
      <c r="IO26" s="66">
        <f t="shared" si="110"/>
        <v>43685</v>
      </c>
      <c r="IP26" s="66">
        <f t="shared" si="110"/>
        <v>43686</v>
      </c>
      <c r="IQ26" s="66">
        <f t="shared" si="110"/>
        <v>43687</v>
      </c>
      <c r="IR26" s="66">
        <f t="shared" si="110"/>
        <v>43688</v>
      </c>
      <c r="IS26" s="66">
        <f t="shared" si="110"/>
        <v>43689</v>
      </c>
      <c r="IT26" s="66">
        <f t="shared" si="110"/>
        <v>43690</v>
      </c>
      <c r="IU26" s="66">
        <f t="shared" si="110"/>
        <v>43691</v>
      </c>
      <c r="IV26" s="66">
        <f t="shared" si="110"/>
        <v>43692</v>
      </c>
      <c r="IW26" s="66">
        <f t="shared" si="110"/>
        <v>43693</v>
      </c>
      <c r="IX26" s="66">
        <f t="shared" ref="IX26:JL28" si="111">IX$18</f>
        <v>43694</v>
      </c>
      <c r="IY26" s="66">
        <f t="shared" si="111"/>
        <v>43695</v>
      </c>
      <c r="IZ26" s="66">
        <f t="shared" si="111"/>
        <v>43696</v>
      </c>
      <c r="JA26" s="66">
        <f t="shared" si="111"/>
        <v>43697</v>
      </c>
      <c r="JB26" s="66">
        <f t="shared" si="111"/>
        <v>43698</v>
      </c>
      <c r="JC26" s="66">
        <f t="shared" si="111"/>
        <v>43699</v>
      </c>
      <c r="JD26" s="66">
        <f t="shared" si="111"/>
        <v>43700</v>
      </c>
      <c r="JE26" s="66">
        <f t="shared" si="111"/>
        <v>43701</v>
      </c>
      <c r="JF26" s="66">
        <f t="shared" si="111"/>
        <v>43702</v>
      </c>
      <c r="JG26" s="66">
        <f t="shared" si="111"/>
        <v>43703</v>
      </c>
      <c r="JH26" s="66">
        <f t="shared" si="111"/>
        <v>43704</v>
      </c>
      <c r="JI26" s="66">
        <f t="shared" si="111"/>
        <v>43705</v>
      </c>
      <c r="JJ26" s="66">
        <f t="shared" si="111"/>
        <v>43706</v>
      </c>
      <c r="JK26" s="66">
        <f t="shared" si="111"/>
        <v>43707</v>
      </c>
      <c r="JL26" s="66">
        <f t="shared" si="111"/>
        <v>43708</v>
      </c>
      <c r="JM26" s="66">
        <f t="shared" ref="JM26:KB28" si="112">JM$18</f>
        <v>43709</v>
      </c>
      <c r="JN26" s="66">
        <f t="shared" si="112"/>
        <v>43710</v>
      </c>
      <c r="JO26" s="66">
        <f t="shared" si="112"/>
        <v>43711</v>
      </c>
      <c r="JP26" s="66">
        <f t="shared" si="112"/>
        <v>43712</v>
      </c>
      <c r="JQ26" s="66">
        <f t="shared" si="112"/>
        <v>43713</v>
      </c>
      <c r="JR26" s="66">
        <f t="shared" si="112"/>
        <v>43714</v>
      </c>
      <c r="JS26" s="66">
        <f t="shared" si="112"/>
        <v>43715</v>
      </c>
      <c r="JT26" s="66">
        <f t="shared" si="112"/>
        <v>43716</v>
      </c>
      <c r="JU26" s="66">
        <f t="shared" si="112"/>
        <v>43717</v>
      </c>
      <c r="JV26" s="66">
        <f t="shared" si="112"/>
        <v>43718</v>
      </c>
      <c r="JW26" s="66">
        <f t="shared" si="112"/>
        <v>43719</v>
      </c>
      <c r="JX26" s="66">
        <f t="shared" si="112"/>
        <v>43720</v>
      </c>
      <c r="JY26" s="66">
        <f t="shared" si="112"/>
        <v>43721</v>
      </c>
      <c r="JZ26" s="66">
        <f t="shared" si="112"/>
        <v>43722</v>
      </c>
      <c r="KA26" s="66">
        <f t="shared" si="112"/>
        <v>43723</v>
      </c>
      <c r="KB26" s="66">
        <f t="shared" si="112"/>
        <v>43724</v>
      </c>
      <c r="KC26" s="66">
        <f t="shared" ref="KC26:KP28" si="113">KC$18</f>
        <v>43725</v>
      </c>
      <c r="KD26" s="66">
        <f t="shared" si="113"/>
        <v>43726</v>
      </c>
      <c r="KE26" s="66">
        <f t="shared" si="113"/>
        <v>43727</v>
      </c>
      <c r="KF26" s="66">
        <f t="shared" si="113"/>
        <v>43728</v>
      </c>
      <c r="KG26" s="66">
        <f t="shared" si="113"/>
        <v>43729</v>
      </c>
      <c r="KH26" s="66">
        <f t="shared" si="113"/>
        <v>43730</v>
      </c>
      <c r="KI26" s="66">
        <f t="shared" si="113"/>
        <v>43731</v>
      </c>
      <c r="KJ26" s="66">
        <f t="shared" si="113"/>
        <v>43732</v>
      </c>
      <c r="KK26" s="66">
        <f t="shared" si="113"/>
        <v>43733</v>
      </c>
      <c r="KL26" s="66">
        <f t="shared" si="113"/>
        <v>43734</v>
      </c>
      <c r="KM26" s="66">
        <f t="shared" si="113"/>
        <v>43735</v>
      </c>
      <c r="KN26" s="66">
        <f t="shared" si="113"/>
        <v>43736</v>
      </c>
      <c r="KO26" s="66">
        <f t="shared" si="113"/>
        <v>43737</v>
      </c>
      <c r="KP26" s="66">
        <f t="shared" si="113"/>
        <v>43738</v>
      </c>
      <c r="KQ26" s="66">
        <f t="shared" ref="KQ26:LF28" si="114">KQ$18</f>
        <v>43739</v>
      </c>
      <c r="KR26" s="66">
        <f t="shared" si="114"/>
        <v>43740</v>
      </c>
      <c r="KS26" s="66">
        <f t="shared" si="114"/>
        <v>43741</v>
      </c>
      <c r="KT26" s="66">
        <f t="shared" si="114"/>
        <v>43742</v>
      </c>
      <c r="KU26" s="66">
        <f t="shared" si="114"/>
        <v>43743</v>
      </c>
      <c r="KV26" s="66">
        <f t="shared" si="114"/>
        <v>43744</v>
      </c>
      <c r="KW26" s="66">
        <f t="shared" si="114"/>
        <v>43745</v>
      </c>
      <c r="KX26" s="66">
        <f t="shared" si="114"/>
        <v>43746</v>
      </c>
      <c r="KY26" s="66">
        <f t="shared" si="114"/>
        <v>43747</v>
      </c>
      <c r="KZ26" s="66">
        <f t="shared" si="114"/>
        <v>43748</v>
      </c>
      <c r="LA26" s="66">
        <f t="shared" si="114"/>
        <v>43749</v>
      </c>
      <c r="LB26" s="66">
        <f t="shared" si="114"/>
        <v>43750</v>
      </c>
      <c r="LC26" s="66">
        <f t="shared" si="114"/>
        <v>43751</v>
      </c>
      <c r="LD26" s="66">
        <f t="shared" si="114"/>
        <v>43752</v>
      </c>
      <c r="LE26" s="66">
        <f t="shared" si="114"/>
        <v>43753</v>
      </c>
      <c r="LF26" s="66">
        <f t="shared" si="114"/>
        <v>43754</v>
      </c>
      <c r="LG26" s="66">
        <f t="shared" ref="LG26:LU28" si="115">LG$18</f>
        <v>43755</v>
      </c>
      <c r="LH26" s="66">
        <f t="shared" si="115"/>
        <v>43756</v>
      </c>
      <c r="LI26" s="66">
        <f t="shared" si="115"/>
        <v>43757</v>
      </c>
      <c r="LJ26" s="66">
        <f t="shared" si="115"/>
        <v>43758</v>
      </c>
      <c r="LK26" s="66">
        <f t="shared" si="115"/>
        <v>43759</v>
      </c>
      <c r="LL26" s="66">
        <f t="shared" si="115"/>
        <v>43760</v>
      </c>
      <c r="LM26" s="66">
        <f t="shared" si="115"/>
        <v>43761</v>
      </c>
      <c r="LN26" s="66">
        <f t="shared" si="115"/>
        <v>43762</v>
      </c>
      <c r="LO26" s="66">
        <f t="shared" si="115"/>
        <v>43763</v>
      </c>
      <c r="LP26" s="66">
        <f t="shared" si="115"/>
        <v>43764</v>
      </c>
      <c r="LQ26" s="66">
        <f t="shared" si="115"/>
        <v>43765</v>
      </c>
      <c r="LR26" s="66">
        <f t="shared" si="115"/>
        <v>43766</v>
      </c>
      <c r="LS26" s="66">
        <f t="shared" si="115"/>
        <v>43767</v>
      </c>
      <c r="LT26" s="66">
        <f t="shared" si="115"/>
        <v>43768</v>
      </c>
      <c r="LU26" s="66">
        <f t="shared" si="115"/>
        <v>43769</v>
      </c>
      <c r="LV26" s="66">
        <f t="shared" ref="LV26:MK28" si="116">LV$18</f>
        <v>43770</v>
      </c>
      <c r="LW26" s="66">
        <f t="shared" si="116"/>
        <v>43771</v>
      </c>
      <c r="LX26" s="66">
        <f t="shared" si="116"/>
        <v>43772</v>
      </c>
      <c r="LY26" s="66">
        <f t="shared" si="116"/>
        <v>43773</v>
      </c>
      <c r="LZ26" s="66">
        <f t="shared" si="116"/>
        <v>43774</v>
      </c>
      <c r="MA26" s="66">
        <f t="shared" si="116"/>
        <v>43775</v>
      </c>
      <c r="MB26" s="66">
        <f t="shared" si="116"/>
        <v>43776</v>
      </c>
      <c r="MC26" s="66">
        <f t="shared" si="116"/>
        <v>43777</v>
      </c>
      <c r="MD26" s="66">
        <f t="shared" si="116"/>
        <v>43778</v>
      </c>
      <c r="ME26" s="66">
        <f t="shared" si="116"/>
        <v>43779</v>
      </c>
      <c r="MF26" s="66">
        <f t="shared" si="116"/>
        <v>43780</v>
      </c>
      <c r="MG26" s="66">
        <f t="shared" si="116"/>
        <v>43781</v>
      </c>
      <c r="MH26" s="66">
        <f t="shared" si="116"/>
        <v>43782</v>
      </c>
      <c r="MI26" s="66">
        <f t="shared" si="116"/>
        <v>43783</v>
      </c>
      <c r="MJ26" s="66">
        <f t="shared" si="116"/>
        <v>43784</v>
      </c>
      <c r="MK26" s="66">
        <f t="shared" si="116"/>
        <v>43785</v>
      </c>
      <c r="ML26" s="66">
        <f t="shared" ref="ML26:MY28" si="117">ML$18</f>
        <v>43786</v>
      </c>
      <c r="MM26" s="66">
        <f t="shared" si="117"/>
        <v>43787</v>
      </c>
      <c r="MN26" s="66">
        <f t="shared" si="117"/>
        <v>43788</v>
      </c>
      <c r="MO26" s="66">
        <f t="shared" si="117"/>
        <v>43789</v>
      </c>
      <c r="MP26" s="66">
        <f t="shared" si="117"/>
        <v>43790</v>
      </c>
      <c r="MQ26" s="66">
        <f t="shared" si="117"/>
        <v>43791</v>
      </c>
      <c r="MR26" s="66">
        <f t="shared" si="117"/>
        <v>43792</v>
      </c>
      <c r="MS26" s="66">
        <f t="shared" si="117"/>
        <v>43793</v>
      </c>
      <c r="MT26" s="66">
        <f t="shared" si="117"/>
        <v>43794</v>
      </c>
      <c r="MU26" s="66">
        <f t="shared" si="117"/>
        <v>43795</v>
      </c>
      <c r="MV26" s="66">
        <f t="shared" si="117"/>
        <v>43796</v>
      </c>
      <c r="MW26" s="66">
        <f t="shared" si="117"/>
        <v>43797</v>
      </c>
      <c r="MX26" s="66">
        <f t="shared" si="117"/>
        <v>43798</v>
      </c>
      <c r="MY26" s="66">
        <f t="shared" si="117"/>
        <v>43799</v>
      </c>
      <c r="MZ26" s="66">
        <f t="shared" ref="MZ26:NO28" si="118">MZ$18</f>
        <v>43800</v>
      </c>
      <c r="NA26" s="66">
        <f t="shared" si="118"/>
        <v>43801</v>
      </c>
      <c r="NB26" s="66">
        <f t="shared" si="118"/>
        <v>43802</v>
      </c>
      <c r="NC26" s="66">
        <f t="shared" si="118"/>
        <v>43803</v>
      </c>
      <c r="ND26" s="66">
        <f t="shared" si="118"/>
        <v>43804</v>
      </c>
      <c r="NE26" s="66">
        <f t="shared" si="118"/>
        <v>43805</v>
      </c>
      <c r="NF26" s="66">
        <f t="shared" si="118"/>
        <v>43806</v>
      </c>
      <c r="NG26" s="66">
        <f t="shared" si="118"/>
        <v>43807</v>
      </c>
      <c r="NH26" s="66">
        <f t="shared" si="118"/>
        <v>43808</v>
      </c>
      <c r="NI26" s="66">
        <f t="shared" si="118"/>
        <v>43809</v>
      </c>
      <c r="NJ26" s="66">
        <f t="shared" si="118"/>
        <v>43810</v>
      </c>
      <c r="NK26" s="66">
        <f t="shared" si="118"/>
        <v>43811</v>
      </c>
      <c r="NL26" s="66">
        <f t="shared" si="118"/>
        <v>43812</v>
      </c>
      <c r="NM26" s="66">
        <f t="shared" si="118"/>
        <v>43813</v>
      </c>
      <c r="NN26" s="66">
        <f t="shared" si="118"/>
        <v>43814</v>
      </c>
      <c r="NO26" s="66">
        <f t="shared" si="118"/>
        <v>43815</v>
      </c>
      <c r="NP26" s="66">
        <f t="shared" ref="NP26:OD28" si="119">NP$18</f>
        <v>43816</v>
      </c>
      <c r="NQ26" s="66">
        <f t="shared" si="119"/>
        <v>43817</v>
      </c>
      <c r="NR26" s="66">
        <f t="shared" si="119"/>
        <v>43818</v>
      </c>
      <c r="NS26" s="66">
        <f t="shared" si="119"/>
        <v>43819</v>
      </c>
      <c r="NT26" s="66">
        <f t="shared" si="119"/>
        <v>43820</v>
      </c>
      <c r="NU26" s="66">
        <f t="shared" si="119"/>
        <v>43821</v>
      </c>
      <c r="NV26" s="66">
        <f t="shared" si="119"/>
        <v>43822</v>
      </c>
      <c r="NW26" s="66">
        <f t="shared" si="119"/>
        <v>43823</v>
      </c>
      <c r="NX26" s="66">
        <f t="shared" si="119"/>
        <v>43824</v>
      </c>
      <c r="NY26" s="66">
        <f t="shared" si="119"/>
        <v>43825</v>
      </c>
      <c r="NZ26" s="66">
        <f t="shared" si="119"/>
        <v>43826</v>
      </c>
      <c r="OA26" s="66">
        <f t="shared" si="119"/>
        <v>43827</v>
      </c>
      <c r="OB26" s="66">
        <f t="shared" si="119"/>
        <v>43828</v>
      </c>
      <c r="OC26" s="66">
        <f t="shared" si="119"/>
        <v>43829</v>
      </c>
      <c r="OD26" s="66">
        <f t="shared" si="119"/>
        <v>43830</v>
      </c>
      <c r="OE26" s="148"/>
      <c r="OF26" s="28"/>
      <c r="OG26" s="28"/>
      <c r="OH26" s="29"/>
      <c r="OI26" s="29"/>
      <c r="OJ26" s="86"/>
      <c r="OK26" s="29"/>
      <c r="OL26" s="29"/>
      <c r="OM26" s="29"/>
      <c r="ON26" s="29"/>
      <c r="OO26" s="28"/>
      <c r="OP26" s="29"/>
      <c r="OQ26" s="28"/>
      <c r="OR26" s="29"/>
      <c r="OS26" s="28"/>
      <c r="OT26" s="29"/>
      <c r="OU26" s="28"/>
      <c r="OV26" s="29"/>
      <c r="OW26" s="28"/>
      <c r="OX26" s="29"/>
      <c r="OY26" s="148"/>
    </row>
    <row r="27" spans="1:415" s="62" customFormat="1" ht="12.75" hidden="1" outlineLevel="2" x14ac:dyDescent="0.2">
      <c r="A27" s="102"/>
      <c r="B27" s="72"/>
      <c r="C27" s="73"/>
      <c r="D27" s="73"/>
      <c r="E27" s="73"/>
      <c r="F27" s="199"/>
      <c r="G27" s="68"/>
      <c r="H27" s="80"/>
      <c r="I27" s="88" t="s">
        <v>46</v>
      </c>
      <c r="J27" s="81"/>
      <c r="K27" s="81"/>
      <c r="L27" s="81"/>
      <c r="M27" s="81"/>
      <c r="N27" s="81"/>
      <c r="O27" s="81"/>
      <c r="P27" s="81"/>
      <c r="Q27" s="81"/>
      <c r="R27" s="81"/>
      <c r="S27" s="81"/>
      <c r="T27" s="81"/>
      <c r="U27" s="81"/>
      <c r="V27" s="81"/>
      <c r="W27" s="81"/>
      <c r="X27" s="81"/>
      <c r="Y27" s="81"/>
      <c r="Z27" s="81"/>
      <c r="AA27" s="64"/>
      <c r="AB27" s="65"/>
      <c r="AC27" s="69">
        <f>AA27+AB27</f>
        <v>0</v>
      </c>
      <c r="AD27" s="66">
        <f t="shared" si="96"/>
        <v>43466</v>
      </c>
      <c r="AE27" s="66">
        <f t="shared" si="96"/>
        <v>43467</v>
      </c>
      <c r="AF27" s="66">
        <f t="shared" si="96"/>
        <v>43468</v>
      </c>
      <c r="AG27" s="66">
        <f t="shared" si="96"/>
        <v>43469</v>
      </c>
      <c r="AH27" s="66">
        <f t="shared" si="96"/>
        <v>43470</v>
      </c>
      <c r="AI27" s="66">
        <f t="shared" si="96"/>
        <v>43471</v>
      </c>
      <c r="AJ27" s="66">
        <f t="shared" si="96"/>
        <v>43472</v>
      </c>
      <c r="AK27" s="66">
        <f t="shared" si="96"/>
        <v>43473</v>
      </c>
      <c r="AL27" s="66">
        <f t="shared" si="96"/>
        <v>43474</v>
      </c>
      <c r="AM27" s="66">
        <f t="shared" si="96"/>
        <v>43475</v>
      </c>
      <c r="AN27" s="66">
        <f t="shared" si="96"/>
        <v>43476</v>
      </c>
      <c r="AO27" s="66">
        <f t="shared" si="96"/>
        <v>43477</v>
      </c>
      <c r="AP27" s="66">
        <f t="shared" si="96"/>
        <v>43478</v>
      </c>
      <c r="AQ27" s="66">
        <f t="shared" si="96"/>
        <v>43479</v>
      </c>
      <c r="AR27" s="66">
        <f t="shared" si="96"/>
        <v>43480</v>
      </c>
      <c r="AS27" s="66">
        <f t="shared" si="96"/>
        <v>43481</v>
      </c>
      <c r="AT27" s="66">
        <f t="shared" si="97"/>
        <v>43482</v>
      </c>
      <c r="AU27" s="66">
        <f t="shared" si="97"/>
        <v>43483</v>
      </c>
      <c r="AV27" s="66">
        <f t="shared" si="97"/>
        <v>43484</v>
      </c>
      <c r="AW27" s="66">
        <f t="shared" si="97"/>
        <v>43485</v>
      </c>
      <c r="AX27" s="66">
        <f t="shared" si="97"/>
        <v>43486</v>
      </c>
      <c r="AY27" s="66">
        <f t="shared" si="97"/>
        <v>43487</v>
      </c>
      <c r="AZ27" s="66">
        <f t="shared" si="97"/>
        <v>43488</v>
      </c>
      <c r="BA27" s="66">
        <f t="shared" si="97"/>
        <v>43489</v>
      </c>
      <c r="BB27" s="66">
        <f t="shared" si="97"/>
        <v>43490</v>
      </c>
      <c r="BC27" s="66">
        <f t="shared" si="97"/>
        <v>43491</v>
      </c>
      <c r="BD27" s="66">
        <f t="shared" si="97"/>
        <v>43492</v>
      </c>
      <c r="BE27" s="66">
        <f t="shared" si="97"/>
        <v>43493</v>
      </c>
      <c r="BF27" s="66">
        <f t="shared" si="97"/>
        <v>43494</v>
      </c>
      <c r="BG27" s="66">
        <f t="shared" si="97"/>
        <v>43495</v>
      </c>
      <c r="BH27" s="66">
        <f t="shared" si="97"/>
        <v>43496</v>
      </c>
      <c r="BI27" s="66">
        <f t="shared" si="98"/>
        <v>43497</v>
      </c>
      <c r="BJ27" s="66">
        <f t="shared" si="98"/>
        <v>43498</v>
      </c>
      <c r="BK27" s="66">
        <f t="shared" si="98"/>
        <v>43499</v>
      </c>
      <c r="BL27" s="66">
        <f t="shared" si="98"/>
        <v>43500</v>
      </c>
      <c r="BM27" s="66">
        <f t="shared" si="98"/>
        <v>43501</v>
      </c>
      <c r="BN27" s="66">
        <f t="shared" si="98"/>
        <v>43502</v>
      </c>
      <c r="BO27" s="66">
        <f t="shared" si="98"/>
        <v>43503</v>
      </c>
      <c r="BP27" s="66">
        <f t="shared" si="98"/>
        <v>43504</v>
      </c>
      <c r="BQ27" s="66">
        <f t="shared" si="98"/>
        <v>43505</v>
      </c>
      <c r="BR27" s="66">
        <f t="shared" si="98"/>
        <v>43506</v>
      </c>
      <c r="BS27" s="66">
        <f t="shared" si="98"/>
        <v>43507</v>
      </c>
      <c r="BT27" s="66">
        <f t="shared" si="98"/>
        <v>43508</v>
      </c>
      <c r="BU27" s="66">
        <f t="shared" si="98"/>
        <v>43509</v>
      </c>
      <c r="BV27" s="66">
        <f t="shared" si="98"/>
        <v>43510</v>
      </c>
      <c r="BW27" s="66">
        <f t="shared" si="98"/>
        <v>43511</v>
      </c>
      <c r="BX27" s="66">
        <f t="shared" si="98"/>
        <v>43512</v>
      </c>
      <c r="BY27" s="66">
        <f t="shared" si="99"/>
        <v>43513</v>
      </c>
      <c r="BZ27" s="66">
        <f t="shared" si="99"/>
        <v>43514</v>
      </c>
      <c r="CA27" s="66">
        <f t="shared" si="99"/>
        <v>43515</v>
      </c>
      <c r="CB27" s="66">
        <f t="shared" si="99"/>
        <v>43516</v>
      </c>
      <c r="CC27" s="66">
        <f t="shared" si="99"/>
        <v>43517</v>
      </c>
      <c r="CD27" s="66">
        <f t="shared" si="99"/>
        <v>43518</v>
      </c>
      <c r="CE27" s="66">
        <f t="shared" si="99"/>
        <v>43519</v>
      </c>
      <c r="CF27" s="66">
        <f t="shared" si="99"/>
        <v>43520</v>
      </c>
      <c r="CG27" s="66">
        <f t="shared" si="99"/>
        <v>43521</v>
      </c>
      <c r="CH27" s="66">
        <f t="shared" si="99"/>
        <v>43522</v>
      </c>
      <c r="CI27" s="66">
        <f t="shared" si="99"/>
        <v>43523</v>
      </c>
      <c r="CJ27" s="66">
        <f t="shared" si="99"/>
        <v>43524</v>
      </c>
      <c r="CK27" s="66">
        <f t="shared" si="100"/>
        <v>43525</v>
      </c>
      <c r="CL27" s="66">
        <f t="shared" si="100"/>
        <v>43526</v>
      </c>
      <c r="CM27" s="66">
        <f t="shared" si="100"/>
        <v>43527</v>
      </c>
      <c r="CN27" s="66">
        <f t="shared" si="100"/>
        <v>43528</v>
      </c>
      <c r="CO27" s="66">
        <f t="shared" si="100"/>
        <v>43529</v>
      </c>
      <c r="CP27" s="66">
        <f t="shared" si="100"/>
        <v>43530</v>
      </c>
      <c r="CQ27" s="66">
        <f t="shared" si="100"/>
        <v>43531</v>
      </c>
      <c r="CR27" s="66">
        <f t="shared" si="100"/>
        <v>43532</v>
      </c>
      <c r="CS27" s="66">
        <f t="shared" si="100"/>
        <v>43533</v>
      </c>
      <c r="CT27" s="66">
        <f t="shared" si="100"/>
        <v>43534</v>
      </c>
      <c r="CU27" s="66">
        <f t="shared" si="100"/>
        <v>43535</v>
      </c>
      <c r="CV27" s="66">
        <f t="shared" si="100"/>
        <v>43536</v>
      </c>
      <c r="CW27" s="66">
        <f t="shared" si="100"/>
        <v>43537</v>
      </c>
      <c r="CX27" s="66">
        <f t="shared" si="100"/>
        <v>43538</v>
      </c>
      <c r="CY27" s="66">
        <f t="shared" si="100"/>
        <v>43539</v>
      </c>
      <c r="CZ27" s="66">
        <f t="shared" si="100"/>
        <v>43540</v>
      </c>
      <c r="DA27" s="66">
        <f t="shared" si="101"/>
        <v>43541</v>
      </c>
      <c r="DB27" s="66">
        <f t="shared" si="101"/>
        <v>43542</v>
      </c>
      <c r="DC27" s="66">
        <f t="shared" si="101"/>
        <v>43543</v>
      </c>
      <c r="DD27" s="66">
        <f t="shared" si="101"/>
        <v>43544</v>
      </c>
      <c r="DE27" s="66">
        <f t="shared" si="101"/>
        <v>43545</v>
      </c>
      <c r="DF27" s="66">
        <f t="shared" si="101"/>
        <v>43546</v>
      </c>
      <c r="DG27" s="66">
        <f t="shared" si="101"/>
        <v>43547</v>
      </c>
      <c r="DH27" s="66">
        <f t="shared" si="101"/>
        <v>43548</v>
      </c>
      <c r="DI27" s="66">
        <f t="shared" si="101"/>
        <v>43549</v>
      </c>
      <c r="DJ27" s="66">
        <f t="shared" si="101"/>
        <v>43550</v>
      </c>
      <c r="DK27" s="66">
        <f t="shared" si="101"/>
        <v>43551</v>
      </c>
      <c r="DL27" s="66">
        <f t="shared" si="101"/>
        <v>43552</v>
      </c>
      <c r="DM27" s="66">
        <f t="shared" si="101"/>
        <v>43553</v>
      </c>
      <c r="DN27" s="66">
        <f t="shared" si="101"/>
        <v>43554</v>
      </c>
      <c r="DO27" s="66">
        <f t="shared" si="101"/>
        <v>43555</v>
      </c>
      <c r="DP27" s="66">
        <f t="shared" si="102"/>
        <v>43556</v>
      </c>
      <c r="DQ27" s="66">
        <f t="shared" si="102"/>
        <v>43557</v>
      </c>
      <c r="DR27" s="66">
        <f t="shared" si="102"/>
        <v>43558</v>
      </c>
      <c r="DS27" s="66">
        <f t="shared" si="102"/>
        <v>43559</v>
      </c>
      <c r="DT27" s="66">
        <f t="shared" si="102"/>
        <v>43560</v>
      </c>
      <c r="DU27" s="66">
        <f t="shared" si="102"/>
        <v>43561</v>
      </c>
      <c r="DV27" s="66">
        <f t="shared" si="102"/>
        <v>43562</v>
      </c>
      <c r="DW27" s="66">
        <f t="shared" si="102"/>
        <v>43563</v>
      </c>
      <c r="DX27" s="66">
        <f t="shared" si="102"/>
        <v>43564</v>
      </c>
      <c r="DY27" s="66">
        <f t="shared" si="102"/>
        <v>43565</v>
      </c>
      <c r="DZ27" s="66">
        <f t="shared" si="102"/>
        <v>43566</v>
      </c>
      <c r="EA27" s="66">
        <f t="shared" si="102"/>
        <v>43567</v>
      </c>
      <c r="EB27" s="66">
        <f t="shared" si="102"/>
        <v>43568</v>
      </c>
      <c r="EC27" s="66">
        <f t="shared" si="102"/>
        <v>43569</v>
      </c>
      <c r="ED27" s="66">
        <f t="shared" si="102"/>
        <v>43570</v>
      </c>
      <c r="EE27" s="66">
        <f t="shared" si="102"/>
        <v>43571</v>
      </c>
      <c r="EF27" s="66">
        <f t="shared" si="103"/>
        <v>43572</v>
      </c>
      <c r="EG27" s="66">
        <f t="shared" si="103"/>
        <v>43573</v>
      </c>
      <c r="EH27" s="66">
        <f t="shared" si="103"/>
        <v>43574</v>
      </c>
      <c r="EI27" s="66">
        <f t="shared" si="103"/>
        <v>43575</v>
      </c>
      <c r="EJ27" s="66">
        <f t="shared" si="103"/>
        <v>43576</v>
      </c>
      <c r="EK27" s="66">
        <f t="shared" si="103"/>
        <v>43577</v>
      </c>
      <c r="EL27" s="66">
        <f t="shared" si="103"/>
        <v>43578</v>
      </c>
      <c r="EM27" s="66">
        <f t="shared" si="103"/>
        <v>43579</v>
      </c>
      <c r="EN27" s="66">
        <f t="shared" si="103"/>
        <v>43580</v>
      </c>
      <c r="EO27" s="66">
        <f t="shared" si="103"/>
        <v>43581</v>
      </c>
      <c r="EP27" s="66">
        <f t="shared" si="103"/>
        <v>43582</v>
      </c>
      <c r="EQ27" s="66">
        <f t="shared" si="103"/>
        <v>43583</v>
      </c>
      <c r="ER27" s="66">
        <f t="shared" si="103"/>
        <v>43584</v>
      </c>
      <c r="ES27" s="66">
        <f t="shared" si="103"/>
        <v>43585</v>
      </c>
      <c r="ET27" s="66">
        <f t="shared" si="104"/>
        <v>43586</v>
      </c>
      <c r="EU27" s="66">
        <f t="shared" si="104"/>
        <v>43587</v>
      </c>
      <c r="EV27" s="66">
        <f t="shared" si="104"/>
        <v>43588</v>
      </c>
      <c r="EW27" s="66">
        <f t="shared" si="104"/>
        <v>43589</v>
      </c>
      <c r="EX27" s="66">
        <f t="shared" si="104"/>
        <v>43590</v>
      </c>
      <c r="EY27" s="66">
        <f t="shared" si="104"/>
        <v>43591</v>
      </c>
      <c r="EZ27" s="66">
        <f t="shared" si="104"/>
        <v>43592</v>
      </c>
      <c r="FA27" s="66">
        <f t="shared" si="104"/>
        <v>43593</v>
      </c>
      <c r="FB27" s="66">
        <f t="shared" si="104"/>
        <v>43594</v>
      </c>
      <c r="FC27" s="66">
        <f t="shared" si="104"/>
        <v>43595</v>
      </c>
      <c r="FD27" s="66">
        <f t="shared" si="104"/>
        <v>43596</v>
      </c>
      <c r="FE27" s="66">
        <f t="shared" si="104"/>
        <v>43597</v>
      </c>
      <c r="FF27" s="66">
        <f t="shared" si="104"/>
        <v>43598</v>
      </c>
      <c r="FG27" s="66">
        <f t="shared" si="104"/>
        <v>43599</v>
      </c>
      <c r="FH27" s="66">
        <f t="shared" si="104"/>
        <v>43600</v>
      </c>
      <c r="FI27" s="66">
        <f t="shared" si="104"/>
        <v>43601</v>
      </c>
      <c r="FJ27" s="66">
        <f t="shared" si="105"/>
        <v>43602</v>
      </c>
      <c r="FK27" s="66">
        <f t="shared" si="105"/>
        <v>43603</v>
      </c>
      <c r="FL27" s="66">
        <f t="shared" si="105"/>
        <v>43604</v>
      </c>
      <c r="FM27" s="66">
        <f t="shared" si="105"/>
        <v>43605</v>
      </c>
      <c r="FN27" s="66">
        <f t="shared" si="105"/>
        <v>43606</v>
      </c>
      <c r="FO27" s="66">
        <f t="shared" si="105"/>
        <v>43607</v>
      </c>
      <c r="FP27" s="66">
        <f t="shared" si="105"/>
        <v>43608</v>
      </c>
      <c r="FQ27" s="66">
        <f t="shared" si="105"/>
        <v>43609</v>
      </c>
      <c r="FR27" s="66">
        <f t="shared" si="105"/>
        <v>43610</v>
      </c>
      <c r="FS27" s="66">
        <f t="shared" si="105"/>
        <v>43611</v>
      </c>
      <c r="FT27" s="66">
        <f t="shared" si="105"/>
        <v>43612</v>
      </c>
      <c r="FU27" s="66">
        <f t="shared" si="105"/>
        <v>43613</v>
      </c>
      <c r="FV27" s="66">
        <f t="shared" si="105"/>
        <v>43614</v>
      </c>
      <c r="FW27" s="66">
        <f t="shared" si="105"/>
        <v>43615</v>
      </c>
      <c r="FX27" s="66">
        <f t="shared" si="105"/>
        <v>43616</v>
      </c>
      <c r="FY27" s="66">
        <f t="shared" si="106"/>
        <v>43617</v>
      </c>
      <c r="FZ27" s="66">
        <f t="shared" si="106"/>
        <v>43618</v>
      </c>
      <c r="GA27" s="66">
        <f t="shared" si="106"/>
        <v>43619</v>
      </c>
      <c r="GB27" s="66">
        <f t="shared" si="106"/>
        <v>43620</v>
      </c>
      <c r="GC27" s="66">
        <f t="shared" si="106"/>
        <v>43621</v>
      </c>
      <c r="GD27" s="66">
        <f t="shared" si="106"/>
        <v>43622</v>
      </c>
      <c r="GE27" s="66">
        <f t="shared" si="106"/>
        <v>43623</v>
      </c>
      <c r="GF27" s="66">
        <f t="shared" si="106"/>
        <v>43624</v>
      </c>
      <c r="GG27" s="66">
        <f t="shared" si="106"/>
        <v>43625</v>
      </c>
      <c r="GH27" s="66">
        <f t="shared" si="106"/>
        <v>43626</v>
      </c>
      <c r="GI27" s="66">
        <f t="shared" si="106"/>
        <v>43627</v>
      </c>
      <c r="GJ27" s="66">
        <f t="shared" si="106"/>
        <v>43628</v>
      </c>
      <c r="GK27" s="66">
        <f t="shared" si="106"/>
        <v>43629</v>
      </c>
      <c r="GL27" s="66">
        <f t="shared" si="106"/>
        <v>43630</v>
      </c>
      <c r="GM27" s="66">
        <f t="shared" si="106"/>
        <v>43631</v>
      </c>
      <c r="GN27" s="66">
        <f t="shared" si="106"/>
        <v>43632</v>
      </c>
      <c r="GO27" s="66">
        <f t="shared" si="107"/>
        <v>43633</v>
      </c>
      <c r="GP27" s="66">
        <f t="shared" si="107"/>
        <v>43634</v>
      </c>
      <c r="GQ27" s="66">
        <f t="shared" si="107"/>
        <v>43635</v>
      </c>
      <c r="GR27" s="66">
        <f t="shared" si="107"/>
        <v>43636</v>
      </c>
      <c r="GS27" s="66">
        <f t="shared" si="107"/>
        <v>43637</v>
      </c>
      <c r="GT27" s="66">
        <f t="shared" si="107"/>
        <v>43638</v>
      </c>
      <c r="GU27" s="66">
        <f t="shared" si="107"/>
        <v>43639</v>
      </c>
      <c r="GV27" s="66">
        <f t="shared" si="107"/>
        <v>43640</v>
      </c>
      <c r="GW27" s="66">
        <f t="shared" si="107"/>
        <v>43641</v>
      </c>
      <c r="GX27" s="66">
        <f t="shared" si="107"/>
        <v>43642</v>
      </c>
      <c r="GY27" s="66">
        <f t="shared" si="107"/>
        <v>43643</v>
      </c>
      <c r="GZ27" s="66">
        <f t="shared" si="107"/>
        <v>43644</v>
      </c>
      <c r="HA27" s="66">
        <f t="shared" si="107"/>
        <v>43645</v>
      </c>
      <c r="HB27" s="66">
        <f t="shared" si="107"/>
        <v>43646</v>
      </c>
      <c r="HC27" s="66">
        <f t="shared" si="108"/>
        <v>43647</v>
      </c>
      <c r="HD27" s="66">
        <f t="shared" si="108"/>
        <v>43648</v>
      </c>
      <c r="HE27" s="66">
        <f t="shared" si="108"/>
        <v>43649</v>
      </c>
      <c r="HF27" s="66">
        <f t="shared" si="108"/>
        <v>43650</v>
      </c>
      <c r="HG27" s="66">
        <f t="shared" si="108"/>
        <v>43651</v>
      </c>
      <c r="HH27" s="66">
        <f t="shared" si="108"/>
        <v>43652</v>
      </c>
      <c r="HI27" s="66">
        <f t="shared" si="108"/>
        <v>43653</v>
      </c>
      <c r="HJ27" s="66">
        <f t="shared" si="108"/>
        <v>43654</v>
      </c>
      <c r="HK27" s="66">
        <f t="shared" si="108"/>
        <v>43655</v>
      </c>
      <c r="HL27" s="66">
        <f t="shared" si="108"/>
        <v>43656</v>
      </c>
      <c r="HM27" s="66">
        <f t="shared" si="108"/>
        <v>43657</v>
      </c>
      <c r="HN27" s="66">
        <f t="shared" si="108"/>
        <v>43658</v>
      </c>
      <c r="HO27" s="66">
        <f t="shared" si="108"/>
        <v>43659</v>
      </c>
      <c r="HP27" s="66">
        <f t="shared" si="108"/>
        <v>43660</v>
      </c>
      <c r="HQ27" s="66">
        <f t="shared" si="108"/>
        <v>43661</v>
      </c>
      <c r="HR27" s="66">
        <f t="shared" si="108"/>
        <v>43662</v>
      </c>
      <c r="HS27" s="66">
        <f t="shared" si="109"/>
        <v>43663</v>
      </c>
      <c r="HT27" s="66">
        <f t="shared" si="109"/>
        <v>43664</v>
      </c>
      <c r="HU27" s="66">
        <f t="shared" si="109"/>
        <v>43665</v>
      </c>
      <c r="HV27" s="66">
        <f t="shared" si="109"/>
        <v>43666</v>
      </c>
      <c r="HW27" s="66">
        <f t="shared" si="109"/>
        <v>43667</v>
      </c>
      <c r="HX27" s="66">
        <f t="shared" si="109"/>
        <v>43668</v>
      </c>
      <c r="HY27" s="66">
        <f t="shared" si="109"/>
        <v>43669</v>
      </c>
      <c r="HZ27" s="66">
        <f t="shared" si="109"/>
        <v>43670</v>
      </c>
      <c r="IA27" s="66">
        <f t="shared" si="109"/>
        <v>43671</v>
      </c>
      <c r="IB27" s="66">
        <f t="shared" si="109"/>
        <v>43672</v>
      </c>
      <c r="IC27" s="66">
        <f t="shared" si="109"/>
        <v>43673</v>
      </c>
      <c r="ID27" s="66">
        <f t="shared" si="109"/>
        <v>43674</v>
      </c>
      <c r="IE27" s="66">
        <f t="shared" si="109"/>
        <v>43675</v>
      </c>
      <c r="IF27" s="66">
        <f t="shared" si="109"/>
        <v>43676</v>
      </c>
      <c r="IG27" s="66">
        <f t="shared" si="109"/>
        <v>43677</v>
      </c>
      <c r="IH27" s="66">
        <f t="shared" si="110"/>
        <v>43678</v>
      </c>
      <c r="II27" s="66">
        <f t="shared" si="110"/>
        <v>43679</v>
      </c>
      <c r="IJ27" s="66">
        <f t="shared" si="110"/>
        <v>43680</v>
      </c>
      <c r="IK27" s="66">
        <f t="shared" si="110"/>
        <v>43681</v>
      </c>
      <c r="IL27" s="66">
        <f t="shared" si="110"/>
        <v>43682</v>
      </c>
      <c r="IM27" s="66">
        <f t="shared" si="110"/>
        <v>43683</v>
      </c>
      <c r="IN27" s="66">
        <f t="shared" si="110"/>
        <v>43684</v>
      </c>
      <c r="IO27" s="66">
        <f t="shared" si="110"/>
        <v>43685</v>
      </c>
      <c r="IP27" s="66">
        <f t="shared" si="110"/>
        <v>43686</v>
      </c>
      <c r="IQ27" s="66">
        <f t="shared" si="110"/>
        <v>43687</v>
      </c>
      <c r="IR27" s="66">
        <f t="shared" si="110"/>
        <v>43688</v>
      </c>
      <c r="IS27" s="66">
        <f t="shared" si="110"/>
        <v>43689</v>
      </c>
      <c r="IT27" s="66">
        <f t="shared" si="110"/>
        <v>43690</v>
      </c>
      <c r="IU27" s="66">
        <f t="shared" si="110"/>
        <v>43691</v>
      </c>
      <c r="IV27" s="66">
        <f t="shared" si="110"/>
        <v>43692</v>
      </c>
      <c r="IW27" s="66">
        <f t="shared" si="110"/>
        <v>43693</v>
      </c>
      <c r="IX27" s="66">
        <f t="shared" si="111"/>
        <v>43694</v>
      </c>
      <c r="IY27" s="66">
        <f t="shared" si="111"/>
        <v>43695</v>
      </c>
      <c r="IZ27" s="66">
        <f t="shared" si="111"/>
        <v>43696</v>
      </c>
      <c r="JA27" s="66">
        <f t="shared" si="111"/>
        <v>43697</v>
      </c>
      <c r="JB27" s="66">
        <f t="shared" si="111"/>
        <v>43698</v>
      </c>
      <c r="JC27" s="66">
        <f t="shared" si="111"/>
        <v>43699</v>
      </c>
      <c r="JD27" s="66">
        <f t="shared" si="111"/>
        <v>43700</v>
      </c>
      <c r="JE27" s="66">
        <f t="shared" si="111"/>
        <v>43701</v>
      </c>
      <c r="JF27" s="66">
        <f t="shared" si="111"/>
        <v>43702</v>
      </c>
      <c r="JG27" s="66">
        <f t="shared" si="111"/>
        <v>43703</v>
      </c>
      <c r="JH27" s="66">
        <f t="shared" si="111"/>
        <v>43704</v>
      </c>
      <c r="JI27" s="66">
        <f t="shared" si="111"/>
        <v>43705</v>
      </c>
      <c r="JJ27" s="66">
        <f t="shared" si="111"/>
        <v>43706</v>
      </c>
      <c r="JK27" s="66">
        <f t="shared" si="111"/>
        <v>43707</v>
      </c>
      <c r="JL27" s="66">
        <f t="shared" si="111"/>
        <v>43708</v>
      </c>
      <c r="JM27" s="66">
        <f t="shared" si="112"/>
        <v>43709</v>
      </c>
      <c r="JN27" s="66">
        <f t="shared" si="112"/>
        <v>43710</v>
      </c>
      <c r="JO27" s="66">
        <f t="shared" si="112"/>
        <v>43711</v>
      </c>
      <c r="JP27" s="66">
        <f t="shared" si="112"/>
        <v>43712</v>
      </c>
      <c r="JQ27" s="66">
        <f t="shared" si="112"/>
        <v>43713</v>
      </c>
      <c r="JR27" s="66">
        <f t="shared" si="112"/>
        <v>43714</v>
      </c>
      <c r="JS27" s="66">
        <f t="shared" si="112"/>
        <v>43715</v>
      </c>
      <c r="JT27" s="66">
        <f t="shared" si="112"/>
        <v>43716</v>
      </c>
      <c r="JU27" s="66">
        <f t="shared" si="112"/>
        <v>43717</v>
      </c>
      <c r="JV27" s="66">
        <f t="shared" si="112"/>
        <v>43718</v>
      </c>
      <c r="JW27" s="66">
        <f t="shared" si="112"/>
        <v>43719</v>
      </c>
      <c r="JX27" s="66">
        <f t="shared" si="112"/>
        <v>43720</v>
      </c>
      <c r="JY27" s="66">
        <f t="shared" si="112"/>
        <v>43721</v>
      </c>
      <c r="JZ27" s="66">
        <f t="shared" si="112"/>
        <v>43722</v>
      </c>
      <c r="KA27" s="66">
        <f t="shared" si="112"/>
        <v>43723</v>
      </c>
      <c r="KB27" s="66">
        <f t="shared" si="112"/>
        <v>43724</v>
      </c>
      <c r="KC27" s="66">
        <f t="shared" si="113"/>
        <v>43725</v>
      </c>
      <c r="KD27" s="66">
        <f t="shared" si="113"/>
        <v>43726</v>
      </c>
      <c r="KE27" s="66">
        <f t="shared" si="113"/>
        <v>43727</v>
      </c>
      <c r="KF27" s="66">
        <f t="shared" si="113"/>
        <v>43728</v>
      </c>
      <c r="KG27" s="66">
        <f t="shared" si="113"/>
        <v>43729</v>
      </c>
      <c r="KH27" s="66">
        <f t="shared" si="113"/>
        <v>43730</v>
      </c>
      <c r="KI27" s="66">
        <f t="shared" si="113"/>
        <v>43731</v>
      </c>
      <c r="KJ27" s="66">
        <f t="shared" si="113"/>
        <v>43732</v>
      </c>
      <c r="KK27" s="66">
        <f t="shared" si="113"/>
        <v>43733</v>
      </c>
      <c r="KL27" s="66">
        <f t="shared" si="113"/>
        <v>43734</v>
      </c>
      <c r="KM27" s="66">
        <f t="shared" si="113"/>
        <v>43735</v>
      </c>
      <c r="KN27" s="66">
        <f t="shared" si="113"/>
        <v>43736</v>
      </c>
      <c r="KO27" s="66">
        <f t="shared" si="113"/>
        <v>43737</v>
      </c>
      <c r="KP27" s="66">
        <f t="shared" si="113"/>
        <v>43738</v>
      </c>
      <c r="KQ27" s="66">
        <f t="shared" si="114"/>
        <v>43739</v>
      </c>
      <c r="KR27" s="66">
        <f t="shared" si="114"/>
        <v>43740</v>
      </c>
      <c r="KS27" s="66">
        <f t="shared" si="114"/>
        <v>43741</v>
      </c>
      <c r="KT27" s="66">
        <f t="shared" si="114"/>
        <v>43742</v>
      </c>
      <c r="KU27" s="66">
        <f t="shared" si="114"/>
        <v>43743</v>
      </c>
      <c r="KV27" s="66">
        <f t="shared" si="114"/>
        <v>43744</v>
      </c>
      <c r="KW27" s="66">
        <f t="shared" si="114"/>
        <v>43745</v>
      </c>
      <c r="KX27" s="66">
        <f t="shared" si="114"/>
        <v>43746</v>
      </c>
      <c r="KY27" s="66">
        <f t="shared" si="114"/>
        <v>43747</v>
      </c>
      <c r="KZ27" s="66">
        <f t="shared" si="114"/>
        <v>43748</v>
      </c>
      <c r="LA27" s="66">
        <f t="shared" si="114"/>
        <v>43749</v>
      </c>
      <c r="LB27" s="66">
        <f t="shared" si="114"/>
        <v>43750</v>
      </c>
      <c r="LC27" s="66">
        <f t="shared" si="114"/>
        <v>43751</v>
      </c>
      <c r="LD27" s="66">
        <f t="shared" si="114"/>
        <v>43752</v>
      </c>
      <c r="LE27" s="66">
        <f t="shared" si="114"/>
        <v>43753</v>
      </c>
      <c r="LF27" s="66">
        <f t="shared" si="114"/>
        <v>43754</v>
      </c>
      <c r="LG27" s="66">
        <f t="shared" si="115"/>
        <v>43755</v>
      </c>
      <c r="LH27" s="66">
        <f t="shared" si="115"/>
        <v>43756</v>
      </c>
      <c r="LI27" s="66">
        <f t="shared" si="115"/>
        <v>43757</v>
      </c>
      <c r="LJ27" s="66">
        <f t="shared" si="115"/>
        <v>43758</v>
      </c>
      <c r="LK27" s="66">
        <f t="shared" si="115"/>
        <v>43759</v>
      </c>
      <c r="LL27" s="66">
        <f t="shared" si="115"/>
        <v>43760</v>
      </c>
      <c r="LM27" s="66">
        <f t="shared" si="115"/>
        <v>43761</v>
      </c>
      <c r="LN27" s="66">
        <f t="shared" si="115"/>
        <v>43762</v>
      </c>
      <c r="LO27" s="66">
        <f t="shared" si="115"/>
        <v>43763</v>
      </c>
      <c r="LP27" s="66">
        <f t="shared" si="115"/>
        <v>43764</v>
      </c>
      <c r="LQ27" s="66">
        <f t="shared" si="115"/>
        <v>43765</v>
      </c>
      <c r="LR27" s="66">
        <f t="shared" si="115"/>
        <v>43766</v>
      </c>
      <c r="LS27" s="66">
        <f t="shared" si="115"/>
        <v>43767</v>
      </c>
      <c r="LT27" s="66">
        <f t="shared" si="115"/>
        <v>43768</v>
      </c>
      <c r="LU27" s="66">
        <f t="shared" si="115"/>
        <v>43769</v>
      </c>
      <c r="LV27" s="66">
        <f t="shared" si="116"/>
        <v>43770</v>
      </c>
      <c r="LW27" s="66">
        <f t="shared" si="116"/>
        <v>43771</v>
      </c>
      <c r="LX27" s="66">
        <f t="shared" si="116"/>
        <v>43772</v>
      </c>
      <c r="LY27" s="66">
        <f t="shared" si="116"/>
        <v>43773</v>
      </c>
      <c r="LZ27" s="66">
        <f t="shared" si="116"/>
        <v>43774</v>
      </c>
      <c r="MA27" s="66">
        <f t="shared" si="116"/>
        <v>43775</v>
      </c>
      <c r="MB27" s="66">
        <f t="shared" si="116"/>
        <v>43776</v>
      </c>
      <c r="MC27" s="66">
        <f t="shared" si="116"/>
        <v>43777</v>
      </c>
      <c r="MD27" s="66">
        <f t="shared" si="116"/>
        <v>43778</v>
      </c>
      <c r="ME27" s="66">
        <f t="shared" si="116"/>
        <v>43779</v>
      </c>
      <c r="MF27" s="66">
        <f t="shared" si="116"/>
        <v>43780</v>
      </c>
      <c r="MG27" s="66">
        <f t="shared" si="116"/>
        <v>43781</v>
      </c>
      <c r="MH27" s="66">
        <f t="shared" si="116"/>
        <v>43782</v>
      </c>
      <c r="MI27" s="66">
        <f t="shared" si="116"/>
        <v>43783</v>
      </c>
      <c r="MJ27" s="66">
        <f t="shared" si="116"/>
        <v>43784</v>
      </c>
      <c r="MK27" s="66">
        <f t="shared" si="116"/>
        <v>43785</v>
      </c>
      <c r="ML27" s="66">
        <f t="shared" si="117"/>
        <v>43786</v>
      </c>
      <c r="MM27" s="66">
        <f t="shared" si="117"/>
        <v>43787</v>
      </c>
      <c r="MN27" s="66">
        <f t="shared" si="117"/>
        <v>43788</v>
      </c>
      <c r="MO27" s="66">
        <f t="shared" si="117"/>
        <v>43789</v>
      </c>
      <c r="MP27" s="66">
        <f t="shared" si="117"/>
        <v>43790</v>
      </c>
      <c r="MQ27" s="66">
        <f t="shared" si="117"/>
        <v>43791</v>
      </c>
      <c r="MR27" s="66">
        <f t="shared" si="117"/>
        <v>43792</v>
      </c>
      <c r="MS27" s="66">
        <f t="shared" si="117"/>
        <v>43793</v>
      </c>
      <c r="MT27" s="66">
        <f t="shared" si="117"/>
        <v>43794</v>
      </c>
      <c r="MU27" s="66">
        <f t="shared" si="117"/>
        <v>43795</v>
      </c>
      <c r="MV27" s="66">
        <f t="shared" si="117"/>
        <v>43796</v>
      </c>
      <c r="MW27" s="66">
        <f t="shared" si="117"/>
        <v>43797</v>
      </c>
      <c r="MX27" s="66">
        <f t="shared" si="117"/>
        <v>43798</v>
      </c>
      <c r="MY27" s="66">
        <f t="shared" si="117"/>
        <v>43799</v>
      </c>
      <c r="MZ27" s="66">
        <f t="shared" si="118"/>
        <v>43800</v>
      </c>
      <c r="NA27" s="66">
        <f t="shared" si="118"/>
        <v>43801</v>
      </c>
      <c r="NB27" s="66">
        <f t="shared" si="118"/>
        <v>43802</v>
      </c>
      <c r="NC27" s="66">
        <f t="shared" si="118"/>
        <v>43803</v>
      </c>
      <c r="ND27" s="66">
        <f t="shared" si="118"/>
        <v>43804</v>
      </c>
      <c r="NE27" s="66">
        <f t="shared" si="118"/>
        <v>43805</v>
      </c>
      <c r="NF27" s="66">
        <f t="shared" si="118"/>
        <v>43806</v>
      </c>
      <c r="NG27" s="66">
        <f t="shared" si="118"/>
        <v>43807</v>
      </c>
      <c r="NH27" s="66">
        <f t="shared" si="118"/>
        <v>43808</v>
      </c>
      <c r="NI27" s="66">
        <f t="shared" si="118"/>
        <v>43809</v>
      </c>
      <c r="NJ27" s="66">
        <f t="shared" si="118"/>
        <v>43810</v>
      </c>
      <c r="NK27" s="66">
        <f t="shared" si="118"/>
        <v>43811</v>
      </c>
      <c r="NL27" s="66">
        <f t="shared" si="118"/>
        <v>43812</v>
      </c>
      <c r="NM27" s="66">
        <f t="shared" si="118"/>
        <v>43813</v>
      </c>
      <c r="NN27" s="66">
        <f t="shared" si="118"/>
        <v>43814</v>
      </c>
      <c r="NO27" s="66">
        <f t="shared" si="118"/>
        <v>43815</v>
      </c>
      <c r="NP27" s="66">
        <f t="shared" si="119"/>
        <v>43816</v>
      </c>
      <c r="NQ27" s="66">
        <f t="shared" si="119"/>
        <v>43817</v>
      </c>
      <c r="NR27" s="66">
        <f t="shared" si="119"/>
        <v>43818</v>
      </c>
      <c r="NS27" s="66">
        <f t="shared" si="119"/>
        <v>43819</v>
      </c>
      <c r="NT27" s="66">
        <f t="shared" si="119"/>
        <v>43820</v>
      </c>
      <c r="NU27" s="66">
        <f t="shared" si="119"/>
        <v>43821</v>
      </c>
      <c r="NV27" s="66">
        <f t="shared" si="119"/>
        <v>43822</v>
      </c>
      <c r="NW27" s="66">
        <f t="shared" si="119"/>
        <v>43823</v>
      </c>
      <c r="NX27" s="66">
        <f t="shared" si="119"/>
        <v>43824</v>
      </c>
      <c r="NY27" s="66">
        <f t="shared" si="119"/>
        <v>43825</v>
      </c>
      <c r="NZ27" s="66">
        <f t="shared" si="119"/>
        <v>43826</v>
      </c>
      <c r="OA27" s="66">
        <f t="shared" si="119"/>
        <v>43827</v>
      </c>
      <c r="OB27" s="66">
        <f t="shared" si="119"/>
        <v>43828</v>
      </c>
      <c r="OC27" s="66">
        <f t="shared" si="119"/>
        <v>43829</v>
      </c>
      <c r="OD27" s="66">
        <f t="shared" si="119"/>
        <v>43830</v>
      </c>
      <c r="OE27" s="148"/>
      <c r="OF27" s="28"/>
      <c r="OG27" s="28"/>
      <c r="OH27" s="29"/>
      <c r="OI27" s="29"/>
      <c r="OJ27" s="86"/>
      <c r="OK27" s="29"/>
      <c r="OL27" s="29"/>
      <c r="OM27" s="29"/>
      <c r="ON27" s="29"/>
      <c r="OO27" s="28"/>
      <c r="OP27" s="29"/>
      <c r="OQ27" s="28"/>
      <c r="OR27" s="29"/>
      <c r="OS27" s="28"/>
      <c r="OT27" s="29"/>
      <c r="OU27" s="28"/>
      <c r="OV27" s="29"/>
      <c r="OW27" s="28"/>
      <c r="OX27" s="29"/>
      <c r="OY27" s="148"/>
    </row>
    <row r="28" spans="1:415" s="62" customFormat="1" ht="13.5" hidden="1" outlineLevel="2" thickBot="1" x14ac:dyDescent="0.25">
      <c r="A28" s="115"/>
      <c r="B28" s="116"/>
      <c r="C28" s="117"/>
      <c r="D28" s="117"/>
      <c r="E28" s="117"/>
      <c r="F28" s="201"/>
      <c r="G28" s="118"/>
      <c r="H28" s="119"/>
      <c r="I28" s="88" t="s">
        <v>46</v>
      </c>
      <c r="J28" s="81"/>
      <c r="K28" s="81"/>
      <c r="L28" s="107"/>
      <c r="M28" s="81"/>
      <c r="N28" s="107"/>
      <c r="O28" s="81"/>
      <c r="P28" s="107"/>
      <c r="Q28" s="81"/>
      <c r="R28" s="107"/>
      <c r="S28" s="81"/>
      <c r="T28" s="107"/>
      <c r="U28" s="81"/>
      <c r="V28" s="107"/>
      <c r="W28" s="81"/>
      <c r="X28" s="81"/>
      <c r="Y28" s="81"/>
      <c r="Z28" s="81"/>
      <c r="AA28" s="64"/>
      <c r="AB28" s="65"/>
      <c r="AC28" s="69">
        <f>AA28+AB28</f>
        <v>0</v>
      </c>
      <c r="AD28" s="66">
        <f t="shared" si="96"/>
        <v>43466</v>
      </c>
      <c r="AE28" s="66">
        <f t="shared" si="96"/>
        <v>43467</v>
      </c>
      <c r="AF28" s="66">
        <f t="shared" si="96"/>
        <v>43468</v>
      </c>
      <c r="AG28" s="66">
        <f t="shared" si="96"/>
        <v>43469</v>
      </c>
      <c r="AH28" s="66">
        <f t="shared" si="96"/>
        <v>43470</v>
      </c>
      <c r="AI28" s="66">
        <f t="shared" si="96"/>
        <v>43471</v>
      </c>
      <c r="AJ28" s="66">
        <f t="shared" si="96"/>
        <v>43472</v>
      </c>
      <c r="AK28" s="66">
        <f t="shared" si="96"/>
        <v>43473</v>
      </c>
      <c r="AL28" s="66">
        <f t="shared" si="96"/>
        <v>43474</v>
      </c>
      <c r="AM28" s="66">
        <f t="shared" si="96"/>
        <v>43475</v>
      </c>
      <c r="AN28" s="66">
        <f t="shared" si="96"/>
        <v>43476</v>
      </c>
      <c r="AO28" s="66">
        <f t="shared" si="96"/>
        <v>43477</v>
      </c>
      <c r="AP28" s="66">
        <f t="shared" si="96"/>
        <v>43478</v>
      </c>
      <c r="AQ28" s="66">
        <f t="shared" si="96"/>
        <v>43479</v>
      </c>
      <c r="AR28" s="66">
        <f t="shared" si="96"/>
        <v>43480</v>
      </c>
      <c r="AS28" s="66">
        <f t="shared" si="96"/>
        <v>43481</v>
      </c>
      <c r="AT28" s="66">
        <f t="shared" si="97"/>
        <v>43482</v>
      </c>
      <c r="AU28" s="66">
        <f t="shared" si="97"/>
        <v>43483</v>
      </c>
      <c r="AV28" s="66">
        <f t="shared" si="97"/>
        <v>43484</v>
      </c>
      <c r="AW28" s="66">
        <f t="shared" si="97"/>
        <v>43485</v>
      </c>
      <c r="AX28" s="66">
        <f t="shared" si="97"/>
        <v>43486</v>
      </c>
      <c r="AY28" s="66">
        <f t="shared" si="97"/>
        <v>43487</v>
      </c>
      <c r="AZ28" s="66">
        <f t="shared" si="97"/>
        <v>43488</v>
      </c>
      <c r="BA28" s="66">
        <f t="shared" si="97"/>
        <v>43489</v>
      </c>
      <c r="BB28" s="66">
        <f t="shared" si="97"/>
        <v>43490</v>
      </c>
      <c r="BC28" s="66">
        <f t="shared" si="97"/>
        <v>43491</v>
      </c>
      <c r="BD28" s="66">
        <f t="shared" si="97"/>
        <v>43492</v>
      </c>
      <c r="BE28" s="66">
        <f t="shared" si="97"/>
        <v>43493</v>
      </c>
      <c r="BF28" s="66">
        <f t="shared" si="97"/>
        <v>43494</v>
      </c>
      <c r="BG28" s="66">
        <f t="shared" si="97"/>
        <v>43495</v>
      </c>
      <c r="BH28" s="66">
        <f t="shared" si="97"/>
        <v>43496</v>
      </c>
      <c r="BI28" s="66">
        <f t="shared" si="98"/>
        <v>43497</v>
      </c>
      <c r="BJ28" s="66">
        <f t="shared" si="98"/>
        <v>43498</v>
      </c>
      <c r="BK28" s="66">
        <f t="shared" si="98"/>
        <v>43499</v>
      </c>
      <c r="BL28" s="66">
        <f t="shared" si="98"/>
        <v>43500</v>
      </c>
      <c r="BM28" s="66">
        <f t="shared" si="98"/>
        <v>43501</v>
      </c>
      <c r="BN28" s="66">
        <f t="shared" si="98"/>
        <v>43502</v>
      </c>
      <c r="BO28" s="66">
        <f t="shared" si="98"/>
        <v>43503</v>
      </c>
      <c r="BP28" s="66">
        <f t="shared" si="98"/>
        <v>43504</v>
      </c>
      <c r="BQ28" s="66">
        <f t="shared" si="98"/>
        <v>43505</v>
      </c>
      <c r="BR28" s="66">
        <f t="shared" si="98"/>
        <v>43506</v>
      </c>
      <c r="BS28" s="66">
        <f t="shared" si="98"/>
        <v>43507</v>
      </c>
      <c r="BT28" s="66">
        <f t="shared" si="98"/>
        <v>43508</v>
      </c>
      <c r="BU28" s="66">
        <f t="shared" si="98"/>
        <v>43509</v>
      </c>
      <c r="BV28" s="66">
        <f t="shared" si="98"/>
        <v>43510</v>
      </c>
      <c r="BW28" s="66">
        <f t="shared" si="98"/>
        <v>43511</v>
      </c>
      <c r="BX28" s="66">
        <f t="shared" si="98"/>
        <v>43512</v>
      </c>
      <c r="BY28" s="66">
        <f t="shared" si="99"/>
        <v>43513</v>
      </c>
      <c r="BZ28" s="66">
        <f t="shared" si="99"/>
        <v>43514</v>
      </c>
      <c r="CA28" s="66">
        <f t="shared" si="99"/>
        <v>43515</v>
      </c>
      <c r="CB28" s="66">
        <f t="shared" si="99"/>
        <v>43516</v>
      </c>
      <c r="CC28" s="66">
        <f t="shared" si="99"/>
        <v>43517</v>
      </c>
      <c r="CD28" s="66">
        <f t="shared" si="99"/>
        <v>43518</v>
      </c>
      <c r="CE28" s="66">
        <f t="shared" si="99"/>
        <v>43519</v>
      </c>
      <c r="CF28" s="66">
        <f t="shared" si="99"/>
        <v>43520</v>
      </c>
      <c r="CG28" s="66">
        <f t="shared" si="99"/>
        <v>43521</v>
      </c>
      <c r="CH28" s="66">
        <f t="shared" si="99"/>
        <v>43522</v>
      </c>
      <c r="CI28" s="66">
        <f t="shared" si="99"/>
        <v>43523</v>
      </c>
      <c r="CJ28" s="66">
        <f t="shared" si="99"/>
        <v>43524</v>
      </c>
      <c r="CK28" s="66">
        <f t="shared" si="100"/>
        <v>43525</v>
      </c>
      <c r="CL28" s="66">
        <f t="shared" si="100"/>
        <v>43526</v>
      </c>
      <c r="CM28" s="66">
        <f t="shared" si="100"/>
        <v>43527</v>
      </c>
      <c r="CN28" s="66">
        <f t="shared" si="100"/>
        <v>43528</v>
      </c>
      <c r="CO28" s="66">
        <f t="shared" si="100"/>
        <v>43529</v>
      </c>
      <c r="CP28" s="66">
        <f t="shared" si="100"/>
        <v>43530</v>
      </c>
      <c r="CQ28" s="66">
        <f t="shared" si="100"/>
        <v>43531</v>
      </c>
      <c r="CR28" s="66">
        <f t="shared" si="100"/>
        <v>43532</v>
      </c>
      <c r="CS28" s="66">
        <f t="shared" si="100"/>
        <v>43533</v>
      </c>
      <c r="CT28" s="66">
        <f t="shared" si="100"/>
        <v>43534</v>
      </c>
      <c r="CU28" s="66">
        <f t="shared" si="100"/>
        <v>43535</v>
      </c>
      <c r="CV28" s="66">
        <f t="shared" si="100"/>
        <v>43536</v>
      </c>
      <c r="CW28" s="66">
        <f t="shared" si="100"/>
        <v>43537</v>
      </c>
      <c r="CX28" s="66">
        <f t="shared" si="100"/>
        <v>43538</v>
      </c>
      <c r="CY28" s="66">
        <f t="shared" si="100"/>
        <v>43539</v>
      </c>
      <c r="CZ28" s="66">
        <f t="shared" si="100"/>
        <v>43540</v>
      </c>
      <c r="DA28" s="66">
        <f t="shared" si="101"/>
        <v>43541</v>
      </c>
      <c r="DB28" s="66">
        <f t="shared" si="101"/>
        <v>43542</v>
      </c>
      <c r="DC28" s="66">
        <f t="shared" si="101"/>
        <v>43543</v>
      </c>
      <c r="DD28" s="66">
        <f t="shared" si="101"/>
        <v>43544</v>
      </c>
      <c r="DE28" s="66">
        <f t="shared" si="101"/>
        <v>43545</v>
      </c>
      <c r="DF28" s="66">
        <f t="shared" si="101"/>
        <v>43546</v>
      </c>
      <c r="DG28" s="66">
        <f t="shared" si="101"/>
        <v>43547</v>
      </c>
      <c r="DH28" s="66">
        <f t="shared" si="101"/>
        <v>43548</v>
      </c>
      <c r="DI28" s="66">
        <f t="shared" si="101"/>
        <v>43549</v>
      </c>
      <c r="DJ28" s="66">
        <f t="shared" si="101"/>
        <v>43550</v>
      </c>
      <c r="DK28" s="66">
        <f t="shared" si="101"/>
        <v>43551</v>
      </c>
      <c r="DL28" s="66">
        <f t="shared" si="101"/>
        <v>43552</v>
      </c>
      <c r="DM28" s="66">
        <f t="shared" si="101"/>
        <v>43553</v>
      </c>
      <c r="DN28" s="66">
        <f t="shared" si="101"/>
        <v>43554</v>
      </c>
      <c r="DO28" s="66">
        <f t="shared" si="101"/>
        <v>43555</v>
      </c>
      <c r="DP28" s="66">
        <f t="shared" si="102"/>
        <v>43556</v>
      </c>
      <c r="DQ28" s="66">
        <f t="shared" si="102"/>
        <v>43557</v>
      </c>
      <c r="DR28" s="66">
        <f t="shared" si="102"/>
        <v>43558</v>
      </c>
      <c r="DS28" s="66">
        <f t="shared" si="102"/>
        <v>43559</v>
      </c>
      <c r="DT28" s="66">
        <f t="shared" si="102"/>
        <v>43560</v>
      </c>
      <c r="DU28" s="66">
        <f t="shared" si="102"/>
        <v>43561</v>
      </c>
      <c r="DV28" s="66">
        <f t="shared" si="102"/>
        <v>43562</v>
      </c>
      <c r="DW28" s="66">
        <f t="shared" si="102"/>
        <v>43563</v>
      </c>
      <c r="DX28" s="66">
        <f t="shared" si="102"/>
        <v>43564</v>
      </c>
      <c r="DY28" s="66">
        <f t="shared" si="102"/>
        <v>43565</v>
      </c>
      <c r="DZ28" s="66">
        <f t="shared" si="102"/>
        <v>43566</v>
      </c>
      <c r="EA28" s="66">
        <f t="shared" si="102"/>
        <v>43567</v>
      </c>
      <c r="EB28" s="66">
        <f t="shared" si="102"/>
        <v>43568</v>
      </c>
      <c r="EC28" s="66">
        <f t="shared" si="102"/>
        <v>43569</v>
      </c>
      <c r="ED28" s="66">
        <f t="shared" si="102"/>
        <v>43570</v>
      </c>
      <c r="EE28" s="66">
        <f t="shared" si="102"/>
        <v>43571</v>
      </c>
      <c r="EF28" s="66">
        <f t="shared" si="103"/>
        <v>43572</v>
      </c>
      <c r="EG28" s="66">
        <f t="shared" si="103"/>
        <v>43573</v>
      </c>
      <c r="EH28" s="66">
        <f t="shared" si="103"/>
        <v>43574</v>
      </c>
      <c r="EI28" s="66">
        <f t="shared" si="103"/>
        <v>43575</v>
      </c>
      <c r="EJ28" s="66">
        <f t="shared" si="103"/>
        <v>43576</v>
      </c>
      <c r="EK28" s="66">
        <f t="shared" si="103"/>
        <v>43577</v>
      </c>
      <c r="EL28" s="66">
        <f t="shared" si="103"/>
        <v>43578</v>
      </c>
      <c r="EM28" s="66">
        <f t="shared" si="103"/>
        <v>43579</v>
      </c>
      <c r="EN28" s="66">
        <f t="shared" si="103"/>
        <v>43580</v>
      </c>
      <c r="EO28" s="66">
        <f t="shared" si="103"/>
        <v>43581</v>
      </c>
      <c r="EP28" s="66">
        <f t="shared" si="103"/>
        <v>43582</v>
      </c>
      <c r="EQ28" s="66">
        <f t="shared" si="103"/>
        <v>43583</v>
      </c>
      <c r="ER28" s="66">
        <f t="shared" si="103"/>
        <v>43584</v>
      </c>
      <c r="ES28" s="66">
        <f t="shared" si="103"/>
        <v>43585</v>
      </c>
      <c r="ET28" s="66">
        <f t="shared" si="104"/>
        <v>43586</v>
      </c>
      <c r="EU28" s="66">
        <f t="shared" si="104"/>
        <v>43587</v>
      </c>
      <c r="EV28" s="66">
        <f t="shared" si="104"/>
        <v>43588</v>
      </c>
      <c r="EW28" s="66">
        <f t="shared" si="104"/>
        <v>43589</v>
      </c>
      <c r="EX28" s="66">
        <f t="shared" si="104"/>
        <v>43590</v>
      </c>
      <c r="EY28" s="66">
        <f t="shared" si="104"/>
        <v>43591</v>
      </c>
      <c r="EZ28" s="66">
        <f t="shared" si="104"/>
        <v>43592</v>
      </c>
      <c r="FA28" s="66">
        <f t="shared" si="104"/>
        <v>43593</v>
      </c>
      <c r="FB28" s="66">
        <f t="shared" si="104"/>
        <v>43594</v>
      </c>
      <c r="FC28" s="66">
        <f t="shared" si="104"/>
        <v>43595</v>
      </c>
      <c r="FD28" s="66">
        <f t="shared" si="104"/>
        <v>43596</v>
      </c>
      <c r="FE28" s="66">
        <f t="shared" si="104"/>
        <v>43597</v>
      </c>
      <c r="FF28" s="66">
        <f t="shared" si="104"/>
        <v>43598</v>
      </c>
      <c r="FG28" s="66">
        <f t="shared" si="104"/>
        <v>43599</v>
      </c>
      <c r="FH28" s="66">
        <f t="shared" si="104"/>
        <v>43600</v>
      </c>
      <c r="FI28" s="66">
        <f t="shared" si="104"/>
        <v>43601</v>
      </c>
      <c r="FJ28" s="66">
        <f t="shared" si="105"/>
        <v>43602</v>
      </c>
      <c r="FK28" s="66">
        <f t="shared" si="105"/>
        <v>43603</v>
      </c>
      <c r="FL28" s="66">
        <f t="shared" si="105"/>
        <v>43604</v>
      </c>
      <c r="FM28" s="66">
        <f t="shared" si="105"/>
        <v>43605</v>
      </c>
      <c r="FN28" s="66">
        <f t="shared" si="105"/>
        <v>43606</v>
      </c>
      <c r="FO28" s="66">
        <f t="shared" si="105"/>
        <v>43607</v>
      </c>
      <c r="FP28" s="66">
        <f t="shared" si="105"/>
        <v>43608</v>
      </c>
      <c r="FQ28" s="66">
        <f t="shared" si="105"/>
        <v>43609</v>
      </c>
      <c r="FR28" s="66">
        <f t="shared" si="105"/>
        <v>43610</v>
      </c>
      <c r="FS28" s="66">
        <f t="shared" si="105"/>
        <v>43611</v>
      </c>
      <c r="FT28" s="66">
        <f t="shared" si="105"/>
        <v>43612</v>
      </c>
      <c r="FU28" s="66">
        <f t="shared" si="105"/>
        <v>43613</v>
      </c>
      <c r="FV28" s="66">
        <f t="shared" si="105"/>
        <v>43614</v>
      </c>
      <c r="FW28" s="66">
        <f t="shared" si="105"/>
        <v>43615</v>
      </c>
      <c r="FX28" s="66">
        <f t="shared" si="105"/>
        <v>43616</v>
      </c>
      <c r="FY28" s="66">
        <f t="shared" si="106"/>
        <v>43617</v>
      </c>
      <c r="FZ28" s="66">
        <f t="shared" si="106"/>
        <v>43618</v>
      </c>
      <c r="GA28" s="66">
        <f t="shared" si="106"/>
        <v>43619</v>
      </c>
      <c r="GB28" s="66">
        <f t="shared" si="106"/>
        <v>43620</v>
      </c>
      <c r="GC28" s="66">
        <f t="shared" si="106"/>
        <v>43621</v>
      </c>
      <c r="GD28" s="66">
        <f t="shared" si="106"/>
        <v>43622</v>
      </c>
      <c r="GE28" s="66">
        <f t="shared" si="106"/>
        <v>43623</v>
      </c>
      <c r="GF28" s="66">
        <f t="shared" si="106"/>
        <v>43624</v>
      </c>
      <c r="GG28" s="66">
        <f t="shared" si="106"/>
        <v>43625</v>
      </c>
      <c r="GH28" s="66">
        <f t="shared" si="106"/>
        <v>43626</v>
      </c>
      <c r="GI28" s="66">
        <f t="shared" si="106"/>
        <v>43627</v>
      </c>
      <c r="GJ28" s="66">
        <f t="shared" si="106"/>
        <v>43628</v>
      </c>
      <c r="GK28" s="66">
        <f t="shared" si="106"/>
        <v>43629</v>
      </c>
      <c r="GL28" s="66">
        <f t="shared" si="106"/>
        <v>43630</v>
      </c>
      <c r="GM28" s="66">
        <f t="shared" si="106"/>
        <v>43631</v>
      </c>
      <c r="GN28" s="66">
        <f t="shared" si="106"/>
        <v>43632</v>
      </c>
      <c r="GO28" s="66">
        <f t="shared" si="107"/>
        <v>43633</v>
      </c>
      <c r="GP28" s="66">
        <f t="shared" si="107"/>
        <v>43634</v>
      </c>
      <c r="GQ28" s="66">
        <f t="shared" si="107"/>
        <v>43635</v>
      </c>
      <c r="GR28" s="66">
        <f t="shared" si="107"/>
        <v>43636</v>
      </c>
      <c r="GS28" s="66">
        <f t="shared" si="107"/>
        <v>43637</v>
      </c>
      <c r="GT28" s="66">
        <f t="shared" si="107"/>
        <v>43638</v>
      </c>
      <c r="GU28" s="66">
        <f t="shared" si="107"/>
        <v>43639</v>
      </c>
      <c r="GV28" s="66">
        <f t="shared" si="107"/>
        <v>43640</v>
      </c>
      <c r="GW28" s="66">
        <f t="shared" si="107"/>
        <v>43641</v>
      </c>
      <c r="GX28" s="66">
        <f t="shared" si="107"/>
        <v>43642</v>
      </c>
      <c r="GY28" s="66">
        <f t="shared" si="107"/>
        <v>43643</v>
      </c>
      <c r="GZ28" s="66">
        <f t="shared" si="107"/>
        <v>43644</v>
      </c>
      <c r="HA28" s="66">
        <f t="shared" si="107"/>
        <v>43645</v>
      </c>
      <c r="HB28" s="66">
        <f t="shared" si="107"/>
        <v>43646</v>
      </c>
      <c r="HC28" s="66">
        <f t="shared" si="108"/>
        <v>43647</v>
      </c>
      <c r="HD28" s="66">
        <f t="shared" si="108"/>
        <v>43648</v>
      </c>
      <c r="HE28" s="66">
        <f t="shared" si="108"/>
        <v>43649</v>
      </c>
      <c r="HF28" s="66">
        <f t="shared" si="108"/>
        <v>43650</v>
      </c>
      <c r="HG28" s="66">
        <f t="shared" si="108"/>
        <v>43651</v>
      </c>
      <c r="HH28" s="66">
        <f t="shared" si="108"/>
        <v>43652</v>
      </c>
      <c r="HI28" s="66">
        <f t="shared" si="108"/>
        <v>43653</v>
      </c>
      <c r="HJ28" s="66">
        <f t="shared" si="108"/>
        <v>43654</v>
      </c>
      <c r="HK28" s="66">
        <f t="shared" si="108"/>
        <v>43655</v>
      </c>
      <c r="HL28" s="66">
        <f t="shared" si="108"/>
        <v>43656</v>
      </c>
      <c r="HM28" s="66">
        <f t="shared" si="108"/>
        <v>43657</v>
      </c>
      <c r="HN28" s="66">
        <f t="shared" si="108"/>
        <v>43658</v>
      </c>
      <c r="HO28" s="66">
        <f t="shared" si="108"/>
        <v>43659</v>
      </c>
      <c r="HP28" s="66">
        <f t="shared" si="108"/>
        <v>43660</v>
      </c>
      <c r="HQ28" s="66">
        <f t="shared" si="108"/>
        <v>43661</v>
      </c>
      <c r="HR28" s="66">
        <f t="shared" si="108"/>
        <v>43662</v>
      </c>
      <c r="HS28" s="66">
        <f t="shared" si="109"/>
        <v>43663</v>
      </c>
      <c r="HT28" s="66">
        <f t="shared" si="109"/>
        <v>43664</v>
      </c>
      <c r="HU28" s="66">
        <f t="shared" si="109"/>
        <v>43665</v>
      </c>
      <c r="HV28" s="66">
        <f t="shared" si="109"/>
        <v>43666</v>
      </c>
      <c r="HW28" s="66">
        <f t="shared" si="109"/>
        <v>43667</v>
      </c>
      <c r="HX28" s="66">
        <f t="shared" si="109"/>
        <v>43668</v>
      </c>
      <c r="HY28" s="66">
        <f t="shared" si="109"/>
        <v>43669</v>
      </c>
      <c r="HZ28" s="66">
        <f t="shared" si="109"/>
        <v>43670</v>
      </c>
      <c r="IA28" s="66">
        <f t="shared" si="109"/>
        <v>43671</v>
      </c>
      <c r="IB28" s="66">
        <f t="shared" si="109"/>
        <v>43672</v>
      </c>
      <c r="IC28" s="66">
        <f t="shared" si="109"/>
        <v>43673</v>
      </c>
      <c r="ID28" s="66">
        <f t="shared" si="109"/>
        <v>43674</v>
      </c>
      <c r="IE28" s="66">
        <f t="shared" si="109"/>
        <v>43675</v>
      </c>
      <c r="IF28" s="66">
        <f t="shared" si="109"/>
        <v>43676</v>
      </c>
      <c r="IG28" s="66">
        <f t="shared" si="109"/>
        <v>43677</v>
      </c>
      <c r="IH28" s="66">
        <f t="shared" si="110"/>
        <v>43678</v>
      </c>
      <c r="II28" s="66">
        <f t="shared" si="110"/>
        <v>43679</v>
      </c>
      <c r="IJ28" s="66">
        <f t="shared" si="110"/>
        <v>43680</v>
      </c>
      <c r="IK28" s="66">
        <f t="shared" si="110"/>
        <v>43681</v>
      </c>
      <c r="IL28" s="66">
        <f t="shared" si="110"/>
        <v>43682</v>
      </c>
      <c r="IM28" s="66">
        <f t="shared" si="110"/>
        <v>43683</v>
      </c>
      <c r="IN28" s="66">
        <f t="shared" si="110"/>
        <v>43684</v>
      </c>
      <c r="IO28" s="66">
        <f t="shared" si="110"/>
        <v>43685</v>
      </c>
      <c r="IP28" s="66">
        <f t="shared" si="110"/>
        <v>43686</v>
      </c>
      <c r="IQ28" s="66">
        <f t="shared" si="110"/>
        <v>43687</v>
      </c>
      <c r="IR28" s="66">
        <f t="shared" si="110"/>
        <v>43688</v>
      </c>
      <c r="IS28" s="66">
        <f t="shared" si="110"/>
        <v>43689</v>
      </c>
      <c r="IT28" s="66">
        <f t="shared" si="110"/>
        <v>43690</v>
      </c>
      <c r="IU28" s="66">
        <f t="shared" si="110"/>
        <v>43691</v>
      </c>
      <c r="IV28" s="66">
        <f t="shared" si="110"/>
        <v>43692</v>
      </c>
      <c r="IW28" s="66">
        <f t="shared" si="110"/>
        <v>43693</v>
      </c>
      <c r="IX28" s="66">
        <f t="shared" si="111"/>
        <v>43694</v>
      </c>
      <c r="IY28" s="66">
        <f t="shared" si="111"/>
        <v>43695</v>
      </c>
      <c r="IZ28" s="66">
        <f t="shared" si="111"/>
        <v>43696</v>
      </c>
      <c r="JA28" s="66">
        <f t="shared" si="111"/>
        <v>43697</v>
      </c>
      <c r="JB28" s="66">
        <f t="shared" si="111"/>
        <v>43698</v>
      </c>
      <c r="JC28" s="66">
        <f t="shared" si="111"/>
        <v>43699</v>
      </c>
      <c r="JD28" s="66">
        <f t="shared" si="111"/>
        <v>43700</v>
      </c>
      <c r="JE28" s="66">
        <f t="shared" si="111"/>
        <v>43701</v>
      </c>
      <c r="JF28" s="66">
        <f t="shared" si="111"/>
        <v>43702</v>
      </c>
      <c r="JG28" s="66">
        <f t="shared" si="111"/>
        <v>43703</v>
      </c>
      <c r="JH28" s="66">
        <f t="shared" si="111"/>
        <v>43704</v>
      </c>
      <c r="JI28" s="66">
        <f t="shared" si="111"/>
        <v>43705</v>
      </c>
      <c r="JJ28" s="66">
        <f t="shared" si="111"/>
        <v>43706</v>
      </c>
      <c r="JK28" s="66">
        <f t="shared" si="111"/>
        <v>43707</v>
      </c>
      <c r="JL28" s="66">
        <f t="shared" si="111"/>
        <v>43708</v>
      </c>
      <c r="JM28" s="66">
        <f t="shared" si="112"/>
        <v>43709</v>
      </c>
      <c r="JN28" s="66">
        <f t="shared" si="112"/>
        <v>43710</v>
      </c>
      <c r="JO28" s="66">
        <f t="shared" si="112"/>
        <v>43711</v>
      </c>
      <c r="JP28" s="66">
        <f t="shared" si="112"/>
        <v>43712</v>
      </c>
      <c r="JQ28" s="66">
        <f t="shared" si="112"/>
        <v>43713</v>
      </c>
      <c r="JR28" s="66">
        <f t="shared" si="112"/>
        <v>43714</v>
      </c>
      <c r="JS28" s="66">
        <f t="shared" si="112"/>
        <v>43715</v>
      </c>
      <c r="JT28" s="66">
        <f t="shared" si="112"/>
        <v>43716</v>
      </c>
      <c r="JU28" s="66">
        <f t="shared" si="112"/>
        <v>43717</v>
      </c>
      <c r="JV28" s="66">
        <f t="shared" si="112"/>
        <v>43718</v>
      </c>
      <c r="JW28" s="66">
        <f t="shared" si="112"/>
        <v>43719</v>
      </c>
      <c r="JX28" s="66">
        <f t="shared" si="112"/>
        <v>43720</v>
      </c>
      <c r="JY28" s="66">
        <f t="shared" si="112"/>
        <v>43721</v>
      </c>
      <c r="JZ28" s="66">
        <f t="shared" si="112"/>
        <v>43722</v>
      </c>
      <c r="KA28" s="66">
        <f t="shared" si="112"/>
        <v>43723</v>
      </c>
      <c r="KB28" s="66">
        <f t="shared" si="112"/>
        <v>43724</v>
      </c>
      <c r="KC28" s="66">
        <f t="shared" si="113"/>
        <v>43725</v>
      </c>
      <c r="KD28" s="66">
        <f t="shared" si="113"/>
        <v>43726</v>
      </c>
      <c r="KE28" s="66">
        <f t="shared" si="113"/>
        <v>43727</v>
      </c>
      <c r="KF28" s="66">
        <f t="shared" si="113"/>
        <v>43728</v>
      </c>
      <c r="KG28" s="66">
        <f t="shared" si="113"/>
        <v>43729</v>
      </c>
      <c r="KH28" s="66">
        <f t="shared" si="113"/>
        <v>43730</v>
      </c>
      <c r="KI28" s="66">
        <f t="shared" si="113"/>
        <v>43731</v>
      </c>
      <c r="KJ28" s="66">
        <f t="shared" si="113"/>
        <v>43732</v>
      </c>
      <c r="KK28" s="66">
        <f t="shared" si="113"/>
        <v>43733</v>
      </c>
      <c r="KL28" s="66">
        <f t="shared" si="113"/>
        <v>43734</v>
      </c>
      <c r="KM28" s="66">
        <f t="shared" si="113"/>
        <v>43735</v>
      </c>
      <c r="KN28" s="66">
        <f t="shared" si="113"/>
        <v>43736</v>
      </c>
      <c r="KO28" s="66">
        <f t="shared" si="113"/>
        <v>43737</v>
      </c>
      <c r="KP28" s="66">
        <f t="shared" si="113"/>
        <v>43738</v>
      </c>
      <c r="KQ28" s="66">
        <f t="shared" si="114"/>
        <v>43739</v>
      </c>
      <c r="KR28" s="66">
        <f t="shared" si="114"/>
        <v>43740</v>
      </c>
      <c r="KS28" s="66">
        <f t="shared" si="114"/>
        <v>43741</v>
      </c>
      <c r="KT28" s="66">
        <f t="shared" si="114"/>
        <v>43742</v>
      </c>
      <c r="KU28" s="66">
        <f t="shared" si="114"/>
        <v>43743</v>
      </c>
      <c r="KV28" s="66">
        <f t="shared" si="114"/>
        <v>43744</v>
      </c>
      <c r="KW28" s="66">
        <f t="shared" si="114"/>
        <v>43745</v>
      </c>
      <c r="KX28" s="66">
        <f t="shared" si="114"/>
        <v>43746</v>
      </c>
      <c r="KY28" s="66">
        <f t="shared" si="114"/>
        <v>43747</v>
      </c>
      <c r="KZ28" s="66">
        <f t="shared" si="114"/>
        <v>43748</v>
      </c>
      <c r="LA28" s="66">
        <f t="shared" si="114"/>
        <v>43749</v>
      </c>
      <c r="LB28" s="66">
        <f t="shared" si="114"/>
        <v>43750</v>
      </c>
      <c r="LC28" s="66">
        <f t="shared" si="114"/>
        <v>43751</v>
      </c>
      <c r="LD28" s="66">
        <f t="shared" si="114"/>
        <v>43752</v>
      </c>
      <c r="LE28" s="66">
        <f t="shared" si="114"/>
        <v>43753</v>
      </c>
      <c r="LF28" s="66">
        <f t="shared" si="114"/>
        <v>43754</v>
      </c>
      <c r="LG28" s="66">
        <f t="shared" si="115"/>
        <v>43755</v>
      </c>
      <c r="LH28" s="66">
        <f t="shared" si="115"/>
        <v>43756</v>
      </c>
      <c r="LI28" s="66">
        <f t="shared" si="115"/>
        <v>43757</v>
      </c>
      <c r="LJ28" s="66">
        <f t="shared" si="115"/>
        <v>43758</v>
      </c>
      <c r="LK28" s="66">
        <f t="shared" si="115"/>
        <v>43759</v>
      </c>
      <c r="LL28" s="66">
        <f t="shared" si="115"/>
        <v>43760</v>
      </c>
      <c r="LM28" s="66">
        <f t="shared" si="115"/>
        <v>43761</v>
      </c>
      <c r="LN28" s="66">
        <f t="shared" si="115"/>
        <v>43762</v>
      </c>
      <c r="LO28" s="66">
        <f t="shared" si="115"/>
        <v>43763</v>
      </c>
      <c r="LP28" s="66">
        <f t="shared" si="115"/>
        <v>43764</v>
      </c>
      <c r="LQ28" s="66">
        <f t="shared" si="115"/>
        <v>43765</v>
      </c>
      <c r="LR28" s="66">
        <f t="shared" si="115"/>
        <v>43766</v>
      </c>
      <c r="LS28" s="66">
        <f t="shared" si="115"/>
        <v>43767</v>
      </c>
      <c r="LT28" s="66">
        <f t="shared" si="115"/>
        <v>43768</v>
      </c>
      <c r="LU28" s="66">
        <f t="shared" si="115"/>
        <v>43769</v>
      </c>
      <c r="LV28" s="66">
        <f t="shared" si="116"/>
        <v>43770</v>
      </c>
      <c r="LW28" s="66">
        <f t="shared" si="116"/>
        <v>43771</v>
      </c>
      <c r="LX28" s="66">
        <f t="shared" si="116"/>
        <v>43772</v>
      </c>
      <c r="LY28" s="66">
        <f t="shared" si="116"/>
        <v>43773</v>
      </c>
      <c r="LZ28" s="66">
        <f t="shared" si="116"/>
        <v>43774</v>
      </c>
      <c r="MA28" s="66">
        <f t="shared" si="116"/>
        <v>43775</v>
      </c>
      <c r="MB28" s="66">
        <f t="shared" si="116"/>
        <v>43776</v>
      </c>
      <c r="MC28" s="66">
        <f t="shared" si="116"/>
        <v>43777</v>
      </c>
      <c r="MD28" s="66">
        <f t="shared" si="116"/>
        <v>43778</v>
      </c>
      <c r="ME28" s="66">
        <f t="shared" si="116"/>
        <v>43779</v>
      </c>
      <c r="MF28" s="66">
        <f t="shared" si="116"/>
        <v>43780</v>
      </c>
      <c r="MG28" s="66">
        <f t="shared" si="116"/>
        <v>43781</v>
      </c>
      <c r="MH28" s="66">
        <f t="shared" si="116"/>
        <v>43782</v>
      </c>
      <c r="MI28" s="66">
        <f t="shared" si="116"/>
        <v>43783</v>
      </c>
      <c r="MJ28" s="66">
        <f t="shared" si="116"/>
        <v>43784</v>
      </c>
      <c r="MK28" s="66">
        <f t="shared" si="116"/>
        <v>43785</v>
      </c>
      <c r="ML28" s="66">
        <f t="shared" si="117"/>
        <v>43786</v>
      </c>
      <c r="MM28" s="66">
        <f t="shared" si="117"/>
        <v>43787</v>
      </c>
      <c r="MN28" s="66">
        <f t="shared" si="117"/>
        <v>43788</v>
      </c>
      <c r="MO28" s="66">
        <f t="shared" si="117"/>
        <v>43789</v>
      </c>
      <c r="MP28" s="66">
        <f t="shared" si="117"/>
        <v>43790</v>
      </c>
      <c r="MQ28" s="66">
        <f t="shared" si="117"/>
        <v>43791</v>
      </c>
      <c r="MR28" s="66">
        <f t="shared" si="117"/>
        <v>43792</v>
      </c>
      <c r="MS28" s="66">
        <f t="shared" si="117"/>
        <v>43793</v>
      </c>
      <c r="MT28" s="66">
        <f t="shared" si="117"/>
        <v>43794</v>
      </c>
      <c r="MU28" s="66">
        <f t="shared" si="117"/>
        <v>43795</v>
      </c>
      <c r="MV28" s="66">
        <f t="shared" si="117"/>
        <v>43796</v>
      </c>
      <c r="MW28" s="66">
        <f t="shared" si="117"/>
        <v>43797</v>
      </c>
      <c r="MX28" s="66">
        <f t="shared" si="117"/>
        <v>43798</v>
      </c>
      <c r="MY28" s="66">
        <f t="shared" si="117"/>
        <v>43799</v>
      </c>
      <c r="MZ28" s="66">
        <f t="shared" si="118"/>
        <v>43800</v>
      </c>
      <c r="NA28" s="66">
        <f t="shared" si="118"/>
        <v>43801</v>
      </c>
      <c r="NB28" s="66">
        <f t="shared" si="118"/>
        <v>43802</v>
      </c>
      <c r="NC28" s="66">
        <f t="shared" si="118"/>
        <v>43803</v>
      </c>
      <c r="ND28" s="66">
        <f t="shared" si="118"/>
        <v>43804</v>
      </c>
      <c r="NE28" s="66">
        <f t="shared" si="118"/>
        <v>43805</v>
      </c>
      <c r="NF28" s="66">
        <f t="shared" si="118"/>
        <v>43806</v>
      </c>
      <c r="NG28" s="66">
        <f t="shared" si="118"/>
        <v>43807</v>
      </c>
      <c r="NH28" s="66">
        <f t="shared" si="118"/>
        <v>43808</v>
      </c>
      <c r="NI28" s="66">
        <f t="shared" si="118"/>
        <v>43809</v>
      </c>
      <c r="NJ28" s="66">
        <f t="shared" si="118"/>
        <v>43810</v>
      </c>
      <c r="NK28" s="66">
        <f t="shared" si="118"/>
        <v>43811</v>
      </c>
      <c r="NL28" s="66">
        <f t="shared" si="118"/>
        <v>43812</v>
      </c>
      <c r="NM28" s="66">
        <f t="shared" si="118"/>
        <v>43813</v>
      </c>
      <c r="NN28" s="66">
        <f t="shared" si="118"/>
        <v>43814</v>
      </c>
      <c r="NO28" s="66">
        <f t="shared" si="118"/>
        <v>43815</v>
      </c>
      <c r="NP28" s="66">
        <f t="shared" si="119"/>
        <v>43816</v>
      </c>
      <c r="NQ28" s="66">
        <f t="shared" si="119"/>
        <v>43817</v>
      </c>
      <c r="NR28" s="66">
        <f t="shared" si="119"/>
        <v>43818</v>
      </c>
      <c r="NS28" s="66">
        <f t="shared" si="119"/>
        <v>43819</v>
      </c>
      <c r="NT28" s="66">
        <f t="shared" si="119"/>
        <v>43820</v>
      </c>
      <c r="NU28" s="66">
        <f t="shared" si="119"/>
        <v>43821</v>
      </c>
      <c r="NV28" s="66">
        <f t="shared" si="119"/>
        <v>43822</v>
      </c>
      <c r="NW28" s="66">
        <f t="shared" si="119"/>
        <v>43823</v>
      </c>
      <c r="NX28" s="66">
        <f t="shared" si="119"/>
        <v>43824</v>
      </c>
      <c r="NY28" s="66">
        <f t="shared" si="119"/>
        <v>43825</v>
      </c>
      <c r="NZ28" s="66">
        <f t="shared" si="119"/>
        <v>43826</v>
      </c>
      <c r="OA28" s="66">
        <f t="shared" si="119"/>
        <v>43827</v>
      </c>
      <c r="OB28" s="66">
        <f t="shared" si="119"/>
        <v>43828</v>
      </c>
      <c r="OC28" s="66">
        <f t="shared" si="119"/>
        <v>43829</v>
      </c>
      <c r="OD28" s="66">
        <f t="shared" si="119"/>
        <v>43830</v>
      </c>
      <c r="OE28" s="148"/>
      <c r="OF28" s="28"/>
      <c r="OG28" s="153"/>
      <c r="OH28" s="29"/>
      <c r="OI28" s="103"/>
      <c r="OJ28" s="86"/>
      <c r="OK28" s="29"/>
      <c r="OL28" s="103"/>
      <c r="OM28" s="29"/>
      <c r="ON28" s="103"/>
      <c r="OO28" s="28"/>
      <c r="OP28" s="103"/>
      <c r="OQ28" s="28"/>
      <c r="OR28" s="103"/>
      <c r="OS28" s="28"/>
      <c r="OT28" s="103"/>
      <c r="OU28" s="28"/>
      <c r="OV28" s="103"/>
      <c r="OW28" s="28"/>
      <c r="OX28" s="103"/>
      <c r="OY28" s="151"/>
    </row>
    <row r="29" spans="1:415" ht="27.75" customHeight="1" collapsed="1" x14ac:dyDescent="0.2">
      <c r="A29" s="36"/>
      <c r="B29" s="30"/>
      <c r="C29" s="31"/>
      <c r="D29" s="202">
        <f>COUNTIF(D19:D25,"&gt;0")</f>
        <v>6</v>
      </c>
      <c r="E29" s="202">
        <f>COUNT(F19:F25)</f>
        <v>6</v>
      </c>
      <c r="F29" s="110" t="s">
        <v>27</v>
      </c>
      <c r="G29" s="111">
        <f>ROUND(SUM(G19:G28),2)</f>
        <v>82719.62</v>
      </c>
      <c r="H29" s="112">
        <f>ROUND(SUM(H19:H28),2)</f>
        <v>82719.62</v>
      </c>
      <c r="I29" s="108"/>
      <c r="J29" s="109"/>
      <c r="K29" s="42"/>
      <c r="L29" s="122">
        <f>ROUND(SUM(L19:L28),2)</f>
        <v>0</v>
      </c>
      <c r="M29" s="123" t="s">
        <v>61</v>
      </c>
      <c r="N29" s="122">
        <f>ROUND(SUM(N19:N28),2)</f>
        <v>0</v>
      </c>
      <c r="O29" s="123" t="s">
        <v>61</v>
      </c>
      <c r="P29" s="122">
        <f>ROUND(SUM(P19:P28),2)</f>
        <v>0</v>
      </c>
      <c r="Q29" s="123" t="s">
        <v>61</v>
      </c>
      <c r="R29" s="122">
        <f>ROUND(SUM(R19:R28),2)</f>
        <v>0</v>
      </c>
      <c r="S29" s="123" t="s">
        <v>61</v>
      </c>
      <c r="T29" s="122">
        <f>ROUND(SUM(T19:T28),2)</f>
        <v>0</v>
      </c>
      <c r="U29" s="123" t="s">
        <v>61</v>
      </c>
      <c r="V29" s="122">
        <f>ROUND(SUM(V19:V28),2)</f>
        <v>0</v>
      </c>
      <c r="W29" s="123" t="s">
        <v>61</v>
      </c>
      <c r="X29" s="109"/>
      <c r="Y29" s="42" t="s">
        <v>63</v>
      </c>
      <c r="Z29" s="120">
        <f>ROUND(SUM(Z19:Z28),2)</f>
        <v>0</v>
      </c>
      <c r="AA29" s="121"/>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9"/>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9"/>
      <c r="GM29" s="109"/>
      <c r="GN29" s="109"/>
      <c r="GO29" s="109"/>
      <c r="GP29" s="109"/>
      <c r="GQ29" s="109"/>
      <c r="GR29" s="109"/>
      <c r="GS29" s="109"/>
      <c r="GT29" s="109"/>
      <c r="GU29" s="109"/>
      <c r="GV29" s="109"/>
      <c r="GW29" s="109"/>
      <c r="GX29" s="109"/>
      <c r="GY29" s="109"/>
      <c r="GZ29" s="109"/>
      <c r="HA29" s="109"/>
      <c r="HB29" s="109"/>
      <c r="HC29" s="109"/>
      <c r="HD29" s="109"/>
      <c r="HE29" s="109"/>
      <c r="HF29" s="109"/>
      <c r="HG29" s="109"/>
      <c r="HH29" s="109"/>
      <c r="HI29" s="109"/>
      <c r="HJ29" s="109"/>
      <c r="HK29" s="109"/>
      <c r="HL29" s="109"/>
      <c r="HM29" s="109"/>
      <c r="HN29" s="109"/>
      <c r="HO29" s="109"/>
      <c r="HP29" s="109"/>
      <c r="HQ29" s="109"/>
      <c r="HR29" s="109"/>
      <c r="HS29" s="109"/>
      <c r="HT29" s="109"/>
      <c r="HU29" s="109"/>
      <c r="HV29" s="109"/>
      <c r="HW29" s="109"/>
      <c r="HX29" s="109"/>
      <c r="HY29" s="109"/>
      <c r="HZ29" s="109"/>
      <c r="IA29" s="109"/>
      <c r="IB29" s="109"/>
      <c r="IC29" s="109"/>
      <c r="ID29" s="109"/>
      <c r="IE29" s="109"/>
      <c r="IF29" s="109"/>
      <c r="IG29" s="109"/>
      <c r="IH29" s="109"/>
      <c r="II29" s="109"/>
      <c r="IJ29" s="109"/>
      <c r="IK29" s="109"/>
      <c r="IL29" s="109"/>
      <c r="IM29" s="109"/>
      <c r="IN29" s="109"/>
      <c r="IO29" s="109"/>
      <c r="IP29" s="109"/>
      <c r="IQ29" s="109"/>
      <c r="IR29" s="109"/>
      <c r="IS29" s="109"/>
      <c r="IT29" s="109"/>
      <c r="IU29" s="109"/>
      <c r="IV29" s="109"/>
      <c r="IW29" s="109"/>
      <c r="IX29" s="109"/>
      <c r="IY29" s="109"/>
      <c r="IZ29" s="109"/>
      <c r="JA29" s="109"/>
      <c r="JB29" s="109"/>
      <c r="JC29" s="109"/>
      <c r="JD29" s="109"/>
      <c r="JE29" s="109"/>
      <c r="JF29" s="109"/>
      <c r="JG29" s="109"/>
      <c r="JH29" s="109"/>
      <c r="JI29" s="109"/>
      <c r="JJ29" s="109"/>
      <c r="JK29" s="109"/>
      <c r="JL29" s="109"/>
      <c r="JM29" s="109"/>
      <c r="JN29" s="109"/>
      <c r="JO29" s="109"/>
      <c r="JP29" s="109"/>
      <c r="JQ29" s="109"/>
      <c r="JR29" s="109"/>
      <c r="JS29" s="109"/>
      <c r="JT29" s="109"/>
      <c r="JU29" s="109"/>
      <c r="JV29" s="109"/>
      <c r="JW29" s="109"/>
      <c r="JX29" s="109"/>
      <c r="JY29" s="109"/>
      <c r="JZ29" s="109"/>
      <c r="KA29" s="109"/>
      <c r="KB29" s="109"/>
      <c r="KC29" s="109"/>
      <c r="KD29" s="109"/>
      <c r="KE29" s="109"/>
      <c r="KF29" s="109"/>
      <c r="KG29" s="109"/>
      <c r="KH29" s="109"/>
      <c r="KI29" s="109"/>
      <c r="KJ29" s="109"/>
      <c r="KK29" s="109"/>
      <c r="KL29" s="109"/>
      <c r="KM29" s="109"/>
      <c r="KN29" s="109"/>
      <c r="KO29" s="109"/>
      <c r="KP29" s="109"/>
      <c r="KQ29" s="109"/>
      <c r="KR29" s="109"/>
      <c r="KS29" s="109"/>
      <c r="KT29" s="109"/>
      <c r="KU29" s="109"/>
      <c r="KV29" s="109"/>
      <c r="KW29" s="109"/>
      <c r="KX29" s="109"/>
      <c r="KY29" s="109"/>
      <c r="KZ29" s="109"/>
      <c r="LA29" s="109"/>
      <c r="LB29" s="109"/>
      <c r="LC29" s="109"/>
      <c r="LD29" s="109"/>
      <c r="LE29" s="109"/>
      <c r="LF29" s="109"/>
      <c r="LG29" s="109"/>
      <c r="LH29" s="109"/>
      <c r="LI29" s="109"/>
      <c r="LJ29" s="109"/>
      <c r="LK29" s="109"/>
      <c r="LL29" s="109"/>
      <c r="LM29" s="109"/>
      <c r="LN29" s="109"/>
      <c r="LO29" s="109"/>
      <c r="LP29" s="109"/>
      <c r="LQ29" s="109"/>
      <c r="LR29" s="109"/>
      <c r="LS29" s="109"/>
      <c r="LT29" s="109"/>
      <c r="LU29" s="109"/>
      <c r="LV29" s="109"/>
      <c r="LW29" s="109"/>
      <c r="LX29" s="109"/>
      <c r="LY29" s="109"/>
      <c r="LZ29" s="109"/>
      <c r="MA29" s="109"/>
      <c r="MB29" s="109"/>
      <c r="MC29" s="109"/>
      <c r="MD29" s="109"/>
      <c r="ME29" s="109"/>
      <c r="MF29" s="109"/>
      <c r="MG29" s="109"/>
      <c r="MH29" s="109"/>
      <c r="MI29" s="109"/>
      <c r="MJ29" s="109"/>
      <c r="MK29" s="109"/>
      <c r="ML29" s="109"/>
      <c r="MM29" s="109"/>
      <c r="MN29" s="109"/>
      <c r="MO29" s="109"/>
      <c r="MP29" s="109"/>
      <c r="MQ29" s="109"/>
      <c r="MR29" s="109"/>
      <c r="MS29" s="109"/>
      <c r="MT29" s="109"/>
      <c r="MU29" s="109"/>
      <c r="MV29" s="109"/>
      <c r="MW29" s="109"/>
      <c r="MX29" s="109"/>
      <c r="MY29" s="109"/>
      <c r="MZ29" s="109"/>
      <c r="NA29" s="109"/>
      <c r="NB29" s="109"/>
      <c r="NC29" s="109"/>
      <c r="ND29" s="109"/>
      <c r="NE29" s="109"/>
      <c r="NF29" s="109"/>
      <c r="NG29" s="109"/>
      <c r="NH29" s="109"/>
      <c r="NI29" s="109"/>
      <c r="NJ29" s="109"/>
      <c r="NK29" s="109"/>
      <c r="NL29" s="109"/>
      <c r="NM29" s="109"/>
      <c r="NN29" s="109"/>
      <c r="NO29" s="109"/>
      <c r="NP29" s="109"/>
      <c r="NQ29" s="109"/>
      <c r="NR29" s="109"/>
      <c r="NS29" s="109"/>
      <c r="NT29" s="109"/>
      <c r="NU29" s="109"/>
      <c r="NV29" s="109"/>
      <c r="NW29" s="109"/>
      <c r="NX29" s="109"/>
      <c r="NY29" s="109"/>
      <c r="NZ29" s="109"/>
      <c r="OA29" s="109"/>
      <c r="OB29" s="109"/>
      <c r="OC29" s="109"/>
      <c r="OD29" s="109"/>
      <c r="OE29" s="130"/>
      <c r="OF29" s="42" t="s">
        <v>63</v>
      </c>
      <c r="OG29" s="154">
        <f>ROUND(SUM(OG19:OG28),2)</f>
        <v>0</v>
      </c>
      <c r="OH29" s="126"/>
      <c r="OI29" s="122">
        <f>ROUND(SUM(OI19:OI28),2)</f>
        <v>56752.76</v>
      </c>
      <c r="OJ29" s="123" t="s">
        <v>61</v>
      </c>
      <c r="OK29" s="123"/>
      <c r="OL29" s="122">
        <f>ROUND(SUM(OL19:OL28),2)</f>
        <v>0</v>
      </c>
      <c r="OM29" s="123" t="s">
        <v>61</v>
      </c>
      <c r="ON29" s="122">
        <f>ROUND(SUM(ON19:ON28),2)</f>
        <v>0</v>
      </c>
      <c r="OO29" s="123" t="s">
        <v>61</v>
      </c>
      <c r="OP29" s="122">
        <f>ROUND(SUM(OP19:OP28),2)</f>
        <v>0</v>
      </c>
      <c r="OQ29" s="123" t="s">
        <v>61</v>
      </c>
      <c r="OR29" s="122">
        <f>ROUND(SUM(OR19:OR28),2)</f>
        <v>0</v>
      </c>
      <c r="OS29" s="123" t="s">
        <v>61</v>
      </c>
      <c r="OT29" s="122">
        <f>ROUND(SUM(OT19:OT28),2)</f>
        <v>0</v>
      </c>
      <c r="OU29" s="123" t="s">
        <v>61</v>
      </c>
      <c r="OV29" s="122">
        <f>ROUND(SUM(OV19:OV28),2)</f>
        <v>0</v>
      </c>
      <c r="OW29" s="123" t="s">
        <v>61</v>
      </c>
      <c r="OX29" s="122">
        <f>ROUND(SUM(OX19:OX28),2)</f>
        <v>0</v>
      </c>
      <c r="OY29" s="123"/>
    </row>
    <row r="30" spans="1:415" ht="27.75" customHeight="1" x14ac:dyDescent="0.2">
      <c r="A30" s="36"/>
      <c r="B30" s="30"/>
      <c r="C30" s="31"/>
      <c r="D30" s="31"/>
      <c r="E30" s="31"/>
      <c r="F30" s="33" t="s">
        <v>28</v>
      </c>
      <c r="G30" s="34">
        <f>ROUND(G29*0.21,2)</f>
        <v>17371.12</v>
      </c>
      <c r="H30" s="113">
        <f>ROUND(H29*0.21,2)</f>
        <v>17371.12</v>
      </c>
      <c r="I30" s="108"/>
      <c r="J30" s="109"/>
      <c r="K30" s="42"/>
      <c r="L30" s="122">
        <f>ROUND(L29*0.21,2)</f>
        <v>0</v>
      </c>
      <c r="M30" s="123" t="s">
        <v>28</v>
      </c>
      <c r="N30" s="122">
        <f>ROUND(N29*0.21,2)</f>
        <v>0</v>
      </c>
      <c r="O30" s="123" t="s">
        <v>28</v>
      </c>
      <c r="P30" s="122">
        <f>ROUND(P29*0.21,2)</f>
        <v>0</v>
      </c>
      <c r="Q30" s="123" t="s">
        <v>28</v>
      </c>
      <c r="R30" s="122">
        <f>ROUND(R29*0.21,2)</f>
        <v>0</v>
      </c>
      <c r="S30" s="123" t="s">
        <v>28</v>
      </c>
      <c r="T30" s="122">
        <f>ROUND(T29*0.21,2)</f>
        <v>0</v>
      </c>
      <c r="U30" s="123" t="s">
        <v>28</v>
      </c>
      <c r="V30" s="122">
        <f>ROUND(V29*0.21,2)</f>
        <v>0</v>
      </c>
      <c r="W30" s="123" t="s">
        <v>28</v>
      </c>
      <c r="X30" s="109"/>
      <c r="Y30" s="42" t="s">
        <v>64</v>
      </c>
      <c r="Z30" s="35">
        <f>ROUND(Z29*0.21,2)</f>
        <v>0</v>
      </c>
      <c r="AA30" s="121"/>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c r="BK30" s="109"/>
      <c r="BL30" s="109"/>
      <c r="BM30" s="109"/>
      <c r="BN30" s="109"/>
      <c r="BO30" s="109"/>
      <c r="BP30" s="109"/>
      <c r="BQ30" s="109"/>
      <c r="BR30" s="109"/>
      <c r="BS30" s="109"/>
      <c r="BT30" s="109"/>
      <c r="BU30" s="109"/>
      <c r="BV30" s="109"/>
      <c r="BW30" s="109"/>
      <c r="BX30" s="109"/>
      <c r="BY30" s="109"/>
      <c r="BZ30" s="109"/>
      <c r="CA30" s="109"/>
      <c r="CB30" s="109"/>
      <c r="CC30" s="109"/>
      <c r="CD30" s="109"/>
      <c r="CE30" s="109"/>
      <c r="CF30" s="109"/>
      <c r="CG30" s="109"/>
      <c r="CH30" s="109"/>
      <c r="CI30" s="109"/>
      <c r="CJ30" s="109"/>
      <c r="CK30" s="109"/>
      <c r="CL30" s="109"/>
      <c r="CM30" s="109"/>
      <c r="CN30" s="109"/>
      <c r="CO30" s="109"/>
      <c r="CP30" s="109"/>
      <c r="CQ30" s="109"/>
      <c r="CR30" s="109"/>
      <c r="CS30" s="109"/>
      <c r="CT30" s="109"/>
      <c r="CU30" s="109"/>
      <c r="CV30" s="109"/>
      <c r="CW30" s="109"/>
      <c r="CX30" s="109"/>
      <c r="CY30" s="109"/>
      <c r="CZ30" s="109"/>
      <c r="DA30" s="109"/>
      <c r="DB30" s="109"/>
      <c r="DC30" s="109"/>
      <c r="DD30" s="109"/>
      <c r="DE30" s="109"/>
      <c r="DF30" s="109"/>
      <c r="DG30" s="109"/>
      <c r="DH30" s="109"/>
      <c r="DI30" s="109"/>
      <c r="DJ30" s="109"/>
      <c r="DK30" s="109"/>
      <c r="DL30" s="109"/>
      <c r="DM30" s="109"/>
      <c r="DN30" s="109"/>
      <c r="DO30" s="109"/>
      <c r="DP30" s="109"/>
      <c r="DQ30" s="109"/>
      <c r="DR30" s="109"/>
      <c r="DS30" s="109"/>
      <c r="DT30" s="109"/>
      <c r="DU30" s="109"/>
      <c r="DV30" s="109"/>
      <c r="DW30" s="109"/>
      <c r="DX30" s="109"/>
      <c r="DY30" s="109"/>
      <c r="DZ30" s="109"/>
      <c r="EA30" s="109"/>
      <c r="EB30" s="109"/>
      <c r="EC30" s="109"/>
      <c r="ED30" s="109"/>
      <c r="EE30" s="109"/>
      <c r="EF30" s="109"/>
      <c r="EG30" s="109"/>
      <c r="EH30" s="109"/>
      <c r="EI30" s="109"/>
      <c r="EJ30" s="109"/>
      <c r="EK30" s="109"/>
      <c r="EL30" s="109"/>
      <c r="EM30" s="109"/>
      <c r="EN30" s="109"/>
      <c r="EO30" s="109"/>
      <c r="EP30" s="109"/>
      <c r="EQ30" s="109"/>
      <c r="ER30" s="109"/>
      <c r="ES30" s="109"/>
      <c r="ET30" s="109"/>
      <c r="EU30" s="109"/>
      <c r="EV30" s="109"/>
      <c r="EW30" s="109"/>
      <c r="EX30" s="109"/>
      <c r="EY30" s="109"/>
      <c r="EZ30" s="109"/>
      <c r="FA30" s="109"/>
      <c r="FB30" s="109"/>
      <c r="FC30" s="109"/>
      <c r="FD30" s="109"/>
      <c r="FE30" s="109"/>
      <c r="FF30" s="109"/>
      <c r="FG30" s="109"/>
      <c r="FH30" s="109"/>
      <c r="FI30" s="109"/>
      <c r="FJ30" s="109"/>
      <c r="FK30" s="109"/>
      <c r="FL30" s="109"/>
      <c r="FM30" s="109"/>
      <c r="FN30" s="109"/>
      <c r="FO30" s="109"/>
      <c r="FP30" s="109"/>
      <c r="FQ30" s="109"/>
      <c r="FR30" s="109"/>
      <c r="FS30" s="109"/>
      <c r="FT30" s="109"/>
      <c r="FU30" s="109"/>
      <c r="FV30" s="109"/>
      <c r="FW30" s="109"/>
      <c r="FX30" s="109"/>
      <c r="FY30" s="109"/>
      <c r="FZ30" s="109"/>
      <c r="GA30" s="109"/>
      <c r="GB30" s="109"/>
      <c r="GC30" s="109"/>
      <c r="GD30" s="109"/>
      <c r="GE30" s="109"/>
      <c r="GF30" s="109"/>
      <c r="GG30" s="109"/>
      <c r="GH30" s="109"/>
      <c r="GI30" s="109"/>
      <c r="GJ30" s="109"/>
      <c r="GK30" s="109"/>
      <c r="GL30" s="109"/>
      <c r="GM30" s="109"/>
      <c r="GN30" s="109"/>
      <c r="GO30" s="109"/>
      <c r="GP30" s="109"/>
      <c r="GQ30" s="109"/>
      <c r="GR30" s="109"/>
      <c r="GS30" s="109"/>
      <c r="GT30" s="109"/>
      <c r="GU30" s="109"/>
      <c r="GV30" s="109"/>
      <c r="GW30" s="109"/>
      <c r="GX30" s="109"/>
      <c r="GY30" s="109"/>
      <c r="GZ30" s="109"/>
      <c r="HA30" s="109"/>
      <c r="HB30" s="109"/>
      <c r="HC30" s="109"/>
      <c r="HD30" s="109"/>
      <c r="HE30" s="109"/>
      <c r="HF30" s="109"/>
      <c r="HG30" s="109"/>
      <c r="HH30" s="109"/>
      <c r="HI30" s="109"/>
      <c r="HJ30" s="109"/>
      <c r="HK30" s="109"/>
      <c r="HL30" s="109"/>
      <c r="HM30" s="109"/>
      <c r="HN30" s="109"/>
      <c r="HO30" s="109"/>
      <c r="HP30" s="109"/>
      <c r="HQ30" s="109"/>
      <c r="HR30" s="109"/>
      <c r="HS30" s="109"/>
      <c r="HT30" s="109"/>
      <c r="HU30" s="109"/>
      <c r="HV30" s="109"/>
      <c r="HW30" s="109"/>
      <c r="HX30" s="109"/>
      <c r="HY30" s="109"/>
      <c r="HZ30" s="109"/>
      <c r="IA30" s="109"/>
      <c r="IB30" s="109"/>
      <c r="IC30" s="109"/>
      <c r="ID30" s="109"/>
      <c r="IE30" s="109"/>
      <c r="IF30" s="109"/>
      <c r="IG30" s="109"/>
      <c r="IH30" s="109"/>
      <c r="II30" s="109"/>
      <c r="IJ30" s="109"/>
      <c r="IK30" s="109"/>
      <c r="IL30" s="109"/>
      <c r="IM30" s="109"/>
      <c r="IN30" s="109"/>
      <c r="IO30" s="109"/>
      <c r="IP30" s="109"/>
      <c r="IQ30" s="109"/>
      <c r="IR30" s="109"/>
      <c r="IS30" s="109"/>
      <c r="IT30" s="109"/>
      <c r="IU30" s="109"/>
      <c r="IV30" s="109"/>
      <c r="IW30" s="109"/>
      <c r="IX30" s="109"/>
      <c r="IY30" s="109"/>
      <c r="IZ30" s="109"/>
      <c r="JA30" s="109"/>
      <c r="JB30" s="109"/>
      <c r="JC30" s="109"/>
      <c r="JD30" s="109"/>
      <c r="JE30" s="109"/>
      <c r="JF30" s="109"/>
      <c r="JG30" s="109"/>
      <c r="JH30" s="109"/>
      <c r="JI30" s="109"/>
      <c r="JJ30" s="109"/>
      <c r="JK30" s="109"/>
      <c r="JL30" s="109"/>
      <c r="JM30" s="109"/>
      <c r="JN30" s="109"/>
      <c r="JO30" s="109"/>
      <c r="JP30" s="109"/>
      <c r="JQ30" s="109"/>
      <c r="JR30" s="109"/>
      <c r="JS30" s="109"/>
      <c r="JT30" s="109"/>
      <c r="JU30" s="109"/>
      <c r="JV30" s="109"/>
      <c r="JW30" s="109"/>
      <c r="JX30" s="109"/>
      <c r="JY30" s="109"/>
      <c r="JZ30" s="109"/>
      <c r="KA30" s="109"/>
      <c r="KB30" s="109"/>
      <c r="KC30" s="109"/>
      <c r="KD30" s="109"/>
      <c r="KE30" s="109"/>
      <c r="KF30" s="109"/>
      <c r="KG30" s="109"/>
      <c r="KH30" s="109"/>
      <c r="KI30" s="109"/>
      <c r="KJ30" s="109"/>
      <c r="KK30" s="109"/>
      <c r="KL30" s="109"/>
      <c r="KM30" s="109"/>
      <c r="KN30" s="109"/>
      <c r="KO30" s="109"/>
      <c r="KP30" s="109"/>
      <c r="KQ30" s="109"/>
      <c r="KR30" s="109"/>
      <c r="KS30" s="109"/>
      <c r="KT30" s="109"/>
      <c r="KU30" s="109"/>
      <c r="KV30" s="109"/>
      <c r="KW30" s="109"/>
      <c r="KX30" s="109"/>
      <c r="KY30" s="109"/>
      <c r="KZ30" s="109"/>
      <c r="LA30" s="109"/>
      <c r="LB30" s="109"/>
      <c r="LC30" s="109"/>
      <c r="LD30" s="109"/>
      <c r="LE30" s="109"/>
      <c r="LF30" s="109"/>
      <c r="LG30" s="109"/>
      <c r="LH30" s="109"/>
      <c r="LI30" s="109"/>
      <c r="LJ30" s="109"/>
      <c r="LK30" s="109"/>
      <c r="LL30" s="109"/>
      <c r="LM30" s="109"/>
      <c r="LN30" s="109"/>
      <c r="LO30" s="109"/>
      <c r="LP30" s="109"/>
      <c r="LQ30" s="109"/>
      <c r="LR30" s="109"/>
      <c r="LS30" s="109"/>
      <c r="LT30" s="109"/>
      <c r="LU30" s="109"/>
      <c r="LV30" s="109"/>
      <c r="LW30" s="109"/>
      <c r="LX30" s="109"/>
      <c r="LY30" s="109"/>
      <c r="LZ30" s="109"/>
      <c r="MA30" s="109"/>
      <c r="MB30" s="109"/>
      <c r="MC30" s="109"/>
      <c r="MD30" s="109"/>
      <c r="ME30" s="109"/>
      <c r="MF30" s="109"/>
      <c r="MG30" s="109"/>
      <c r="MH30" s="109"/>
      <c r="MI30" s="109"/>
      <c r="MJ30" s="109"/>
      <c r="MK30" s="109"/>
      <c r="ML30" s="109"/>
      <c r="MM30" s="109"/>
      <c r="MN30" s="109"/>
      <c r="MO30" s="109"/>
      <c r="MP30" s="109"/>
      <c r="MQ30" s="109"/>
      <c r="MR30" s="109"/>
      <c r="MS30" s="109"/>
      <c r="MT30" s="109"/>
      <c r="MU30" s="109"/>
      <c r="MV30" s="109"/>
      <c r="MW30" s="109"/>
      <c r="MX30" s="109"/>
      <c r="MY30" s="109"/>
      <c r="MZ30" s="109"/>
      <c r="NA30" s="109"/>
      <c r="NB30" s="109"/>
      <c r="NC30" s="109"/>
      <c r="ND30" s="109"/>
      <c r="NE30" s="109"/>
      <c r="NF30" s="109"/>
      <c r="NG30" s="109"/>
      <c r="NH30" s="109"/>
      <c r="NI30" s="109"/>
      <c r="NJ30" s="109"/>
      <c r="NK30" s="109"/>
      <c r="NL30" s="109"/>
      <c r="NM30" s="109"/>
      <c r="NN30" s="109"/>
      <c r="NO30" s="109"/>
      <c r="NP30" s="109"/>
      <c r="NQ30" s="109"/>
      <c r="NR30" s="109"/>
      <c r="NS30" s="109"/>
      <c r="NT30" s="109"/>
      <c r="NU30" s="109"/>
      <c r="NV30" s="109"/>
      <c r="NW30" s="109"/>
      <c r="NX30" s="109"/>
      <c r="NY30" s="109"/>
      <c r="NZ30" s="109"/>
      <c r="OA30" s="109"/>
      <c r="OB30" s="109"/>
      <c r="OC30" s="109"/>
      <c r="OD30" s="109"/>
      <c r="OE30" s="109"/>
      <c r="OF30" s="42" t="s">
        <v>64</v>
      </c>
      <c r="OG30" s="124">
        <f>ROUND(OG29*0.21,2)</f>
        <v>0</v>
      </c>
      <c r="OH30" s="126"/>
      <c r="OI30" s="122">
        <f>ROUND(OI29*0.21,2)</f>
        <v>11918.08</v>
      </c>
      <c r="OJ30" s="123" t="s">
        <v>28</v>
      </c>
      <c r="OK30" s="123"/>
      <c r="OL30" s="122">
        <f>ROUND(OL29*0.21,2)</f>
        <v>0</v>
      </c>
      <c r="OM30" s="123" t="s">
        <v>28</v>
      </c>
      <c r="ON30" s="122">
        <f>ROUND(ON29*0.21,2)</f>
        <v>0</v>
      </c>
      <c r="OO30" s="123" t="s">
        <v>28</v>
      </c>
      <c r="OP30" s="122">
        <f>ROUND(OP29*0.21,2)</f>
        <v>0</v>
      </c>
      <c r="OQ30" s="123" t="s">
        <v>28</v>
      </c>
      <c r="OR30" s="122">
        <f>ROUND(OR29*0.21,2)</f>
        <v>0</v>
      </c>
      <c r="OS30" s="123" t="s">
        <v>28</v>
      </c>
      <c r="OT30" s="122">
        <f>ROUND(OT29*0.21,2)</f>
        <v>0</v>
      </c>
      <c r="OU30" s="123" t="s">
        <v>28</v>
      </c>
      <c r="OV30" s="122">
        <f>ROUND(OV29*0.21,2)</f>
        <v>0</v>
      </c>
      <c r="OW30" s="123" t="s">
        <v>28</v>
      </c>
      <c r="OX30" s="122">
        <f>ROUND(OX29*0.21,2)</f>
        <v>0</v>
      </c>
      <c r="OY30" s="123"/>
    </row>
    <row r="31" spans="1:415" ht="27.75" customHeight="1" thickBot="1" x14ac:dyDescent="0.25">
      <c r="A31" s="36"/>
      <c r="B31" s="30"/>
      <c r="C31" s="31"/>
      <c r="D31" s="31"/>
      <c r="E31" s="31"/>
      <c r="F31" s="37" t="s">
        <v>29</v>
      </c>
      <c r="G31" s="38">
        <f>SUM(G29:G30)</f>
        <v>100090.73999999999</v>
      </c>
      <c r="H31" s="114">
        <f>SUM(H29:H30)</f>
        <v>100090.73999999999</v>
      </c>
      <c r="I31" s="108"/>
      <c r="J31" s="109"/>
      <c r="K31" s="42"/>
      <c r="L31" s="122">
        <f>SUM(L29:L30)</f>
        <v>0</v>
      </c>
      <c r="M31" s="123" t="s">
        <v>62</v>
      </c>
      <c r="N31" s="122">
        <f>SUM(N29:N30)</f>
        <v>0</v>
      </c>
      <c r="O31" s="123" t="s">
        <v>62</v>
      </c>
      <c r="P31" s="122">
        <f>SUM(P29:P30)</f>
        <v>0</v>
      </c>
      <c r="Q31" s="123" t="s">
        <v>62</v>
      </c>
      <c r="R31" s="122">
        <f>SUM(R29:R30)</f>
        <v>0</v>
      </c>
      <c r="S31" s="123" t="s">
        <v>62</v>
      </c>
      <c r="T31" s="122">
        <f>SUM(T29:T30)</f>
        <v>0</v>
      </c>
      <c r="U31" s="123" t="s">
        <v>62</v>
      </c>
      <c r="V31" s="122">
        <f>SUM(V29:V30)</f>
        <v>0</v>
      </c>
      <c r="W31" s="123" t="s">
        <v>62</v>
      </c>
      <c r="X31" s="109"/>
      <c r="Y31" s="42" t="s">
        <v>65</v>
      </c>
      <c r="Z31" s="39">
        <f>SUM(Z29:Z30)</f>
        <v>0</v>
      </c>
      <c r="AA31" s="121"/>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c r="BK31" s="109"/>
      <c r="BL31" s="109"/>
      <c r="BM31" s="109"/>
      <c r="BN31" s="109"/>
      <c r="BO31" s="109"/>
      <c r="BP31" s="109"/>
      <c r="BQ31" s="109"/>
      <c r="BR31" s="109"/>
      <c r="BS31" s="109"/>
      <c r="BT31" s="109"/>
      <c r="BU31" s="109"/>
      <c r="BV31" s="109"/>
      <c r="BW31" s="109"/>
      <c r="BX31" s="109"/>
      <c r="BY31" s="109"/>
      <c r="BZ31" s="109"/>
      <c r="CA31" s="109"/>
      <c r="CB31" s="109"/>
      <c r="CC31" s="109"/>
      <c r="CD31" s="109"/>
      <c r="CE31" s="109"/>
      <c r="CF31" s="109"/>
      <c r="CG31" s="109"/>
      <c r="CH31" s="109"/>
      <c r="CI31" s="109"/>
      <c r="CJ31" s="109"/>
      <c r="CK31" s="109"/>
      <c r="CL31" s="109"/>
      <c r="CM31" s="109"/>
      <c r="CN31" s="109"/>
      <c r="CO31" s="109"/>
      <c r="CP31" s="109"/>
      <c r="CQ31" s="109"/>
      <c r="CR31" s="109"/>
      <c r="CS31" s="109"/>
      <c r="CT31" s="109"/>
      <c r="CU31" s="109"/>
      <c r="CV31" s="109"/>
      <c r="CW31" s="109"/>
      <c r="CX31" s="109"/>
      <c r="CY31" s="109"/>
      <c r="CZ31" s="109"/>
      <c r="DA31" s="109"/>
      <c r="DB31" s="109"/>
      <c r="DC31" s="109"/>
      <c r="DD31" s="109"/>
      <c r="DE31" s="109"/>
      <c r="DF31" s="109"/>
      <c r="DG31" s="109"/>
      <c r="DH31" s="109"/>
      <c r="DI31" s="109"/>
      <c r="DJ31" s="109"/>
      <c r="DK31" s="109"/>
      <c r="DL31" s="109"/>
      <c r="DM31" s="109"/>
      <c r="DN31" s="109"/>
      <c r="DO31" s="109"/>
      <c r="DP31" s="109"/>
      <c r="DQ31" s="109"/>
      <c r="DR31" s="109"/>
      <c r="DS31" s="109"/>
      <c r="DT31" s="109"/>
      <c r="DU31" s="109"/>
      <c r="DV31" s="109"/>
      <c r="DW31" s="109"/>
      <c r="DX31" s="109"/>
      <c r="DY31" s="109"/>
      <c r="DZ31" s="109"/>
      <c r="EA31" s="109"/>
      <c r="EB31" s="109"/>
      <c r="EC31" s="109"/>
      <c r="ED31" s="109"/>
      <c r="EE31" s="109"/>
      <c r="EF31" s="109"/>
      <c r="EG31" s="109"/>
      <c r="EH31" s="109"/>
      <c r="EI31" s="109"/>
      <c r="EJ31" s="109"/>
      <c r="EK31" s="109"/>
      <c r="EL31" s="109"/>
      <c r="EM31" s="109"/>
      <c r="EN31" s="109"/>
      <c r="EO31" s="109"/>
      <c r="EP31" s="109"/>
      <c r="EQ31" s="109"/>
      <c r="ER31" s="109"/>
      <c r="ES31" s="109"/>
      <c r="ET31" s="109"/>
      <c r="EU31" s="109"/>
      <c r="EV31" s="109"/>
      <c r="EW31" s="109"/>
      <c r="EX31" s="109"/>
      <c r="EY31" s="109"/>
      <c r="EZ31" s="109"/>
      <c r="FA31" s="109"/>
      <c r="FB31" s="109"/>
      <c r="FC31" s="109"/>
      <c r="FD31" s="109"/>
      <c r="FE31" s="109"/>
      <c r="FF31" s="109"/>
      <c r="FG31" s="109"/>
      <c r="FH31" s="109"/>
      <c r="FI31" s="109"/>
      <c r="FJ31" s="109"/>
      <c r="FK31" s="109"/>
      <c r="FL31" s="109"/>
      <c r="FM31" s="109"/>
      <c r="FN31" s="109"/>
      <c r="FO31" s="109"/>
      <c r="FP31" s="109"/>
      <c r="FQ31" s="109"/>
      <c r="FR31" s="109"/>
      <c r="FS31" s="109"/>
      <c r="FT31" s="109"/>
      <c r="FU31" s="109"/>
      <c r="FV31" s="109"/>
      <c r="FW31" s="109"/>
      <c r="FX31" s="109"/>
      <c r="FY31" s="109"/>
      <c r="FZ31" s="109"/>
      <c r="GA31" s="109"/>
      <c r="GB31" s="109"/>
      <c r="GC31" s="109"/>
      <c r="GD31" s="109"/>
      <c r="GE31" s="109"/>
      <c r="GF31" s="109"/>
      <c r="GG31" s="109"/>
      <c r="GH31" s="109"/>
      <c r="GI31" s="109"/>
      <c r="GJ31" s="109"/>
      <c r="GK31" s="109"/>
      <c r="GL31" s="109"/>
      <c r="GM31" s="109"/>
      <c r="GN31" s="109"/>
      <c r="GO31" s="109"/>
      <c r="GP31" s="109"/>
      <c r="GQ31" s="109"/>
      <c r="GR31" s="109"/>
      <c r="GS31" s="109"/>
      <c r="GT31" s="109"/>
      <c r="GU31" s="109"/>
      <c r="GV31" s="109"/>
      <c r="GW31" s="109"/>
      <c r="GX31" s="109"/>
      <c r="GY31" s="109"/>
      <c r="GZ31" s="109"/>
      <c r="HA31" s="109"/>
      <c r="HB31" s="109"/>
      <c r="HC31" s="109"/>
      <c r="HD31" s="109"/>
      <c r="HE31" s="109"/>
      <c r="HF31" s="109"/>
      <c r="HG31" s="109"/>
      <c r="HH31" s="109"/>
      <c r="HI31" s="109"/>
      <c r="HJ31" s="109"/>
      <c r="HK31" s="109"/>
      <c r="HL31" s="109"/>
      <c r="HM31" s="109"/>
      <c r="HN31" s="109"/>
      <c r="HO31" s="109"/>
      <c r="HP31" s="109"/>
      <c r="HQ31" s="109"/>
      <c r="HR31" s="109"/>
      <c r="HS31" s="109"/>
      <c r="HT31" s="109"/>
      <c r="HU31" s="109"/>
      <c r="HV31" s="109"/>
      <c r="HW31" s="109"/>
      <c r="HX31" s="109"/>
      <c r="HY31" s="109"/>
      <c r="HZ31" s="109"/>
      <c r="IA31" s="109"/>
      <c r="IB31" s="109"/>
      <c r="IC31" s="109"/>
      <c r="ID31" s="109"/>
      <c r="IE31" s="109"/>
      <c r="IF31" s="109"/>
      <c r="IG31" s="109"/>
      <c r="IH31" s="109"/>
      <c r="II31" s="109"/>
      <c r="IJ31" s="109"/>
      <c r="IK31" s="109"/>
      <c r="IL31" s="109"/>
      <c r="IM31" s="109"/>
      <c r="IN31" s="109"/>
      <c r="IO31" s="109"/>
      <c r="IP31" s="109"/>
      <c r="IQ31" s="109"/>
      <c r="IR31" s="109"/>
      <c r="IS31" s="109"/>
      <c r="IT31" s="109"/>
      <c r="IU31" s="109"/>
      <c r="IV31" s="109"/>
      <c r="IW31" s="109"/>
      <c r="IX31" s="109"/>
      <c r="IY31" s="109"/>
      <c r="IZ31" s="109"/>
      <c r="JA31" s="109"/>
      <c r="JB31" s="109"/>
      <c r="JC31" s="109"/>
      <c r="JD31" s="109"/>
      <c r="JE31" s="109"/>
      <c r="JF31" s="109"/>
      <c r="JG31" s="109"/>
      <c r="JH31" s="109"/>
      <c r="JI31" s="109"/>
      <c r="JJ31" s="109"/>
      <c r="JK31" s="109"/>
      <c r="JL31" s="109"/>
      <c r="JM31" s="109"/>
      <c r="JN31" s="109"/>
      <c r="JO31" s="109"/>
      <c r="JP31" s="109"/>
      <c r="JQ31" s="109"/>
      <c r="JR31" s="109"/>
      <c r="JS31" s="109"/>
      <c r="JT31" s="109"/>
      <c r="JU31" s="109"/>
      <c r="JV31" s="109"/>
      <c r="JW31" s="109"/>
      <c r="JX31" s="109"/>
      <c r="JY31" s="109"/>
      <c r="JZ31" s="109"/>
      <c r="KA31" s="109"/>
      <c r="KB31" s="109"/>
      <c r="KC31" s="109"/>
      <c r="KD31" s="109"/>
      <c r="KE31" s="109"/>
      <c r="KF31" s="109"/>
      <c r="KG31" s="109"/>
      <c r="KH31" s="109"/>
      <c r="KI31" s="109"/>
      <c r="KJ31" s="109"/>
      <c r="KK31" s="109"/>
      <c r="KL31" s="109"/>
      <c r="KM31" s="109"/>
      <c r="KN31" s="109"/>
      <c r="KO31" s="109"/>
      <c r="KP31" s="109"/>
      <c r="KQ31" s="109"/>
      <c r="KR31" s="109"/>
      <c r="KS31" s="109"/>
      <c r="KT31" s="109"/>
      <c r="KU31" s="109"/>
      <c r="KV31" s="109"/>
      <c r="KW31" s="109"/>
      <c r="KX31" s="109"/>
      <c r="KY31" s="109"/>
      <c r="KZ31" s="109"/>
      <c r="LA31" s="109"/>
      <c r="LB31" s="109"/>
      <c r="LC31" s="109"/>
      <c r="LD31" s="109"/>
      <c r="LE31" s="109"/>
      <c r="LF31" s="109"/>
      <c r="LG31" s="109"/>
      <c r="LH31" s="109"/>
      <c r="LI31" s="109"/>
      <c r="LJ31" s="109"/>
      <c r="LK31" s="109"/>
      <c r="LL31" s="109"/>
      <c r="LM31" s="109"/>
      <c r="LN31" s="109"/>
      <c r="LO31" s="109"/>
      <c r="LP31" s="109"/>
      <c r="LQ31" s="109"/>
      <c r="LR31" s="109"/>
      <c r="LS31" s="109"/>
      <c r="LT31" s="109"/>
      <c r="LU31" s="109"/>
      <c r="LV31" s="109"/>
      <c r="LW31" s="109"/>
      <c r="LX31" s="109"/>
      <c r="LY31" s="109"/>
      <c r="LZ31" s="109"/>
      <c r="MA31" s="109"/>
      <c r="MB31" s="109"/>
      <c r="MC31" s="109"/>
      <c r="MD31" s="109"/>
      <c r="ME31" s="109"/>
      <c r="MF31" s="109"/>
      <c r="MG31" s="109"/>
      <c r="MH31" s="109"/>
      <c r="MI31" s="109"/>
      <c r="MJ31" s="109"/>
      <c r="MK31" s="109"/>
      <c r="ML31" s="109"/>
      <c r="MM31" s="109"/>
      <c r="MN31" s="109"/>
      <c r="MO31" s="109"/>
      <c r="MP31" s="109"/>
      <c r="MQ31" s="109"/>
      <c r="MR31" s="109"/>
      <c r="MS31" s="109"/>
      <c r="MT31" s="109"/>
      <c r="MU31" s="109"/>
      <c r="MV31" s="109"/>
      <c r="MW31" s="109"/>
      <c r="MX31" s="109"/>
      <c r="MY31" s="109"/>
      <c r="MZ31" s="109"/>
      <c r="NA31" s="109"/>
      <c r="NB31" s="109"/>
      <c r="NC31" s="109"/>
      <c r="ND31" s="109"/>
      <c r="NE31" s="109"/>
      <c r="NF31" s="109"/>
      <c r="NG31" s="109"/>
      <c r="NH31" s="109"/>
      <c r="NI31" s="109"/>
      <c r="NJ31" s="109"/>
      <c r="NK31" s="109"/>
      <c r="NL31" s="109"/>
      <c r="NM31" s="109"/>
      <c r="NN31" s="109"/>
      <c r="NO31" s="109"/>
      <c r="NP31" s="109"/>
      <c r="NQ31" s="109"/>
      <c r="NR31" s="109"/>
      <c r="NS31" s="109"/>
      <c r="NT31" s="109"/>
      <c r="NU31" s="109"/>
      <c r="NV31" s="109"/>
      <c r="NW31" s="109"/>
      <c r="NX31" s="109"/>
      <c r="NY31" s="109"/>
      <c r="NZ31" s="109"/>
      <c r="OA31" s="109"/>
      <c r="OB31" s="109"/>
      <c r="OC31" s="109"/>
      <c r="OD31" s="109"/>
      <c r="OE31" s="109"/>
      <c r="OF31" s="42" t="s">
        <v>65</v>
      </c>
      <c r="OG31" s="125">
        <f>SUM(OG29:OG30)</f>
        <v>0</v>
      </c>
      <c r="OH31" s="126"/>
      <c r="OI31" s="122">
        <f>SUM(OI29:OI30)</f>
        <v>68670.84</v>
      </c>
      <c r="OJ31" s="123" t="s">
        <v>62</v>
      </c>
      <c r="OK31" s="123"/>
      <c r="OL31" s="122">
        <f>SUM(OL29:OL30)</f>
        <v>0</v>
      </c>
      <c r="OM31" s="123" t="s">
        <v>62</v>
      </c>
      <c r="ON31" s="122">
        <f>SUM(ON29:ON30)</f>
        <v>0</v>
      </c>
      <c r="OO31" s="123" t="s">
        <v>62</v>
      </c>
      <c r="OP31" s="122">
        <f>SUM(OP29:OP30)</f>
        <v>0</v>
      </c>
      <c r="OQ31" s="123" t="s">
        <v>62</v>
      </c>
      <c r="OR31" s="122">
        <f>SUM(OR29:OR30)</f>
        <v>0</v>
      </c>
      <c r="OS31" s="123" t="s">
        <v>62</v>
      </c>
      <c r="OT31" s="122">
        <f>SUM(OT29:OT30)</f>
        <v>0</v>
      </c>
      <c r="OU31" s="123" t="s">
        <v>62</v>
      </c>
      <c r="OV31" s="122">
        <f>SUM(OV29:OV30)</f>
        <v>0</v>
      </c>
      <c r="OW31" s="123" t="s">
        <v>62</v>
      </c>
      <c r="OX31" s="122">
        <f>SUM(OX29:OX30)</f>
        <v>0</v>
      </c>
      <c r="OY31" s="123"/>
    </row>
    <row r="32" spans="1:415" ht="27.75" customHeight="1" x14ac:dyDescent="0.2">
      <c r="C32" s="40"/>
      <c r="D32" s="40"/>
      <c r="E32" s="40"/>
      <c r="F32" s="109"/>
      <c r="G32" s="41"/>
      <c r="H32" s="42"/>
      <c r="I32" s="97"/>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c r="IY32" s="42"/>
      <c r="IZ32" s="42"/>
      <c r="JA32" s="42"/>
      <c r="JB32" s="42"/>
      <c r="JC32" s="42"/>
      <c r="JD32" s="42"/>
      <c r="JE32" s="42"/>
      <c r="JF32" s="42"/>
      <c r="JG32" s="42"/>
      <c r="JH32" s="42"/>
      <c r="JI32" s="42"/>
      <c r="JJ32" s="42"/>
      <c r="JK32" s="42"/>
      <c r="JL32" s="42"/>
      <c r="JM32" s="42"/>
      <c r="JN32" s="42"/>
      <c r="JO32" s="42"/>
      <c r="JP32" s="42"/>
      <c r="JQ32" s="42"/>
      <c r="JR32" s="42"/>
      <c r="JS32" s="42"/>
      <c r="JT32" s="42"/>
      <c r="JU32" s="42"/>
      <c r="JV32" s="42"/>
      <c r="JW32" s="42"/>
      <c r="JX32" s="42"/>
      <c r="JY32" s="42"/>
      <c r="JZ32" s="42"/>
      <c r="KA32" s="42"/>
      <c r="KB32" s="42"/>
      <c r="KC32" s="42"/>
      <c r="KD32" s="42"/>
      <c r="KE32" s="42"/>
      <c r="KF32" s="42"/>
      <c r="KG32" s="42"/>
      <c r="KH32" s="42"/>
      <c r="KI32" s="42"/>
      <c r="KJ32" s="42"/>
      <c r="KK32" s="42"/>
      <c r="KL32" s="42"/>
      <c r="KM32" s="42"/>
      <c r="KN32" s="42"/>
      <c r="KO32" s="42"/>
      <c r="KP32" s="42"/>
      <c r="KQ32" s="42"/>
      <c r="KR32" s="42"/>
      <c r="KS32" s="42"/>
      <c r="KT32" s="42"/>
      <c r="KU32" s="42"/>
      <c r="KV32" s="42"/>
      <c r="KW32" s="42"/>
      <c r="KX32" s="42"/>
      <c r="KY32" s="42"/>
      <c r="KZ32" s="42"/>
      <c r="LA32" s="42"/>
      <c r="LB32" s="42"/>
      <c r="LC32" s="42"/>
      <c r="LD32" s="42"/>
      <c r="LE32" s="42"/>
      <c r="LF32" s="42"/>
      <c r="LG32" s="42"/>
      <c r="LH32" s="42"/>
      <c r="LI32" s="42"/>
      <c r="LJ32" s="42"/>
      <c r="LK32" s="42"/>
      <c r="LL32" s="42"/>
      <c r="LM32" s="42"/>
      <c r="LN32" s="42"/>
      <c r="LO32" s="42"/>
      <c r="LP32" s="42"/>
      <c r="LQ32" s="42"/>
      <c r="LR32" s="42"/>
      <c r="LS32" s="42"/>
      <c r="LT32" s="42"/>
      <c r="LU32" s="42"/>
      <c r="LV32" s="42"/>
      <c r="LW32" s="42"/>
      <c r="LX32" s="42"/>
      <c r="LY32" s="42"/>
      <c r="LZ32" s="42"/>
      <c r="MA32" s="42"/>
      <c r="MB32" s="42"/>
      <c r="MC32" s="42"/>
      <c r="MD32" s="42"/>
      <c r="ME32" s="42"/>
      <c r="MF32" s="42"/>
      <c r="MG32" s="42"/>
      <c r="MH32" s="42"/>
      <c r="MI32" s="42"/>
      <c r="MJ32" s="42"/>
      <c r="MK32" s="42"/>
      <c r="ML32" s="42"/>
      <c r="MM32" s="42"/>
      <c r="MN32" s="42"/>
      <c r="MO32" s="42"/>
      <c r="MP32" s="42"/>
      <c r="MQ32" s="42"/>
      <c r="MR32" s="42"/>
      <c r="MS32" s="42"/>
      <c r="MT32" s="42"/>
      <c r="MU32" s="42"/>
      <c r="MV32" s="42"/>
      <c r="MW32" s="42"/>
      <c r="MX32" s="42"/>
      <c r="MY32" s="42"/>
      <c r="MZ32" s="42"/>
      <c r="NA32" s="42"/>
      <c r="NB32" s="42"/>
      <c r="NC32" s="42"/>
      <c r="ND32" s="42"/>
      <c r="NE32" s="42"/>
      <c r="NF32" s="42"/>
      <c r="NG32" s="42"/>
      <c r="NH32" s="42"/>
      <c r="NI32" s="42"/>
      <c r="NJ32" s="42"/>
      <c r="NK32" s="42"/>
      <c r="NL32" s="42"/>
      <c r="NM32" s="42"/>
      <c r="NN32" s="42"/>
      <c r="NO32" s="42"/>
      <c r="NP32" s="42"/>
      <c r="NQ32" s="42"/>
      <c r="NR32" s="42"/>
      <c r="NS32" s="42"/>
      <c r="NT32" s="42"/>
      <c r="NU32" s="42"/>
      <c r="NV32" s="42"/>
      <c r="NW32" s="42"/>
      <c r="NX32" s="42"/>
      <c r="NY32" s="42"/>
      <c r="NZ32" s="42"/>
      <c r="OA32" s="42"/>
      <c r="OB32" s="42"/>
      <c r="OC32" s="42"/>
      <c r="OD32" s="42"/>
    </row>
    <row r="33" spans="1:414" ht="27.75" customHeight="1" x14ac:dyDescent="0.2">
      <c r="A33" s="36"/>
      <c r="B33" s="137" t="s">
        <v>91</v>
      </c>
      <c r="C33" s="48"/>
      <c r="D33" s="48"/>
      <c r="E33" s="48"/>
      <c r="F33" s="32"/>
      <c r="G33" s="49"/>
      <c r="H33" s="18"/>
      <c r="I33" s="137"/>
      <c r="J33" s="137" t="s">
        <v>92</v>
      </c>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18"/>
      <c r="IM33" s="18"/>
      <c r="IN33" s="18"/>
      <c r="IO33" s="18"/>
      <c r="IP33" s="18"/>
      <c r="IQ33" s="18"/>
      <c r="IR33" s="18"/>
      <c r="IS33" s="18"/>
      <c r="IT33" s="18"/>
      <c r="IU33" s="18"/>
      <c r="IV33" s="18"/>
      <c r="IW33" s="18"/>
      <c r="IX33" s="18"/>
      <c r="IY33" s="18"/>
      <c r="IZ33" s="18"/>
      <c r="JA33" s="18"/>
      <c r="JB33" s="18"/>
      <c r="JC33" s="18"/>
      <c r="JD33" s="18"/>
      <c r="JE33" s="18"/>
      <c r="JF33" s="18"/>
      <c r="JG33" s="18"/>
      <c r="JH33" s="18"/>
      <c r="JI33" s="18"/>
      <c r="JJ33" s="18"/>
      <c r="JK33" s="18"/>
      <c r="JL33" s="18"/>
      <c r="JM33" s="18"/>
      <c r="JN33" s="18"/>
      <c r="JO33" s="18"/>
      <c r="JP33" s="18"/>
      <c r="JQ33" s="18"/>
      <c r="JR33" s="18"/>
      <c r="JS33" s="18"/>
      <c r="JT33" s="18"/>
      <c r="JU33" s="18"/>
      <c r="JV33" s="18"/>
      <c r="JW33" s="18"/>
      <c r="JX33" s="18"/>
      <c r="JY33" s="18"/>
      <c r="JZ33" s="18"/>
      <c r="KA33" s="18"/>
      <c r="KB33" s="18"/>
      <c r="KC33" s="18"/>
      <c r="KD33" s="18"/>
      <c r="KE33" s="18"/>
      <c r="KF33" s="18"/>
      <c r="KG33" s="18"/>
      <c r="KH33" s="18"/>
      <c r="KI33" s="18"/>
      <c r="KJ33" s="18"/>
      <c r="KK33" s="18"/>
      <c r="KL33" s="18"/>
      <c r="KM33" s="18"/>
      <c r="KN33" s="18"/>
      <c r="KO33" s="18"/>
      <c r="KP33" s="18"/>
      <c r="KQ33" s="18"/>
      <c r="KR33" s="18"/>
      <c r="KS33" s="18"/>
      <c r="KT33" s="18"/>
      <c r="KU33" s="18"/>
      <c r="KV33" s="18"/>
      <c r="KW33" s="18"/>
      <c r="KX33" s="18"/>
      <c r="KY33" s="18"/>
      <c r="KZ33" s="18"/>
      <c r="LA33" s="18"/>
      <c r="LB33" s="18"/>
      <c r="LC33" s="18"/>
      <c r="LD33" s="18"/>
      <c r="LE33" s="18"/>
      <c r="LF33" s="18"/>
      <c r="LG33" s="18"/>
      <c r="LH33" s="18"/>
      <c r="LI33" s="18"/>
      <c r="LJ33" s="18"/>
      <c r="LK33" s="18"/>
      <c r="LL33" s="18"/>
      <c r="LM33" s="18"/>
      <c r="LN33" s="18"/>
      <c r="LO33" s="18"/>
      <c r="LP33" s="18"/>
      <c r="LQ33" s="18"/>
      <c r="LR33" s="18"/>
      <c r="LS33" s="18"/>
      <c r="LT33" s="18"/>
      <c r="LU33" s="18"/>
      <c r="LV33" s="18"/>
      <c r="LW33" s="18"/>
      <c r="LX33" s="18"/>
      <c r="LY33" s="18"/>
      <c r="LZ33" s="18"/>
      <c r="MA33" s="18"/>
      <c r="MB33" s="18"/>
      <c r="MC33" s="18"/>
      <c r="MD33" s="18"/>
      <c r="ME33" s="18"/>
      <c r="MF33" s="18"/>
      <c r="MG33" s="18"/>
      <c r="MH33" s="18"/>
      <c r="MI33" s="18"/>
      <c r="MJ33" s="18"/>
      <c r="MK33" s="18"/>
      <c r="ML33" s="18"/>
      <c r="MM33" s="18"/>
      <c r="MN33" s="18"/>
      <c r="MO33" s="18"/>
      <c r="MP33" s="18"/>
      <c r="MQ33" s="18"/>
      <c r="MR33" s="18"/>
      <c r="MS33" s="18"/>
      <c r="MT33" s="18"/>
      <c r="MU33" s="18"/>
      <c r="MV33" s="18"/>
      <c r="MW33" s="18"/>
      <c r="MX33" s="18"/>
      <c r="MY33" s="18"/>
      <c r="MZ33" s="18"/>
      <c r="NA33" s="18"/>
      <c r="NB33" s="18"/>
      <c r="NC33" s="18"/>
      <c r="ND33" s="18"/>
      <c r="NE33" s="18"/>
      <c r="NF33" s="18"/>
      <c r="NG33" s="18"/>
      <c r="NH33" s="18"/>
      <c r="NI33" s="18"/>
      <c r="NJ33" s="18"/>
      <c r="NK33" s="18"/>
      <c r="NL33" s="18"/>
      <c r="NM33" s="18"/>
      <c r="NN33" s="18"/>
      <c r="NO33" s="18"/>
      <c r="NP33" s="18"/>
      <c r="NQ33" s="18"/>
      <c r="NR33" s="18"/>
      <c r="NS33" s="18"/>
      <c r="NT33" s="18"/>
      <c r="NU33" s="18"/>
      <c r="NV33" s="18"/>
      <c r="NW33" s="18"/>
      <c r="NX33" s="18"/>
      <c r="NY33" s="18"/>
      <c r="NZ33" s="18"/>
      <c r="OA33" s="18"/>
      <c r="OB33" s="18"/>
      <c r="OC33" s="18"/>
      <c r="OD33" s="18"/>
      <c r="OF33" s="137" t="s">
        <v>93</v>
      </c>
    </row>
    <row r="34" spans="1:414" ht="34.5" customHeight="1" x14ac:dyDescent="0.2">
      <c r="A34" s="254" t="s">
        <v>106</v>
      </c>
      <c r="B34" s="254"/>
      <c r="C34" s="254"/>
      <c r="D34" s="254"/>
      <c r="E34" s="254"/>
      <c r="F34" s="254"/>
      <c r="G34" s="254"/>
      <c r="H34" s="254"/>
      <c r="I34" s="100"/>
      <c r="J34" s="213" t="s">
        <v>106</v>
      </c>
      <c r="K34" s="213"/>
      <c r="L34" s="213"/>
      <c r="M34" s="213"/>
      <c r="N34" s="213"/>
      <c r="O34" s="213"/>
      <c r="P34" s="213"/>
      <c r="Q34" s="213"/>
      <c r="R34" s="213"/>
      <c r="S34" s="213"/>
      <c r="T34" s="213"/>
      <c r="U34" s="213"/>
      <c r="V34" s="213"/>
      <c r="W34" s="213"/>
      <c r="X34" s="213"/>
      <c r="Y34" s="213"/>
      <c r="Z34" s="213"/>
      <c r="AA34" s="213"/>
      <c r="AB34" s="213"/>
      <c r="AC34" s="213"/>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c r="IQ34" s="18"/>
      <c r="IR34" s="18"/>
      <c r="IS34" s="18"/>
      <c r="IT34" s="18"/>
      <c r="IU34" s="18"/>
      <c r="IV34" s="18"/>
      <c r="IW34" s="18"/>
      <c r="IX34" s="18"/>
      <c r="IY34" s="18"/>
      <c r="IZ34" s="18"/>
      <c r="JA34" s="18"/>
      <c r="JB34" s="18"/>
      <c r="JC34" s="18"/>
      <c r="JD34" s="18"/>
      <c r="JE34" s="18"/>
      <c r="JF34" s="18"/>
      <c r="JG34" s="18"/>
      <c r="JH34" s="18"/>
      <c r="JI34" s="18"/>
      <c r="JJ34" s="18"/>
      <c r="JK34" s="18"/>
      <c r="JL34" s="18"/>
      <c r="JM34" s="18"/>
      <c r="JN34" s="18"/>
      <c r="JO34" s="18"/>
      <c r="JP34" s="18"/>
      <c r="JQ34" s="18"/>
      <c r="JR34" s="18"/>
      <c r="JS34" s="18"/>
      <c r="JT34" s="18"/>
      <c r="JU34" s="18"/>
      <c r="JV34" s="18"/>
      <c r="JW34" s="18"/>
      <c r="JX34" s="18"/>
      <c r="JY34" s="18"/>
      <c r="JZ34" s="18"/>
      <c r="KA34" s="18"/>
      <c r="KB34" s="18"/>
      <c r="KC34" s="18"/>
      <c r="KD34" s="18"/>
      <c r="KE34" s="18"/>
      <c r="KF34" s="18"/>
      <c r="KG34" s="18"/>
      <c r="KH34" s="18"/>
      <c r="KI34" s="18"/>
      <c r="KJ34" s="18"/>
      <c r="KK34" s="18"/>
      <c r="KL34" s="18"/>
      <c r="KM34" s="18"/>
      <c r="KN34" s="18"/>
      <c r="KO34" s="18"/>
      <c r="KP34" s="18"/>
      <c r="KQ34" s="18"/>
      <c r="KR34" s="18"/>
      <c r="KS34" s="18"/>
      <c r="KT34" s="18"/>
      <c r="KU34" s="18"/>
      <c r="KV34" s="18"/>
      <c r="KW34" s="18"/>
      <c r="KX34" s="18"/>
      <c r="KY34" s="18"/>
      <c r="KZ34" s="18"/>
      <c r="LA34" s="18"/>
      <c r="LB34" s="18"/>
      <c r="LC34" s="18"/>
      <c r="LD34" s="18"/>
      <c r="LE34" s="18"/>
      <c r="LF34" s="18"/>
      <c r="LG34" s="18"/>
      <c r="LH34" s="18"/>
      <c r="LI34" s="18"/>
      <c r="LJ34" s="18"/>
      <c r="LK34" s="18"/>
      <c r="LL34" s="18"/>
      <c r="LM34" s="18"/>
      <c r="LN34" s="18"/>
      <c r="LO34" s="18"/>
      <c r="LP34" s="18"/>
      <c r="LQ34" s="18"/>
      <c r="LR34" s="18"/>
      <c r="LS34" s="18"/>
      <c r="LT34" s="18"/>
      <c r="LU34" s="18"/>
      <c r="LV34" s="18"/>
      <c r="LW34" s="18"/>
      <c r="LX34" s="18"/>
      <c r="LY34" s="18"/>
      <c r="LZ34" s="18"/>
      <c r="MA34" s="18"/>
      <c r="MB34" s="18"/>
      <c r="MC34" s="18"/>
      <c r="MD34" s="18"/>
      <c r="ME34" s="18"/>
      <c r="MF34" s="18"/>
      <c r="MG34" s="18"/>
      <c r="MH34" s="18"/>
      <c r="MI34" s="18"/>
      <c r="MJ34" s="18"/>
      <c r="MK34" s="18"/>
      <c r="ML34" s="18"/>
      <c r="MM34" s="18"/>
      <c r="MN34" s="18"/>
      <c r="MO34" s="18"/>
      <c r="MP34" s="18"/>
      <c r="MQ34" s="18"/>
      <c r="MR34" s="18"/>
      <c r="MS34" s="18"/>
      <c r="MT34" s="18"/>
      <c r="MU34" s="18"/>
      <c r="MV34" s="18"/>
      <c r="MW34" s="18"/>
      <c r="MX34" s="18"/>
      <c r="MY34" s="18"/>
      <c r="MZ34" s="18"/>
      <c r="NA34" s="18"/>
      <c r="NB34" s="18"/>
      <c r="NC34" s="18"/>
      <c r="ND34" s="18"/>
      <c r="NE34" s="18"/>
      <c r="NF34" s="18"/>
      <c r="NG34" s="18"/>
      <c r="NH34" s="18"/>
      <c r="NI34" s="18"/>
      <c r="NJ34" s="18"/>
      <c r="NK34" s="18"/>
      <c r="NL34" s="18"/>
      <c r="NM34" s="18"/>
      <c r="NN34" s="18"/>
      <c r="NO34" s="18"/>
      <c r="NP34" s="18"/>
      <c r="NQ34" s="18"/>
      <c r="NR34" s="18"/>
      <c r="NS34" s="18"/>
      <c r="NT34" s="18"/>
      <c r="NU34" s="18"/>
      <c r="NV34" s="18"/>
      <c r="NW34" s="18"/>
      <c r="NX34" s="18"/>
      <c r="NY34" s="18"/>
      <c r="NZ34" s="18"/>
      <c r="OA34" s="18"/>
      <c r="OB34" s="18"/>
      <c r="OC34" s="18"/>
      <c r="OD34" s="18"/>
      <c r="OF34" s="213" t="s">
        <v>106</v>
      </c>
      <c r="OG34" s="213"/>
      <c r="OH34" s="213"/>
      <c r="OI34" s="213"/>
      <c r="OJ34" s="213"/>
      <c r="OK34" s="213"/>
      <c r="OL34" s="213"/>
      <c r="OM34" s="213"/>
      <c r="ON34" s="213"/>
      <c r="OO34" s="213"/>
      <c r="OP34" s="213"/>
      <c r="OQ34" s="213"/>
      <c r="OR34" s="213"/>
      <c r="OS34" s="213"/>
      <c r="OT34" s="213"/>
      <c r="OU34" s="213"/>
      <c r="OV34" s="213"/>
      <c r="OW34" s="213"/>
      <c r="OX34" s="213"/>
    </row>
    <row r="35" spans="1:414" ht="12.75" customHeight="1" x14ac:dyDescent="0.2">
      <c r="A35" s="36"/>
      <c r="B35" s="47"/>
      <c r="C35" s="48"/>
      <c r="D35" s="48"/>
      <c r="E35" s="48"/>
      <c r="F35" s="32"/>
      <c r="G35" s="49"/>
      <c r="H35" s="18"/>
      <c r="I35" s="10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c r="HZ35" s="18"/>
      <c r="IA35" s="18"/>
      <c r="IB35" s="18"/>
      <c r="IC35" s="18"/>
      <c r="ID35" s="18"/>
      <c r="IE35" s="18"/>
      <c r="IF35" s="18"/>
      <c r="IG35" s="18"/>
      <c r="IH35" s="18"/>
      <c r="II35" s="18"/>
      <c r="IJ35" s="18"/>
      <c r="IK35" s="18"/>
      <c r="IL35" s="18"/>
      <c r="IM35" s="18"/>
      <c r="IN35" s="18"/>
      <c r="IO35" s="18"/>
      <c r="IP35" s="18"/>
      <c r="IQ35" s="18"/>
      <c r="IR35" s="18"/>
      <c r="IS35" s="18"/>
      <c r="IT35" s="18"/>
      <c r="IU35" s="18"/>
      <c r="IV35" s="18"/>
      <c r="IW35" s="18"/>
      <c r="IX35" s="18"/>
      <c r="IY35" s="18"/>
      <c r="IZ35" s="18"/>
      <c r="JA35" s="18"/>
      <c r="JB35" s="18"/>
      <c r="JC35" s="18"/>
      <c r="JD35" s="18"/>
      <c r="JE35" s="18"/>
      <c r="JF35" s="18"/>
      <c r="JG35" s="18"/>
      <c r="JH35" s="18"/>
      <c r="JI35" s="18"/>
      <c r="JJ35" s="18"/>
      <c r="JK35" s="18"/>
      <c r="JL35" s="18"/>
      <c r="JM35" s="18"/>
      <c r="JN35" s="18"/>
      <c r="JO35" s="18"/>
      <c r="JP35" s="18"/>
      <c r="JQ35" s="18"/>
      <c r="JR35" s="18"/>
      <c r="JS35" s="18"/>
      <c r="JT35" s="18"/>
      <c r="JU35" s="18"/>
      <c r="JV35" s="18"/>
      <c r="JW35" s="18"/>
      <c r="JX35" s="18"/>
      <c r="JY35" s="18"/>
      <c r="JZ35" s="18"/>
      <c r="KA35" s="18"/>
      <c r="KB35" s="18"/>
      <c r="KC35" s="18"/>
      <c r="KD35" s="18"/>
      <c r="KE35" s="18"/>
      <c r="KF35" s="18"/>
      <c r="KG35" s="18"/>
      <c r="KH35" s="18"/>
      <c r="KI35" s="18"/>
      <c r="KJ35" s="18"/>
      <c r="KK35" s="18"/>
      <c r="KL35" s="18"/>
      <c r="KM35" s="18"/>
      <c r="KN35" s="18"/>
      <c r="KO35" s="18"/>
      <c r="KP35" s="18"/>
      <c r="KQ35" s="18"/>
      <c r="KR35" s="18"/>
      <c r="KS35" s="18"/>
      <c r="KT35" s="18"/>
      <c r="KU35" s="18"/>
      <c r="KV35" s="18"/>
      <c r="KW35" s="18"/>
      <c r="KX35" s="18"/>
      <c r="KY35" s="18"/>
      <c r="KZ35" s="18"/>
      <c r="LA35" s="18"/>
      <c r="LB35" s="18"/>
      <c r="LC35" s="18"/>
      <c r="LD35" s="18"/>
      <c r="LE35" s="18"/>
      <c r="LF35" s="18"/>
      <c r="LG35" s="18"/>
      <c r="LH35" s="18"/>
      <c r="LI35" s="18"/>
      <c r="LJ35" s="18"/>
      <c r="LK35" s="18"/>
      <c r="LL35" s="18"/>
      <c r="LM35" s="18"/>
      <c r="LN35" s="18"/>
      <c r="LO35" s="18"/>
      <c r="LP35" s="18"/>
      <c r="LQ35" s="18"/>
      <c r="LR35" s="18"/>
      <c r="LS35" s="18"/>
      <c r="LT35" s="18"/>
      <c r="LU35" s="18"/>
      <c r="LV35" s="18"/>
      <c r="LW35" s="18"/>
      <c r="LX35" s="18"/>
      <c r="LY35" s="18"/>
      <c r="LZ35" s="18"/>
      <c r="MA35" s="18"/>
      <c r="MB35" s="18"/>
      <c r="MC35" s="18"/>
      <c r="MD35" s="18"/>
      <c r="ME35" s="18"/>
      <c r="MF35" s="18"/>
      <c r="MG35" s="18"/>
      <c r="MH35" s="18"/>
      <c r="MI35" s="18"/>
      <c r="MJ35" s="18"/>
      <c r="MK35" s="18"/>
      <c r="ML35" s="18"/>
      <c r="MM35" s="18"/>
      <c r="MN35" s="18"/>
      <c r="MO35" s="18"/>
      <c r="MP35" s="18"/>
      <c r="MQ35" s="18"/>
      <c r="MR35" s="18"/>
      <c r="MS35" s="18"/>
      <c r="MT35" s="18"/>
      <c r="MU35" s="18"/>
      <c r="MV35" s="18"/>
      <c r="MW35" s="18"/>
      <c r="MX35" s="18"/>
      <c r="MY35" s="18"/>
      <c r="MZ35" s="18"/>
      <c r="NA35" s="18"/>
      <c r="NB35" s="18"/>
      <c r="NC35" s="18"/>
      <c r="ND35" s="18"/>
      <c r="NE35" s="18"/>
      <c r="NF35" s="18"/>
      <c r="NG35" s="18"/>
      <c r="NH35" s="18"/>
      <c r="NI35" s="18"/>
      <c r="NJ35" s="18"/>
      <c r="NK35" s="18"/>
      <c r="NL35" s="18"/>
      <c r="NM35" s="18"/>
      <c r="NN35" s="18"/>
      <c r="NO35" s="18"/>
      <c r="NP35" s="18"/>
      <c r="NQ35" s="18"/>
      <c r="NR35" s="18"/>
      <c r="NS35" s="18"/>
      <c r="NT35" s="18"/>
      <c r="NU35" s="18"/>
      <c r="NV35" s="18"/>
      <c r="NW35" s="18"/>
      <c r="NX35" s="18"/>
      <c r="NY35" s="18"/>
      <c r="NZ35" s="18"/>
      <c r="OA35" s="18"/>
      <c r="OB35" s="18"/>
      <c r="OC35" s="18"/>
      <c r="OD35" s="18"/>
    </row>
    <row r="36" spans="1:414" ht="27.75" customHeight="1" x14ac:dyDescent="0.2">
      <c r="A36" s="127"/>
      <c r="B36" s="212" t="s">
        <v>78</v>
      </c>
      <c r="C36" s="212"/>
      <c r="D36" s="212"/>
      <c r="E36" s="212"/>
      <c r="F36" s="212"/>
      <c r="G36" s="212"/>
      <c r="H36" s="212"/>
      <c r="I36" s="100"/>
      <c r="J36" s="139"/>
      <c r="K36" s="212" t="s">
        <v>74</v>
      </c>
      <c r="L36" s="212"/>
      <c r="M36" s="212"/>
      <c r="N36" s="212"/>
      <c r="O36" s="212"/>
      <c r="P36" s="212"/>
      <c r="Q36" s="212"/>
      <c r="R36" s="212"/>
      <c r="S36" s="212"/>
      <c r="T36" s="212"/>
      <c r="U36" s="212"/>
      <c r="V36" s="212"/>
      <c r="W36" s="212"/>
      <c r="X36" s="212"/>
      <c r="Y36" s="212"/>
      <c r="Z36" s="212"/>
      <c r="AA36" s="212"/>
      <c r="AB36" s="212"/>
      <c r="AC36" s="212"/>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c r="IE36" s="18"/>
      <c r="IF36" s="18"/>
      <c r="IG36" s="18"/>
      <c r="IH36" s="18"/>
      <c r="II36" s="18"/>
      <c r="IJ36" s="18"/>
      <c r="IK36" s="18"/>
      <c r="IL36" s="18"/>
      <c r="IM36" s="18"/>
      <c r="IN36" s="18"/>
      <c r="IO36" s="18"/>
      <c r="IP36" s="18"/>
      <c r="IQ36" s="18"/>
      <c r="IR36" s="18"/>
      <c r="IS36" s="18"/>
      <c r="IT36" s="18"/>
      <c r="IU36" s="18"/>
      <c r="IV36" s="18"/>
      <c r="IW36" s="18"/>
      <c r="IX36" s="18"/>
      <c r="IY36" s="18"/>
      <c r="IZ36" s="18"/>
      <c r="JA36" s="18"/>
      <c r="JB36" s="18"/>
      <c r="JC36" s="18"/>
      <c r="JD36" s="18"/>
      <c r="JE36" s="18"/>
      <c r="JF36" s="18"/>
      <c r="JG36" s="18"/>
      <c r="JH36" s="18"/>
      <c r="JI36" s="18"/>
      <c r="JJ36" s="18"/>
      <c r="JK36" s="18"/>
      <c r="JL36" s="18"/>
      <c r="JM36" s="18"/>
      <c r="JN36" s="18"/>
      <c r="JO36" s="18"/>
      <c r="JP36" s="18"/>
      <c r="JQ36" s="18"/>
      <c r="JR36" s="18"/>
      <c r="JS36" s="18"/>
      <c r="JT36" s="18"/>
      <c r="JU36" s="18"/>
      <c r="JV36" s="18"/>
      <c r="JW36" s="18"/>
      <c r="JX36" s="18"/>
      <c r="JY36" s="18"/>
      <c r="JZ36" s="18"/>
      <c r="KA36" s="18"/>
      <c r="KB36" s="18"/>
      <c r="KC36" s="18"/>
      <c r="KD36" s="18"/>
      <c r="KE36" s="18"/>
      <c r="KF36" s="18"/>
      <c r="KG36" s="18"/>
      <c r="KH36" s="18"/>
      <c r="KI36" s="18"/>
      <c r="KJ36" s="18"/>
      <c r="KK36" s="18"/>
      <c r="KL36" s="18"/>
      <c r="KM36" s="18"/>
      <c r="KN36" s="18"/>
      <c r="KO36" s="18"/>
      <c r="KP36" s="18"/>
      <c r="KQ36" s="18"/>
      <c r="KR36" s="18"/>
      <c r="KS36" s="18"/>
      <c r="KT36" s="18"/>
      <c r="KU36" s="18"/>
      <c r="KV36" s="18"/>
      <c r="KW36" s="18"/>
      <c r="KX36" s="18"/>
      <c r="KY36" s="18"/>
      <c r="KZ36" s="18"/>
      <c r="LA36" s="18"/>
      <c r="LB36" s="18"/>
      <c r="LC36" s="18"/>
      <c r="LD36" s="18"/>
      <c r="LE36" s="18"/>
      <c r="LF36" s="18"/>
      <c r="LG36" s="18"/>
      <c r="LH36" s="18"/>
      <c r="LI36" s="18"/>
      <c r="LJ36" s="18"/>
      <c r="LK36" s="18"/>
      <c r="LL36" s="18"/>
      <c r="LM36" s="18"/>
      <c r="LN36" s="18"/>
      <c r="LO36" s="18"/>
      <c r="LP36" s="18"/>
      <c r="LQ36" s="18"/>
      <c r="LR36" s="18"/>
      <c r="LS36" s="18"/>
      <c r="LT36" s="18"/>
      <c r="LU36" s="18"/>
      <c r="LV36" s="18"/>
      <c r="LW36" s="18"/>
      <c r="LX36" s="18"/>
      <c r="LY36" s="18"/>
      <c r="LZ36" s="18"/>
      <c r="MA36" s="18"/>
      <c r="MB36" s="18"/>
      <c r="MC36" s="18"/>
      <c r="MD36" s="18"/>
      <c r="ME36" s="18"/>
      <c r="MF36" s="18"/>
      <c r="MG36" s="18"/>
      <c r="MH36" s="18"/>
      <c r="MI36" s="18"/>
      <c r="MJ36" s="18"/>
      <c r="MK36" s="18"/>
      <c r="ML36" s="18"/>
      <c r="MM36" s="18"/>
      <c r="MN36" s="18"/>
      <c r="MO36" s="18"/>
      <c r="MP36" s="18"/>
      <c r="MQ36" s="18"/>
      <c r="MR36" s="18"/>
      <c r="MS36" s="18"/>
      <c r="MT36" s="18"/>
      <c r="MU36" s="18"/>
      <c r="MV36" s="18"/>
      <c r="MW36" s="18"/>
      <c r="MX36" s="18"/>
      <c r="MY36" s="18"/>
      <c r="MZ36" s="18"/>
      <c r="NA36" s="18"/>
      <c r="NB36" s="18"/>
      <c r="NC36" s="18"/>
      <c r="ND36" s="18"/>
      <c r="NE36" s="18"/>
      <c r="NF36" s="18"/>
      <c r="NG36" s="18"/>
      <c r="NH36" s="18"/>
      <c r="NI36" s="18"/>
      <c r="NJ36" s="18"/>
      <c r="NK36" s="18"/>
      <c r="NL36" s="18"/>
      <c r="NM36" s="18"/>
      <c r="NN36" s="18"/>
      <c r="NO36" s="18"/>
      <c r="NP36" s="18"/>
      <c r="NQ36" s="18"/>
      <c r="NR36" s="18"/>
      <c r="NS36" s="18"/>
      <c r="NT36" s="18"/>
      <c r="NU36" s="18"/>
      <c r="NV36" s="18"/>
      <c r="NW36" s="18"/>
      <c r="NX36" s="18"/>
      <c r="NY36" s="18"/>
      <c r="NZ36" s="18"/>
      <c r="OA36" s="18"/>
      <c r="OB36" s="18"/>
      <c r="OC36" s="18"/>
      <c r="OD36" s="18"/>
      <c r="OF36" s="156"/>
      <c r="OG36" s="212" t="s">
        <v>75</v>
      </c>
      <c r="OH36" s="212"/>
      <c r="OI36" s="212"/>
      <c r="OJ36" s="212"/>
      <c r="OK36" s="212"/>
      <c r="OL36" s="212"/>
      <c r="OM36" s="212"/>
      <c r="ON36" s="212"/>
      <c r="OO36" s="212"/>
      <c r="OP36" s="212"/>
      <c r="OQ36" s="212"/>
      <c r="OR36" s="212"/>
      <c r="OS36" s="212"/>
      <c r="OT36" s="212"/>
      <c r="OU36" s="212"/>
      <c r="OV36" s="212"/>
      <c r="OW36" s="212"/>
      <c r="OX36" s="212"/>
    </row>
    <row r="37" spans="1:414" s="162" customFormat="1" ht="11.25" customHeight="1" x14ac:dyDescent="0.2">
      <c r="A37" s="36"/>
      <c r="B37" s="159"/>
      <c r="C37" s="159"/>
      <c r="D37" s="159"/>
      <c r="E37" s="159"/>
      <c r="F37" s="159"/>
      <c r="G37" s="159"/>
      <c r="H37" s="159"/>
      <c r="I37" s="160"/>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1"/>
      <c r="BC37" s="161"/>
      <c r="BD37" s="161"/>
      <c r="BE37" s="161"/>
      <c r="BF37" s="161"/>
      <c r="BG37" s="161"/>
      <c r="BH37" s="161"/>
      <c r="BI37" s="161"/>
      <c r="BJ37" s="161"/>
      <c r="BK37" s="161"/>
      <c r="BL37" s="161"/>
      <c r="BM37" s="161"/>
      <c r="BN37" s="161"/>
      <c r="BO37" s="161"/>
      <c r="BP37" s="161"/>
      <c r="BQ37" s="161"/>
      <c r="BR37" s="161"/>
      <c r="BS37" s="161"/>
      <c r="BT37" s="161"/>
      <c r="BU37" s="161"/>
      <c r="BV37" s="161"/>
      <c r="BW37" s="161"/>
      <c r="BX37" s="161"/>
      <c r="BY37" s="161"/>
      <c r="BZ37" s="161"/>
      <c r="CA37" s="161"/>
      <c r="CB37" s="161"/>
      <c r="CC37" s="161"/>
      <c r="CD37" s="161"/>
      <c r="CE37" s="161"/>
      <c r="CF37" s="161"/>
      <c r="CG37" s="161"/>
      <c r="CH37" s="161"/>
      <c r="CI37" s="161"/>
      <c r="CJ37" s="161"/>
      <c r="CK37" s="161"/>
      <c r="CL37" s="161"/>
      <c r="CM37" s="161"/>
      <c r="CN37" s="161"/>
      <c r="CO37" s="161"/>
      <c r="CP37" s="161"/>
      <c r="CQ37" s="161"/>
      <c r="CR37" s="161"/>
      <c r="CS37" s="161"/>
      <c r="CT37" s="161"/>
      <c r="CU37" s="161"/>
      <c r="CV37" s="161"/>
      <c r="CW37" s="161"/>
      <c r="CX37" s="161"/>
      <c r="CY37" s="161"/>
      <c r="CZ37" s="161"/>
      <c r="DA37" s="161"/>
      <c r="DB37" s="161"/>
      <c r="DC37" s="161"/>
      <c r="DD37" s="161"/>
      <c r="DE37" s="161"/>
      <c r="DF37" s="161"/>
      <c r="DG37" s="161"/>
      <c r="DH37" s="161"/>
      <c r="DI37" s="161"/>
      <c r="DJ37" s="161"/>
      <c r="DK37" s="161"/>
      <c r="DL37" s="161"/>
      <c r="DM37" s="161"/>
      <c r="DN37" s="161"/>
      <c r="DO37" s="161"/>
      <c r="DP37" s="161"/>
      <c r="DQ37" s="161"/>
      <c r="DR37" s="161"/>
      <c r="DS37" s="161"/>
      <c r="DT37" s="161"/>
      <c r="DU37" s="161"/>
      <c r="DV37" s="161"/>
      <c r="DW37" s="161"/>
      <c r="DX37" s="161"/>
      <c r="DY37" s="161"/>
      <c r="DZ37" s="161"/>
      <c r="EA37" s="161"/>
      <c r="EB37" s="161"/>
      <c r="EC37" s="161"/>
      <c r="ED37" s="161"/>
      <c r="EE37" s="161"/>
      <c r="EF37" s="161"/>
      <c r="EG37" s="161"/>
      <c r="EH37" s="161"/>
      <c r="EI37" s="161"/>
      <c r="EJ37" s="161"/>
      <c r="EK37" s="161"/>
      <c r="EL37" s="161"/>
      <c r="EM37" s="161"/>
      <c r="EN37" s="161"/>
      <c r="EO37" s="161"/>
      <c r="EP37" s="161"/>
      <c r="EQ37" s="161"/>
      <c r="ER37" s="161"/>
      <c r="ES37" s="161"/>
      <c r="ET37" s="161"/>
      <c r="EU37" s="161"/>
      <c r="EV37" s="161"/>
      <c r="EW37" s="161"/>
      <c r="EX37" s="161"/>
      <c r="EY37" s="161"/>
      <c r="EZ37" s="161"/>
      <c r="FA37" s="161"/>
      <c r="FB37" s="161"/>
      <c r="FC37" s="161"/>
      <c r="FD37" s="161"/>
      <c r="FE37" s="161"/>
      <c r="FF37" s="161"/>
      <c r="FG37" s="161"/>
      <c r="FH37" s="161"/>
      <c r="FI37" s="161"/>
      <c r="FJ37" s="161"/>
      <c r="FK37" s="161"/>
      <c r="FL37" s="161"/>
      <c r="FM37" s="161"/>
      <c r="FN37" s="161"/>
      <c r="FO37" s="161"/>
      <c r="FP37" s="161"/>
      <c r="FQ37" s="161"/>
      <c r="FR37" s="161"/>
      <c r="FS37" s="161"/>
      <c r="FT37" s="161"/>
      <c r="FU37" s="161"/>
      <c r="FV37" s="161"/>
      <c r="FW37" s="161"/>
      <c r="FX37" s="161"/>
      <c r="FY37" s="161"/>
      <c r="FZ37" s="161"/>
      <c r="GA37" s="161"/>
      <c r="GB37" s="161"/>
      <c r="GC37" s="161"/>
      <c r="GD37" s="161"/>
      <c r="GE37" s="161"/>
      <c r="GF37" s="161"/>
      <c r="GG37" s="161"/>
      <c r="GH37" s="161"/>
      <c r="GI37" s="161"/>
      <c r="GJ37" s="161"/>
      <c r="GK37" s="161"/>
      <c r="GL37" s="161"/>
      <c r="GM37" s="161"/>
      <c r="GN37" s="161"/>
      <c r="GO37" s="161"/>
      <c r="GP37" s="161"/>
      <c r="GQ37" s="161"/>
      <c r="GR37" s="161"/>
      <c r="GS37" s="161"/>
      <c r="GT37" s="161"/>
      <c r="GU37" s="161"/>
      <c r="GV37" s="161"/>
      <c r="GW37" s="161"/>
      <c r="GX37" s="161"/>
      <c r="GY37" s="161"/>
      <c r="GZ37" s="161"/>
      <c r="HA37" s="161"/>
      <c r="HB37" s="161"/>
      <c r="HC37" s="161"/>
      <c r="HD37" s="161"/>
      <c r="HE37" s="161"/>
      <c r="HF37" s="161"/>
      <c r="HG37" s="161"/>
      <c r="HH37" s="161"/>
      <c r="HI37" s="161"/>
      <c r="HJ37" s="161"/>
      <c r="HK37" s="161"/>
      <c r="HL37" s="161"/>
      <c r="HM37" s="161"/>
      <c r="HN37" s="161"/>
      <c r="HO37" s="161"/>
      <c r="HP37" s="161"/>
      <c r="HQ37" s="161"/>
      <c r="HR37" s="161"/>
      <c r="HS37" s="161"/>
      <c r="HT37" s="161"/>
      <c r="HU37" s="161"/>
      <c r="HV37" s="161"/>
      <c r="HW37" s="161"/>
      <c r="HX37" s="161"/>
      <c r="HY37" s="161"/>
      <c r="HZ37" s="161"/>
      <c r="IA37" s="161"/>
      <c r="IB37" s="161"/>
      <c r="IC37" s="161"/>
      <c r="ID37" s="161"/>
      <c r="IE37" s="161"/>
      <c r="IF37" s="161"/>
      <c r="IG37" s="161"/>
      <c r="IH37" s="161"/>
      <c r="II37" s="161"/>
      <c r="IJ37" s="161"/>
      <c r="IK37" s="161"/>
      <c r="IL37" s="161"/>
      <c r="IM37" s="161"/>
      <c r="IN37" s="161"/>
      <c r="IO37" s="161"/>
      <c r="IP37" s="161"/>
      <c r="IQ37" s="161"/>
      <c r="IR37" s="161"/>
      <c r="IS37" s="161"/>
      <c r="IT37" s="161"/>
      <c r="IU37" s="161"/>
      <c r="IV37" s="161"/>
      <c r="IW37" s="161"/>
      <c r="IX37" s="161"/>
      <c r="IY37" s="161"/>
      <c r="IZ37" s="161"/>
      <c r="JA37" s="161"/>
      <c r="JB37" s="161"/>
      <c r="JC37" s="161"/>
      <c r="JD37" s="161"/>
      <c r="JE37" s="161"/>
      <c r="JF37" s="161"/>
      <c r="JG37" s="161"/>
      <c r="JH37" s="161"/>
      <c r="JI37" s="161"/>
      <c r="JJ37" s="161"/>
      <c r="JK37" s="161"/>
      <c r="JL37" s="161"/>
      <c r="JM37" s="161"/>
      <c r="JN37" s="161"/>
      <c r="JO37" s="161"/>
      <c r="JP37" s="161"/>
      <c r="JQ37" s="161"/>
      <c r="JR37" s="161"/>
      <c r="JS37" s="161"/>
      <c r="JT37" s="161"/>
      <c r="JU37" s="161"/>
      <c r="JV37" s="161"/>
      <c r="JW37" s="161"/>
      <c r="JX37" s="161"/>
      <c r="JY37" s="161"/>
      <c r="JZ37" s="161"/>
      <c r="KA37" s="161"/>
      <c r="KB37" s="161"/>
      <c r="KC37" s="161"/>
      <c r="KD37" s="161"/>
      <c r="KE37" s="161"/>
      <c r="KF37" s="161"/>
      <c r="KG37" s="161"/>
      <c r="KH37" s="161"/>
      <c r="KI37" s="161"/>
      <c r="KJ37" s="161"/>
      <c r="KK37" s="161"/>
      <c r="KL37" s="161"/>
      <c r="KM37" s="161"/>
      <c r="KN37" s="161"/>
      <c r="KO37" s="161"/>
      <c r="KP37" s="161"/>
      <c r="KQ37" s="161"/>
      <c r="KR37" s="161"/>
      <c r="KS37" s="161"/>
      <c r="KT37" s="161"/>
      <c r="KU37" s="161"/>
      <c r="KV37" s="161"/>
      <c r="KW37" s="161"/>
      <c r="KX37" s="161"/>
      <c r="KY37" s="161"/>
      <c r="KZ37" s="161"/>
      <c r="LA37" s="161"/>
      <c r="LB37" s="161"/>
      <c r="LC37" s="161"/>
      <c r="LD37" s="161"/>
      <c r="LE37" s="161"/>
      <c r="LF37" s="161"/>
      <c r="LG37" s="161"/>
      <c r="LH37" s="161"/>
      <c r="LI37" s="161"/>
      <c r="LJ37" s="161"/>
      <c r="LK37" s="161"/>
      <c r="LL37" s="161"/>
      <c r="LM37" s="161"/>
      <c r="LN37" s="161"/>
      <c r="LO37" s="161"/>
      <c r="LP37" s="161"/>
      <c r="LQ37" s="161"/>
      <c r="LR37" s="161"/>
      <c r="LS37" s="161"/>
      <c r="LT37" s="161"/>
      <c r="LU37" s="161"/>
      <c r="LV37" s="161"/>
      <c r="LW37" s="161"/>
      <c r="LX37" s="161"/>
      <c r="LY37" s="161"/>
      <c r="LZ37" s="161"/>
      <c r="MA37" s="161"/>
      <c r="MB37" s="161"/>
      <c r="MC37" s="161"/>
      <c r="MD37" s="161"/>
      <c r="ME37" s="161"/>
      <c r="MF37" s="161"/>
      <c r="MG37" s="161"/>
      <c r="MH37" s="161"/>
      <c r="MI37" s="161"/>
      <c r="MJ37" s="161"/>
      <c r="MK37" s="161"/>
      <c r="ML37" s="161"/>
      <c r="MM37" s="161"/>
      <c r="MN37" s="161"/>
      <c r="MO37" s="161"/>
      <c r="MP37" s="161"/>
      <c r="MQ37" s="161"/>
      <c r="MR37" s="161"/>
      <c r="MS37" s="161"/>
      <c r="MT37" s="161"/>
      <c r="MU37" s="161"/>
      <c r="MV37" s="161"/>
      <c r="MW37" s="161"/>
      <c r="MX37" s="161"/>
      <c r="MY37" s="161"/>
      <c r="MZ37" s="161"/>
      <c r="NA37" s="161"/>
      <c r="NB37" s="161"/>
      <c r="NC37" s="161"/>
      <c r="ND37" s="161"/>
      <c r="NE37" s="161"/>
      <c r="NF37" s="161"/>
      <c r="NG37" s="161"/>
      <c r="NH37" s="161"/>
      <c r="NI37" s="161"/>
      <c r="NJ37" s="161"/>
      <c r="NK37" s="161"/>
      <c r="NL37" s="161"/>
      <c r="NM37" s="161"/>
      <c r="NN37" s="161"/>
      <c r="NO37" s="161"/>
      <c r="NP37" s="161"/>
      <c r="NQ37" s="161"/>
      <c r="NR37" s="161"/>
      <c r="NS37" s="161"/>
      <c r="NT37" s="161"/>
      <c r="NU37" s="161"/>
      <c r="NV37" s="161"/>
      <c r="NW37" s="161"/>
      <c r="NX37" s="161"/>
      <c r="NY37" s="161"/>
      <c r="NZ37" s="161"/>
      <c r="OA37" s="161"/>
      <c r="OB37" s="161"/>
      <c r="OC37" s="161"/>
      <c r="OD37" s="161"/>
      <c r="OE37" s="32"/>
      <c r="OF37" s="36"/>
      <c r="OG37" s="159"/>
      <c r="OH37" s="159"/>
      <c r="OI37" s="159"/>
      <c r="OJ37" s="159"/>
      <c r="OK37" s="159"/>
      <c r="OL37" s="159"/>
      <c r="OM37" s="159"/>
      <c r="ON37" s="161"/>
      <c r="OO37" s="161"/>
      <c r="OP37" s="161"/>
      <c r="OQ37" s="161"/>
      <c r="OR37" s="161"/>
      <c r="OS37" s="161"/>
      <c r="OT37" s="161"/>
      <c r="OU37" s="161"/>
      <c r="OV37" s="161"/>
      <c r="OW37" s="161"/>
      <c r="OX37" s="161"/>
    </row>
    <row r="38" spans="1:414" ht="27.75" customHeight="1" x14ac:dyDescent="0.2">
      <c r="A38" s="138"/>
      <c r="B38" s="212" t="s">
        <v>72</v>
      </c>
      <c r="C38" s="212"/>
      <c r="D38" s="212"/>
      <c r="E38" s="212"/>
      <c r="F38" s="212"/>
      <c r="G38" s="212"/>
      <c r="H38" s="212"/>
      <c r="I38" s="100"/>
      <c r="J38" s="157"/>
      <c r="K38" s="212" t="s">
        <v>73</v>
      </c>
      <c r="L38" s="212"/>
      <c r="M38" s="212"/>
      <c r="N38" s="212"/>
      <c r="O38" s="212"/>
      <c r="P38" s="212"/>
      <c r="Q38" s="212"/>
      <c r="R38" s="212"/>
      <c r="S38" s="212"/>
      <c r="T38" s="212"/>
      <c r="U38" s="212"/>
      <c r="V38" s="212"/>
      <c r="W38" s="212"/>
      <c r="X38" s="212"/>
      <c r="Y38" s="212"/>
      <c r="Z38" s="212"/>
      <c r="AA38" s="212"/>
      <c r="AB38" s="212"/>
      <c r="AC38" s="212"/>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18"/>
      <c r="IM38" s="18"/>
      <c r="IN38" s="18"/>
      <c r="IO38" s="18"/>
      <c r="IP38" s="18"/>
      <c r="IQ38" s="18"/>
      <c r="IR38" s="18"/>
      <c r="IS38" s="18"/>
      <c r="IT38" s="18"/>
      <c r="IU38" s="18"/>
      <c r="IV38" s="18"/>
      <c r="IW38" s="18"/>
      <c r="IX38" s="18"/>
      <c r="IY38" s="18"/>
      <c r="IZ38" s="18"/>
      <c r="JA38" s="18"/>
      <c r="JB38" s="18"/>
      <c r="JC38" s="18"/>
      <c r="JD38" s="18"/>
      <c r="JE38" s="18"/>
      <c r="JF38" s="18"/>
      <c r="JG38" s="18"/>
      <c r="JH38" s="18"/>
      <c r="JI38" s="18"/>
      <c r="JJ38" s="18"/>
      <c r="JK38" s="18"/>
      <c r="JL38" s="18"/>
      <c r="JM38" s="18"/>
      <c r="JN38" s="18"/>
      <c r="JO38" s="18"/>
      <c r="JP38" s="18"/>
      <c r="JQ38" s="18"/>
      <c r="JR38" s="18"/>
      <c r="JS38" s="18"/>
      <c r="JT38" s="18"/>
      <c r="JU38" s="18"/>
      <c r="JV38" s="18"/>
      <c r="JW38" s="18"/>
      <c r="JX38" s="18"/>
      <c r="JY38" s="18"/>
      <c r="JZ38" s="18"/>
      <c r="KA38" s="18"/>
      <c r="KB38" s="18"/>
      <c r="KC38" s="18"/>
      <c r="KD38" s="18"/>
      <c r="KE38" s="18"/>
      <c r="KF38" s="18"/>
      <c r="KG38" s="18"/>
      <c r="KH38" s="18"/>
      <c r="KI38" s="18"/>
      <c r="KJ38" s="18"/>
      <c r="KK38" s="18"/>
      <c r="KL38" s="18"/>
      <c r="KM38" s="18"/>
      <c r="KN38" s="18"/>
      <c r="KO38" s="18"/>
      <c r="KP38" s="18"/>
      <c r="KQ38" s="18"/>
      <c r="KR38" s="18"/>
      <c r="KS38" s="18"/>
      <c r="KT38" s="18"/>
      <c r="KU38" s="18"/>
      <c r="KV38" s="18"/>
      <c r="KW38" s="18"/>
      <c r="KX38" s="18"/>
      <c r="KY38" s="18"/>
      <c r="KZ38" s="18"/>
      <c r="LA38" s="18"/>
      <c r="LB38" s="18"/>
      <c r="LC38" s="18"/>
      <c r="LD38" s="18"/>
      <c r="LE38" s="18"/>
      <c r="LF38" s="18"/>
      <c r="LG38" s="18"/>
      <c r="LH38" s="18"/>
      <c r="LI38" s="18"/>
      <c r="LJ38" s="18"/>
      <c r="LK38" s="18"/>
      <c r="LL38" s="18"/>
      <c r="LM38" s="18"/>
      <c r="LN38" s="18"/>
      <c r="LO38" s="18"/>
      <c r="LP38" s="18"/>
      <c r="LQ38" s="18"/>
      <c r="LR38" s="18"/>
      <c r="LS38" s="18"/>
      <c r="LT38" s="18"/>
      <c r="LU38" s="18"/>
      <c r="LV38" s="18"/>
      <c r="LW38" s="18"/>
      <c r="LX38" s="18"/>
      <c r="LY38" s="18"/>
      <c r="LZ38" s="18"/>
      <c r="MA38" s="18"/>
      <c r="MB38" s="18"/>
      <c r="MC38" s="18"/>
      <c r="MD38" s="18"/>
      <c r="ME38" s="18"/>
      <c r="MF38" s="18"/>
      <c r="MG38" s="18"/>
      <c r="MH38" s="18"/>
      <c r="MI38" s="18"/>
      <c r="MJ38" s="18"/>
      <c r="MK38" s="18"/>
      <c r="ML38" s="18"/>
      <c r="MM38" s="18"/>
      <c r="MN38" s="18"/>
      <c r="MO38" s="18"/>
      <c r="MP38" s="18"/>
      <c r="MQ38" s="18"/>
      <c r="MR38" s="18"/>
      <c r="MS38" s="18"/>
      <c r="MT38" s="18"/>
      <c r="MU38" s="18"/>
      <c r="MV38" s="18"/>
      <c r="MW38" s="18"/>
      <c r="MX38" s="18"/>
      <c r="MY38" s="18"/>
      <c r="MZ38" s="18"/>
      <c r="NA38" s="18"/>
      <c r="NB38" s="18"/>
      <c r="NC38" s="18"/>
      <c r="ND38" s="18"/>
      <c r="NE38" s="18"/>
      <c r="NF38" s="18"/>
      <c r="NG38" s="18"/>
      <c r="NH38" s="18"/>
      <c r="NI38" s="18"/>
      <c r="NJ38" s="18"/>
      <c r="NK38" s="18"/>
      <c r="NL38" s="18"/>
      <c r="NM38" s="18"/>
      <c r="NN38" s="18"/>
      <c r="NO38" s="18"/>
      <c r="NP38" s="18"/>
      <c r="NQ38" s="18"/>
      <c r="NR38" s="18"/>
      <c r="NS38" s="18"/>
      <c r="NT38" s="18"/>
      <c r="NU38" s="18"/>
      <c r="NV38" s="18"/>
      <c r="NW38" s="18"/>
      <c r="NX38" s="18"/>
      <c r="NY38" s="18"/>
      <c r="NZ38" s="18"/>
      <c r="OA38" s="18"/>
      <c r="OB38" s="18"/>
      <c r="OC38" s="18"/>
      <c r="OD38" s="18"/>
      <c r="OF38" s="157"/>
      <c r="OG38" s="212" t="s">
        <v>73</v>
      </c>
      <c r="OH38" s="212"/>
      <c r="OI38" s="212"/>
      <c r="OJ38" s="212"/>
      <c r="OK38" s="212"/>
      <c r="OL38" s="212"/>
      <c r="OM38" s="212"/>
      <c r="ON38" s="212"/>
      <c r="OO38" s="212"/>
      <c r="OP38" s="212"/>
      <c r="OQ38" s="212"/>
      <c r="OR38" s="212"/>
      <c r="OS38" s="212"/>
      <c r="OT38" s="212"/>
      <c r="OU38" s="212"/>
      <c r="OV38" s="212"/>
      <c r="OW38" s="212"/>
      <c r="OX38" s="212"/>
    </row>
    <row r="39" spans="1:414" s="162" customFormat="1" ht="10.5" customHeight="1" x14ac:dyDescent="0.2">
      <c r="A39" s="36"/>
      <c r="B39" s="159"/>
      <c r="C39" s="159"/>
      <c r="D39" s="159"/>
      <c r="E39" s="159"/>
      <c r="F39" s="159"/>
      <c r="G39" s="159"/>
      <c r="H39" s="159"/>
      <c r="I39" s="160"/>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1"/>
      <c r="AP39" s="161"/>
      <c r="AQ39" s="161"/>
      <c r="AR39" s="161"/>
      <c r="AS39" s="161"/>
      <c r="AT39" s="161"/>
      <c r="AU39" s="161"/>
      <c r="AV39" s="161"/>
      <c r="AW39" s="161"/>
      <c r="AX39" s="161"/>
      <c r="AY39" s="161"/>
      <c r="AZ39" s="161"/>
      <c r="BA39" s="161"/>
      <c r="BB39" s="161"/>
      <c r="BC39" s="161"/>
      <c r="BD39" s="161"/>
      <c r="BE39" s="161"/>
      <c r="BF39" s="161"/>
      <c r="BG39" s="161"/>
      <c r="BH39" s="161"/>
      <c r="BI39" s="161"/>
      <c r="BJ39" s="161"/>
      <c r="BK39" s="161"/>
      <c r="BL39" s="161"/>
      <c r="BM39" s="161"/>
      <c r="BN39" s="161"/>
      <c r="BO39" s="161"/>
      <c r="BP39" s="161"/>
      <c r="BQ39" s="161"/>
      <c r="BR39" s="161"/>
      <c r="BS39" s="161"/>
      <c r="BT39" s="161"/>
      <c r="BU39" s="161"/>
      <c r="BV39" s="161"/>
      <c r="BW39" s="161"/>
      <c r="BX39" s="161"/>
      <c r="BY39" s="161"/>
      <c r="BZ39" s="161"/>
      <c r="CA39" s="161"/>
      <c r="CB39" s="161"/>
      <c r="CC39" s="161"/>
      <c r="CD39" s="161"/>
      <c r="CE39" s="161"/>
      <c r="CF39" s="161"/>
      <c r="CG39" s="161"/>
      <c r="CH39" s="161"/>
      <c r="CI39" s="161"/>
      <c r="CJ39" s="161"/>
      <c r="CK39" s="161"/>
      <c r="CL39" s="161"/>
      <c r="CM39" s="161"/>
      <c r="CN39" s="161"/>
      <c r="CO39" s="161"/>
      <c r="CP39" s="161"/>
      <c r="CQ39" s="161"/>
      <c r="CR39" s="161"/>
      <c r="CS39" s="161"/>
      <c r="CT39" s="161"/>
      <c r="CU39" s="161"/>
      <c r="CV39" s="161"/>
      <c r="CW39" s="161"/>
      <c r="CX39" s="161"/>
      <c r="CY39" s="161"/>
      <c r="CZ39" s="161"/>
      <c r="DA39" s="161"/>
      <c r="DB39" s="161"/>
      <c r="DC39" s="161"/>
      <c r="DD39" s="161"/>
      <c r="DE39" s="161"/>
      <c r="DF39" s="161"/>
      <c r="DG39" s="161"/>
      <c r="DH39" s="161"/>
      <c r="DI39" s="161"/>
      <c r="DJ39" s="161"/>
      <c r="DK39" s="161"/>
      <c r="DL39" s="161"/>
      <c r="DM39" s="161"/>
      <c r="DN39" s="161"/>
      <c r="DO39" s="161"/>
      <c r="DP39" s="161"/>
      <c r="DQ39" s="161"/>
      <c r="DR39" s="161"/>
      <c r="DS39" s="161"/>
      <c r="DT39" s="161"/>
      <c r="DU39" s="161"/>
      <c r="DV39" s="161"/>
      <c r="DW39" s="161"/>
      <c r="DX39" s="161"/>
      <c r="DY39" s="161"/>
      <c r="DZ39" s="161"/>
      <c r="EA39" s="161"/>
      <c r="EB39" s="161"/>
      <c r="EC39" s="161"/>
      <c r="ED39" s="161"/>
      <c r="EE39" s="161"/>
      <c r="EF39" s="161"/>
      <c r="EG39" s="161"/>
      <c r="EH39" s="161"/>
      <c r="EI39" s="161"/>
      <c r="EJ39" s="161"/>
      <c r="EK39" s="161"/>
      <c r="EL39" s="161"/>
      <c r="EM39" s="161"/>
      <c r="EN39" s="161"/>
      <c r="EO39" s="161"/>
      <c r="EP39" s="161"/>
      <c r="EQ39" s="161"/>
      <c r="ER39" s="161"/>
      <c r="ES39" s="161"/>
      <c r="ET39" s="161"/>
      <c r="EU39" s="161"/>
      <c r="EV39" s="161"/>
      <c r="EW39" s="161"/>
      <c r="EX39" s="161"/>
      <c r="EY39" s="161"/>
      <c r="EZ39" s="161"/>
      <c r="FA39" s="161"/>
      <c r="FB39" s="161"/>
      <c r="FC39" s="161"/>
      <c r="FD39" s="161"/>
      <c r="FE39" s="161"/>
      <c r="FF39" s="161"/>
      <c r="FG39" s="161"/>
      <c r="FH39" s="161"/>
      <c r="FI39" s="161"/>
      <c r="FJ39" s="161"/>
      <c r="FK39" s="161"/>
      <c r="FL39" s="161"/>
      <c r="FM39" s="161"/>
      <c r="FN39" s="161"/>
      <c r="FO39" s="161"/>
      <c r="FP39" s="161"/>
      <c r="FQ39" s="161"/>
      <c r="FR39" s="161"/>
      <c r="FS39" s="161"/>
      <c r="FT39" s="161"/>
      <c r="FU39" s="161"/>
      <c r="FV39" s="161"/>
      <c r="FW39" s="161"/>
      <c r="FX39" s="161"/>
      <c r="FY39" s="161"/>
      <c r="FZ39" s="161"/>
      <c r="GA39" s="161"/>
      <c r="GB39" s="161"/>
      <c r="GC39" s="161"/>
      <c r="GD39" s="161"/>
      <c r="GE39" s="161"/>
      <c r="GF39" s="161"/>
      <c r="GG39" s="161"/>
      <c r="GH39" s="161"/>
      <c r="GI39" s="161"/>
      <c r="GJ39" s="161"/>
      <c r="GK39" s="161"/>
      <c r="GL39" s="161"/>
      <c r="GM39" s="161"/>
      <c r="GN39" s="161"/>
      <c r="GO39" s="161"/>
      <c r="GP39" s="161"/>
      <c r="GQ39" s="161"/>
      <c r="GR39" s="161"/>
      <c r="GS39" s="161"/>
      <c r="GT39" s="161"/>
      <c r="GU39" s="161"/>
      <c r="GV39" s="161"/>
      <c r="GW39" s="161"/>
      <c r="GX39" s="161"/>
      <c r="GY39" s="161"/>
      <c r="GZ39" s="161"/>
      <c r="HA39" s="161"/>
      <c r="HB39" s="161"/>
      <c r="HC39" s="161"/>
      <c r="HD39" s="161"/>
      <c r="HE39" s="161"/>
      <c r="HF39" s="161"/>
      <c r="HG39" s="161"/>
      <c r="HH39" s="161"/>
      <c r="HI39" s="161"/>
      <c r="HJ39" s="161"/>
      <c r="HK39" s="161"/>
      <c r="HL39" s="161"/>
      <c r="HM39" s="161"/>
      <c r="HN39" s="161"/>
      <c r="HO39" s="161"/>
      <c r="HP39" s="161"/>
      <c r="HQ39" s="161"/>
      <c r="HR39" s="161"/>
      <c r="HS39" s="161"/>
      <c r="HT39" s="161"/>
      <c r="HU39" s="161"/>
      <c r="HV39" s="161"/>
      <c r="HW39" s="161"/>
      <c r="HX39" s="161"/>
      <c r="HY39" s="161"/>
      <c r="HZ39" s="161"/>
      <c r="IA39" s="161"/>
      <c r="IB39" s="161"/>
      <c r="IC39" s="161"/>
      <c r="ID39" s="161"/>
      <c r="IE39" s="161"/>
      <c r="IF39" s="161"/>
      <c r="IG39" s="161"/>
      <c r="IH39" s="161"/>
      <c r="II39" s="161"/>
      <c r="IJ39" s="161"/>
      <c r="IK39" s="161"/>
      <c r="IL39" s="161"/>
      <c r="IM39" s="161"/>
      <c r="IN39" s="161"/>
      <c r="IO39" s="161"/>
      <c r="IP39" s="161"/>
      <c r="IQ39" s="161"/>
      <c r="IR39" s="161"/>
      <c r="IS39" s="161"/>
      <c r="IT39" s="161"/>
      <c r="IU39" s="161"/>
      <c r="IV39" s="161"/>
      <c r="IW39" s="161"/>
      <c r="IX39" s="161"/>
      <c r="IY39" s="161"/>
      <c r="IZ39" s="161"/>
      <c r="JA39" s="161"/>
      <c r="JB39" s="161"/>
      <c r="JC39" s="161"/>
      <c r="JD39" s="161"/>
      <c r="JE39" s="161"/>
      <c r="JF39" s="161"/>
      <c r="JG39" s="161"/>
      <c r="JH39" s="161"/>
      <c r="JI39" s="161"/>
      <c r="JJ39" s="161"/>
      <c r="JK39" s="161"/>
      <c r="JL39" s="161"/>
      <c r="JM39" s="161"/>
      <c r="JN39" s="161"/>
      <c r="JO39" s="161"/>
      <c r="JP39" s="161"/>
      <c r="JQ39" s="161"/>
      <c r="JR39" s="161"/>
      <c r="JS39" s="161"/>
      <c r="JT39" s="161"/>
      <c r="JU39" s="161"/>
      <c r="JV39" s="161"/>
      <c r="JW39" s="161"/>
      <c r="JX39" s="161"/>
      <c r="JY39" s="161"/>
      <c r="JZ39" s="161"/>
      <c r="KA39" s="161"/>
      <c r="KB39" s="161"/>
      <c r="KC39" s="161"/>
      <c r="KD39" s="161"/>
      <c r="KE39" s="161"/>
      <c r="KF39" s="161"/>
      <c r="KG39" s="161"/>
      <c r="KH39" s="161"/>
      <c r="KI39" s="161"/>
      <c r="KJ39" s="161"/>
      <c r="KK39" s="161"/>
      <c r="KL39" s="161"/>
      <c r="KM39" s="161"/>
      <c r="KN39" s="161"/>
      <c r="KO39" s="161"/>
      <c r="KP39" s="161"/>
      <c r="KQ39" s="161"/>
      <c r="KR39" s="161"/>
      <c r="KS39" s="161"/>
      <c r="KT39" s="161"/>
      <c r="KU39" s="161"/>
      <c r="KV39" s="161"/>
      <c r="KW39" s="161"/>
      <c r="KX39" s="161"/>
      <c r="KY39" s="161"/>
      <c r="KZ39" s="161"/>
      <c r="LA39" s="161"/>
      <c r="LB39" s="161"/>
      <c r="LC39" s="161"/>
      <c r="LD39" s="161"/>
      <c r="LE39" s="161"/>
      <c r="LF39" s="161"/>
      <c r="LG39" s="161"/>
      <c r="LH39" s="161"/>
      <c r="LI39" s="161"/>
      <c r="LJ39" s="161"/>
      <c r="LK39" s="161"/>
      <c r="LL39" s="161"/>
      <c r="LM39" s="161"/>
      <c r="LN39" s="161"/>
      <c r="LO39" s="161"/>
      <c r="LP39" s="161"/>
      <c r="LQ39" s="161"/>
      <c r="LR39" s="161"/>
      <c r="LS39" s="161"/>
      <c r="LT39" s="161"/>
      <c r="LU39" s="161"/>
      <c r="LV39" s="161"/>
      <c r="LW39" s="161"/>
      <c r="LX39" s="161"/>
      <c r="LY39" s="161"/>
      <c r="LZ39" s="161"/>
      <c r="MA39" s="161"/>
      <c r="MB39" s="161"/>
      <c r="MC39" s="161"/>
      <c r="MD39" s="161"/>
      <c r="ME39" s="161"/>
      <c r="MF39" s="161"/>
      <c r="MG39" s="161"/>
      <c r="MH39" s="161"/>
      <c r="MI39" s="161"/>
      <c r="MJ39" s="161"/>
      <c r="MK39" s="161"/>
      <c r="ML39" s="161"/>
      <c r="MM39" s="161"/>
      <c r="MN39" s="161"/>
      <c r="MO39" s="161"/>
      <c r="MP39" s="161"/>
      <c r="MQ39" s="161"/>
      <c r="MR39" s="161"/>
      <c r="MS39" s="161"/>
      <c r="MT39" s="161"/>
      <c r="MU39" s="161"/>
      <c r="MV39" s="161"/>
      <c r="MW39" s="161"/>
      <c r="MX39" s="161"/>
      <c r="MY39" s="161"/>
      <c r="MZ39" s="161"/>
      <c r="NA39" s="161"/>
      <c r="NB39" s="161"/>
      <c r="NC39" s="161"/>
      <c r="ND39" s="161"/>
      <c r="NE39" s="161"/>
      <c r="NF39" s="161"/>
      <c r="NG39" s="161"/>
      <c r="NH39" s="161"/>
      <c r="NI39" s="161"/>
      <c r="NJ39" s="161"/>
      <c r="NK39" s="161"/>
      <c r="NL39" s="161"/>
      <c r="NM39" s="161"/>
      <c r="NN39" s="161"/>
      <c r="NO39" s="161"/>
      <c r="NP39" s="161"/>
      <c r="NQ39" s="161"/>
      <c r="NR39" s="161"/>
      <c r="NS39" s="161"/>
      <c r="NT39" s="161"/>
      <c r="NU39" s="161"/>
      <c r="NV39" s="161"/>
      <c r="NW39" s="161"/>
      <c r="NX39" s="161"/>
      <c r="NY39" s="161"/>
      <c r="NZ39" s="161"/>
      <c r="OA39" s="161"/>
      <c r="OB39" s="161"/>
      <c r="OC39" s="161"/>
      <c r="OD39" s="161"/>
      <c r="OE39" s="32"/>
      <c r="OF39" s="36"/>
      <c r="OG39" s="159"/>
      <c r="OH39" s="159"/>
      <c r="OI39" s="159"/>
      <c r="OJ39" s="159"/>
      <c r="OK39" s="159"/>
      <c r="OL39" s="159"/>
      <c r="OM39" s="159"/>
      <c r="ON39" s="161"/>
      <c r="OO39" s="161"/>
      <c r="OP39" s="161"/>
      <c r="OQ39" s="161"/>
      <c r="OR39" s="161"/>
      <c r="OS39" s="161"/>
      <c r="OT39" s="161"/>
      <c r="OU39" s="161"/>
      <c r="OV39" s="161"/>
      <c r="OW39" s="161"/>
      <c r="OX39" s="161"/>
    </row>
    <row r="40" spans="1:414" ht="24.75" customHeight="1" x14ac:dyDescent="0.2">
      <c r="A40" s="203"/>
      <c r="B40" s="212" t="s">
        <v>108</v>
      </c>
      <c r="C40" s="212"/>
      <c r="D40" s="212"/>
      <c r="E40" s="212"/>
      <c r="F40" s="212"/>
      <c r="G40" s="212"/>
      <c r="H40" s="212"/>
      <c r="I40" s="100"/>
      <c r="J40" s="158"/>
      <c r="K40" s="212" t="s">
        <v>89</v>
      </c>
      <c r="L40" s="212"/>
      <c r="M40" s="212"/>
      <c r="N40" s="212"/>
      <c r="O40" s="212"/>
      <c r="P40" s="212"/>
      <c r="Q40" s="212"/>
      <c r="R40" s="212"/>
      <c r="S40" s="212"/>
      <c r="T40" s="212"/>
      <c r="U40" s="212"/>
      <c r="V40" s="212"/>
      <c r="W40" s="212"/>
      <c r="X40" s="212"/>
      <c r="Y40" s="212"/>
      <c r="Z40" s="212"/>
      <c r="AA40" s="212"/>
      <c r="AB40" s="212"/>
      <c r="AC40" s="212"/>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18"/>
      <c r="HK40" s="18"/>
      <c r="HL40" s="18"/>
      <c r="HM40" s="18"/>
      <c r="HN40" s="18"/>
      <c r="HO40" s="18"/>
      <c r="HP40" s="18"/>
      <c r="HQ40" s="18"/>
      <c r="HR40" s="18"/>
      <c r="HS40" s="18"/>
      <c r="HT40" s="18"/>
      <c r="HU40" s="18"/>
      <c r="HV40" s="18"/>
      <c r="HW40" s="18"/>
      <c r="HX40" s="18"/>
      <c r="HY40" s="18"/>
      <c r="HZ40" s="18"/>
      <c r="IA40" s="18"/>
      <c r="IB40" s="18"/>
      <c r="IC40" s="18"/>
      <c r="ID40" s="18"/>
      <c r="IE40" s="18"/>
      <c r="IF40" s="18"/>
      <c r="IG40" s="18"/>
      <c r="IH40" s="18"/>
      <c r="II40" s="18"/>
      <c r="IJ40" s="18"/>
      <c r="IK40" s="18"/>
      <c r="IL40" s="18"/>
      <c r="IM40" s="18"/>
      <c r="IN40" s="18"/>
      <c r="IO40" s="18"/>
      <c r="IP40" s="18"/>
      <c r="IQ40" s="18"/>
      <c r="IR40" s="18"/>
      <c r="IS40" s="18"/>
      <c r="IT40" s="18"/>
      <c r="IU40" s="18"/>
      <c r="IV40" s="18"/>
      <c r="IW40" s="18"/>
      <c r="IX40" s="18"/>
      <c r="IY40" s="18"/>
      <c r="IZ40" s="18"/>
      <c r="JA40" s="18"/>
      <c r="JB40" s="18"/>
      <c r="JC40" s="18"/>
      <c r="JD40" s="18"/>
      <c r="JE40" s="18"/>
      <c r="JF40" s="18"/>
      <c r="JG40" s="18"/>
      <c r="JH40" s="18"/>
      <c r="JI40" s="18"/>
      <c r="JJ40" s="18"/>
      <c r="JK40" s="18"/>
      <c r="JL40" s="18"/>
      <c r="JM40" s="18"/>
      <c r="JN40" s="18"/>
      <c r="JO40" s="18"/>
      <c r="JP40" s="18"/>
      <c r="JQ40" s="18"/>
      <c r="JR40" s="18"/>
      <c r="JS40" s="18"/>
      <c r="JT40" s="18"/>
      <c r="JU40" s="18"/>
      <c r="JV40" s="18"/>
      <c r="JW40" s="18"/>
      <c r="JX40" s="18"/>
      <c r="JY40" s="18"/>
      <c r="JZ40" s="18"/>
      <c r="KA40" s="18"/>
      <c r="KB40" s="18"/>
      <c r="KC40" s="18"/>
      <c r="KD40" s="18"/>
      <c r="KE40" s="18"/>
      <c r="KF40" s="18"/>
      <c r="KG40" s="18"/>
      <c r="KH40" s="18"/>
      <c r="KI40" s="18"/>
      <c r="KJ40" s="18"/>
      <c r="KK40" s="18"/>
      <c r="KL40" s="18"/>
      <c r="KM40" s="18"/>
      <c r="KN40" s="18"/>
      <c r="KO40" s="18"/>
      <c r="KP40" s="18"/>
      <c r="KQ40" s="18"/>
      <c r="KR40" s="18"/>
      <c r="KS40" s="18"/>
      <c r="KT40" s="18"/>
      <c r="KU40" s="18"/>
      <c r="KV40" s="18"/>
      <c r="KW40" s="18"/>
      <c r="KX40" s="18"/>
      <c r="KY40" s="18"/>
      <c r="KZ40" s="18"/>
      <c r="LA40" s="18"/>
      <c r="LB40" s="18"/>
      <c r="LC40" s="18"/>
      <c r="LD40" s="18"/>
      <c r="LE40" s="18"/>
      <c r="LF40" s="18"/>
      <c r="LG40" s="18"/>
      <c r="LH40" s="18"/>
      <c r="LI40" s="18"/>
      <c r="LJ40" s="18"/>
      <c r="LK40" s="18"/>
      <c r="LL40" s="18"/>
      <c r="LM40" s="18"/>
      <c r="LN40" s="18"/>
      <c r="LO40" s="18"/>
      <c r="LP40" s="18"/>
      <c r="LQ40" s="18"/>
      <c r="LR40" s="18"/>
      <c r="LS40" s="18"/>
      <c r="LT40" s="18"/>
      <c r="LU40" s="18"/>
      <c r="LV40" s="18"/>
      <c r="LW40" s="18"/>
      <c r="LX40" s="18"/>
      <c r="LY40" s="18"/>
      <c r="LZ40" s="18"/>
      <c r="MA40" s="18"/>
      <c r="MB40" s="18"/>
      <c r="MC40" s="18"/>
      <c r="MD40" s="18"/>
      <c r="ME40" s="18"/>
      <c r="MF40" s="18"/>
      <c r="MG40" s="18"/>
      <c r="MH40" s="18"/>
      <c r="MI40" s="18"/>
      <c r="MJ40" s="18"/>
      <c r="MK40" s="18"/>
      <c r="ML40" s="18"/>
      <c r="MM40" s="18"/>
      <c r="MN40" s="18"/>
      <c r="MO40" s="18"/>
      <c r="MP40" s="18"/>
      <c r="MQ40" s="18"/>
      <c r="MR40" s="18"/>
      <c r="MS40" s="18"/>
      <c r="MT40" s="18"/>
      <c r="MU40" s="18"/>
      <c r="MV40" s="18"/>
      <c r="MW40" s="18"/>
      <c r="MX40" s="18"/>
      <c r="MY40" s="18"/>
      <c r="MZ40" s="18"/>
      <c r="NA40" s="18"/>
      <c r="NB40" s="18"/>
      <c r="NC40" s="18"/>
      <c r="ND40" s="18"/>
      <c r="NE40" s="18"/>
      <c r="NF40" s="18"/>
      <c r="NG40" s="18"/>
      <c r="NH40" s="18"/>
      <c r="NI40" s="18"/>
      <c r="NJ40" s="18"/>
      <c r="NK40" s="18"/>
      <c r="NL40" s="18"/>
      <c r="NM40" s="18"/>
      <c r="NN40" s="18"/>
      <c r="NO40" s="18"/>
      <c r="NP40" s="18"/>
      <c r="NQ40" s="18"/>
      <c r="NR40" s="18"/>
      <c r="NS40" s="18"/>
      <c r="NT40" s="18"/>
      <c r="NU40" s="18"/>
      <c r="NV40" s="18"/>
      <c r="NW40" s="18"/>
      <c r="NX40" s="18"/>
      <c r="NY40" s="18"/>
      <c r="NZ40" s="18"/>
      <c r="OA40" s="18"/>
      <c r="OB40" s="18"/>
      <c r="OC40" s="18"/>
      <c r="OD40" s="18"/>
      <c r="OF40" s="158"/>
      <c r="OG40" s="212" t="s">
        <v>90</v>
      </c>
      <c r="OH40" s="212"/>
      <c r="OI40" s="212"/>
      <c r="OJ40" s="212"/>
      <c r="OK40" s="212"/>
      <c r="OL40" s="212"/>
      <c r="OM40" s="212"/>
      <c r="ON40" s="212"/>
      <c r="OO40" s="212"/>
      <c r="OP40" s="212"/>
      <c r="OQ40" s="212"/>
      <c r="OR40" s="212"/>
      <c r="OS40" s="212"/>
      <c r="OT40" s="212"/>
      <c r="OU40" s="212"/>
      <c r="OV40" s="212"/>
      <c r="OW40" s="212"/>
      <c r="OX40" s="212"/>
    </row>
    <row r="41" spans="1:414" ht="27.75" customHeight="1" x14ac:dyDescent="0.2">
      <c r="A41" s="36"/>
      <c r="B41" s="137" t="s">
        <v>76</v>
      </c>
      <c r="C41" s="48"/>
      <c r="D41" s="48"/>
      <c r="E41" s="48"/>
      <c r="F41" s="32"/>
      <c r="G41" s="49"/>
      <c r="H41" s="18"/>
      <c r="I41" s="10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18"/>
      <c r="HK41" s="18"/>
      <c r="HL41" s="18"/>
      <c r="HM41" s="18"/>
      <c r="HN41" s="18"/>
      <c r="HO41" s="18"/>
      <c r="HP41" s="18"/>
      <c r="HQ41" s="18"/>
      <c r="HR41" s="18"/>
      <c r="HS41" s="18"/>
      <c r="HT41" s="18"/>
      <c r="HU41" s="18"/>
      <c r="HV41" s="18"/>
      <c r="HW41" s="18"/>
      <c r="HX41" s="18"/>
      <c r="HY41" s="18"/>
      <c r="HZ41" s="18"/>
      <c r="IA41" s="18"/>
      <c r="IB41" s="18"/>
      <c r="IC41" s="18"/>
      <c r="ID41" s="18"/>
      <c r="IE41" s="18"/>
      <c r="IF41" s="18"/>
      <c r="IG41" s="18"/>
      <c r="IH41" s="18"/>
      <c r="II41" s="18"/>
      <c r="IJ41" s="18"/>
      <c r="IK41" s="18"/>
      <c r="IL41" s="18"/>
      <c r="IM41" s="18"/>
      <c r="IN41" s="18"/>
      <c r="IO41" s="18"/>
      <c r="IP41" s="18"/>
      <c r="IQ41" s="18"/>
      <c r="IR41" s="18"/>
      <c r="IS41" s="18"/>
      <c r="IT41" s="18"/>
      <c r="IU41" s="18"/>
      <c r="IV41" s="18"/>
      <c r="IW41" s="18"/>
      <c r="IX41" s="18"/>
      <c r="IY41" s="18"/>
      <c r="IZ41" s="18"/>
      <c r="JA41" s="18"/>
      <c r="JB41" s="18"/>
      <c r="JC41" s="18"/>
      <c r="JD41" s="18"/>
      <c r="JE41" s="18"/>
      <c r="JF41" s="18"/>
      <c r="JG41" s="18"/>
      <c r="JH41" s="18"/>
      <c r="JI41" s="18"/>
      <c r="JJ41" s="18"/>
      <c r="JK41" s="18"/>
      <c r="JL41" s="18"/>
      <c r="JM41" s="18"/>
      <c r="JN41" s="18"/>
      <c r="JO41" s="18"/>
      <c r="JP41" s="18"/>
      <c r="JQ41" s="18"/>
      <c r="JR41" s="18"/>
      <c r="JS41" s="18"/>
      <c r="JT41" s="18"/>
      <c r="JU41" s="18"/>
      <c r="JV41" s="18"/>
      <c r="JW41" s="18"/>
      <c r="JX41" s="18"/>
      <c r="JY41" s="18"/>
      <c r="JZ41" s="18"/>
      <c r="KA41" s="18"/>
      <c r="KB41" s="18"/>
      <c r="KC41" s="18"/>
      <c r="KD41" s="18"/>
      <c r="KE41" s="18"/>
      <c r="KF41" s="18"/>
      <c r="KG41" s="18"/>
      <c r="KH41" s="18"/>
      <c r="KI41" s="18"/>
      <c r="KJ41" s="18"/>
      <c r="KK41" s="18"/>
      <c r="KL41" s="18"/>
      <c r="KM41" s="18"/>
      <c r="KN41" s="18"/>
      <c r="KO41" s="18"/>
      <c r="KP41" s="18"/>
      <c r="KQ41" s="18"/>
      <c r="KR41" s="18"/>
      <c r="KS41" s="18"/>
      <c r="KT41" s="18"/>
      <c r="KU41" s="18"/>
      <c r="KV41" s="18"/>
      <c r="KW41" s="18"/>
      <c r="KX41" s="18"/>
      <c r="KY41" s="18"/>
      <c r="KZ41" s="18"/>
      <c r="LA41" s="18"/>
      <c r="LB41" s="18"/>
      <c r="LC41" s="18"/>
      <c r="LD41" s="18"/>
      <c r="LE41" s="18"/>
      <c r="LF41" s="18"/>
      <c r="LG41" s="18"/>
      <c r="LH41" s="18"/>
      <c r="LI41" s="18"/>
      <c r="LJ41" s="18"/>
      <c r="LK41" s="18"/>
      <c r="LL41" s="18"/>
      <c r="LM41" s="18"/>
      <c r="LN41" s="18"/>
      <c r="LO41" s="18"/>
      <c r="LP41" s="18"/>
      <c r="LQ41" s="18"/>
      <c r="LR41" s="18"/>
      <c r="LS41" s="18"/>
      <c r="LT41" s="18"/>
      <c r="LU41" s="18"/>
      <c r="LV41" s="18"/>
      <c r="LW41" s="18"/>
      <c r="LX41" s="18"/>
      <c r="LY41" s="18"/>
      <c r="LZ41" s="18"/>
      <c r="MA41" s="18"/>
      <c r="MB41" s="18"/>
      <c r="MC41" s="18"/>
      <c r="MD41" s="18"/>
      <c r="ME41" s="18"/>
      <c r="MF41" s="18"/>
      <c r="MG41" s="18"/>
      <c r="MH41" s="18"/>
      <c r="MI41" s="18"/>
      <c r="MJ41" s="18"/>
      <c r="MK41" s="18"/>
      <c r="ML41" s="18"/>
      <c r="MM41" s="18"/>
      <c r="MN41" s="18"/>
      <c r="MO41" s="18"/>
      <c r="MP41" s="18"/>
      <c r="MQ41" s="18"/>
      <c r="MR41" s="18"/>
      <c r="MS41" s="18"/>
      <c r="MT41" s="18"/>
      <c r="MU41" s="18"/>
      <c r="MV41" s="18"/>
      <c r="MW41" s="18"/>
      <c r="MX41" s="18"/>
      <c r="MY41" s="18"/>
      <c r="MZ41" s="18"/>
      <c r="NA41" s="18"/>
      <c r="NB41" s="18"/>
      <c r="NC41" s="18"/>
      <c r="ND41" s="18"/>
      <c r="NE41" s="18"/>
      <c r="NF41" s="18"/>
      <c r="NG41" s="18"/>
      <c r="NH41" s="18"/>
      <c r="NI41" s="18"/>
      <c r="NJ41" s="18"/>
      <c r="NK41" s="18"/>
      <c r="NL41" s="18"/>
      <c r="NM41" s="18"/>
      <c r="NN41" s="18"/>
      <c r="NO41" s="18"/>
      <c r="NP41" s="18"/>
      <c r="NQ41" s="18"/>
      <c r="NR41" s="18"/>
      <c r="NS41" s="18"/>
      <c r="NT41" s="18"/>
      <c r="NU41" s="18"/>
      <c r="NV41" s="18"/>
      <c r="NW41" s="18"/>
      <c r="NX41" s="18"/>
      <c r="NY41" s="18"/>
      <c r="NZ41" s="18"/>
      <c r="OA41" s="18"/>
      <c r="OB41" s="18"/>
      <c r="OC41" s="18"/>
      <c r="OD41" s="18"/>
    </row>
    <row r="42" spans="1:414" ht="27.75" customHeight="1" x14ac:dyDescent="0.2">
      <c r="A42" s="204" t="s">
        <v>16</v>
      </c>
      <c r="B42" s="236" t="s">
        <v>60</v>
      </c>
      <c r="C42" s="236"/>
      <c r="D42" s="236"/>
      <c r="E42" s="236"/>
      <c r="F42" s="236"/>
      <c r="G42" s="236"/>
      <c r="H42" s="236"/>
      <c r="I42" s="98"/>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c r="IU42" s="59"/>
      <c r="IV42" s="59"/>
      <c r="IW42" s="59"/>
      <c r="IX42" s="59"/>
      <c r="IY42" s="59"/>
      <c r="IZ42" s="59"/>
      <c r="JA42" s="59"/>
      <c r="JB42" s="59"/>
      <c r="JC42" s="59"/>
      <c r="JD42" s="59"/>
      <c r="JE42" s="59"/>
      <c r="JF42" s="59"/>
      <c r="JG42" s="59"/>
      <c r="JH42" s="59"/>
      <c r="JI42" s="59"/>
      <c r="JJ42" s="59"/>
      <c r="JK42" s="59"/>
      <c r="JL42" s="59"/>
      <c r="JM42" s="59"/>
      <c r="JN42" s="59"/>
      <c r="JO42" s="59"/>
      <c r="JP42" s="59"/>
      <c r="JQ42" s="59"/>
      <c r="JR42" s="59"/>
      <c r="JS42" s="59"/>
      <c r="JT42" s="59"/>
      <c r="JU42" s="59"/>
      <c r="JV42" s="59"/>
      <c r="JW42" s="59"/>
      <c r="JX42" s="59"/>
      <c r="JY42" s="59"/>
      <c r="JZ42" s="59"/>
      <c r="KA42" s="59"/>
      <c r="KB42" s="59"/>
      <c r="KC42" s="59"/>
      <c r="KD42" s="59"/>
      <c r="KE42" s="59"/>
      <c r="KF42" s="59"/>
      <c r="KG42" s="59"/>
      <c r="KH42" s="59"/>
      <c r="KI42" s="59"/>
      <c r="KJ42" s="59"/>
      <c r="KK42" s="59"/>
      <c r="KL42" s="59"/>
      <c r="KM42" s="59"/>
      <c r="KN42" s="59"/>
      <c r="KO42" s="59"/>
      <c r="KP42" s="59"/>
      <c r="KQ42" s="59"/>
      <c r="KR42" s="59"/>
      <c r="KS42" s="59"/>
      <c r="KT42" s="59"/>
      <c r="KU42" s="59"/>
      <c r="KV42" s="59"/>
      <c r="KW42" s="59"/>
      <c r="KX42" s="59"/>
      <c r="KY42" s="59"/>
      <c r="KZ42" s="59"/>
      <c r="LA42" s="59"/>
      <c r="LB42" s="59"/>
      <c r="LC42" s="59"/>
      <c r="LD42" s="59"/>
      <c r="LE42" s="59"/>
      <c r="LF42" s="59"/>
      <c r="LG42" s="59"/>
      <c r="LH42" s="59"/>
      <c r="LI42" s="59"/>
      <c r="LJ42" s="59"/>
      <c r="LK42" s="59"/>
      <c r="LL42" s="59"/>
      <c r="LM42" s="59"/>
      <c r="LN42" s="59"/>
      <c r="LO42" s="59"/>
      <c r="LP42" s="59"/>
      <c r="LQ42" s="59"/>
      <c r="LR42" s="59"/>
      <c r="LS42" s="59"/>
      <c r="LT42" s="59"/>
      <c r="LU42" s="59"/>
      <c r="LV42" s="59"/>
      <c r="LW42" s="59"/>
      <c r="LX42" s="59"/>
      <c r="LY42" s="59"/>
      <c r="LZ42" s="59"/>
      <c r="MA42" s="59"/>
      <c r="MB42" s="59"/>
      <c r="MC42" s="59"/>
      <c r="MD42" s="59"/>
      <c r="ME42" s="59"/>
      <c r="MF42" s="59"/>
      <c r="MG42" s="59"/>
      <c r="MH42" s="59"/>
      <c r="MI42" s="59"/>
      <c r="MJ42" s="59"/>
      <c r="MK42" s="59"/>
      <c r="ML42" s="59"/>
      <c r="MM42" s="59"/>
      <c r="MN42" s="59"/>
      <c r="MO42" s="59"/>
      <c r="MP42" s="59"/>
      <c r="MQ42" s="59"/>
      <c r="MR42" s="59"/>
      <c r="MS42" s="59"/>
      <c r="MT42" s="59"/>
      <c r="MU42" s="59"/>
      <c r="MV42" s="59"/>
      <c r="MW42" s="59"/>
      <c r="MX42" s="59"/>
      <c r="MY42" s="59"/>
      <c r="MZ42" s="59"/>
      <c r="NA42" s="59"/>
      <c r="NB42" s="59"/>
      <c r="NC42" s="59"/>
      <c r="ND42" s="59"/>
      <c r="NE42" s="59"/>
      <c r="NF42" s="59"/>
      <c r="NG42" s="59"/>
      <c r="NH42" s="59"/>
      <c r="NI42" s="59"/>
      <c r="NJ42" s="59"/>
      <c r="NK42" s="59"/>
      <c r="NL42" s="59"/>
      <c r="NM42" s="59"/>
      <c r="NN42" s="59"/>
      <c r="NO42" s="59"/>
      <c r="NP42" s="59"/>
      <c r="NQ42" s="59"/>
      <c r="NR42" s="59"/>
      <c r="NS42" s="59"/>
      <c r="NT42" s="59"/>
      <c r="NU42" s="59"/>
      <c r="NV42" s="59"/>
      <c r="NW42" s="59"/>
      <c r="NX42" s="59"/>
      <c r="NY42" s="59"/>
      <c r="NZ42" s="59"/>
      <c r="OA42" s="59"/>
      <c r="OB42" s="59"/>
      <c r="OC42" s="59"/>
      <c r="OD42" s="59"/>
    </row>
    <row r="43" spans="1:414" ht="27.75" customHeight="1" x14ac:dyDescent="0.2">
      <c r="A43" s="204" t="s">
        <v>18</v>
      </c>
      <c r="B43" s="236" t="s">
        <v>51</v>
      </c>
      <c r="C43" s="236"/>
      <c r="D43" s="236"/>
      <c r="E43" s="236"/>
      <c r="F43" s="236"/>
      <c r="G43" s="236"/>
      <c r="H43" s="236"/>
      <c r="I43" s="98"/>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c r="EN43" s="59"/>
      <c r="EO43" s="59"/>
      <c r="EP43" s="59"/>
      <c r="EQ43" s="59"/>
      <c r="ER43" s="59"/>
      <c r="ES43" s="59"/>
      <c r="ET43" s="59"/>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59"/>
      <c r="GD43" s="59"/>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59"/>
      <c r="HN43" s="59"/>
      <c r="HO43" s="59"/>
      <c r="HP43" s="59"/>
      <c r="HQ43" s="59"/>
      <c r="HR43" s="59"/>
      <c r="HS43" s="59"/>
      <c r="HT43" s="59"/>
      <c r="HU43" s="59"/>
      <c r="HV43" s="59"/>
      <c r="HW43" s="59"/>
      <c r="HX43" s="59"/>
      <c r="HY43" s="59"/>
      <c r="HZ43" s="59"/>
      <c r="IA43" s="59"/>
      <c r="IB43" s="59"/>
      <c r="IC43" s="59"/>
      <c r="ID43" s="59"/>
      <c r="IE43" s="59"/>
      <c r="IF43" s="59"/>
      <c r="IG43" s="59"/>
      <c r="IH43" s="59"/>
      <c r="II43" s="59"/>
      <c r="IJ43" s="59"/>
      <c r="IK43" s="59"/>
      <c r="IL43" s="59"/>
      <c r="IM43" s="59"/>
      <c r="IN43" s="59"/>
      <c r="IO43" s="59"/>
      <c r="IP43" s="59"/>
      <c r="IQ43" s="59"/>
      <c r="IR43" s="59"/>
      <c r="IS43" s="59"/>
      <c r="IT43" s="59"/>
      <c r="IU43" s="59"/>
      <c r="IV43" s="59"/>
      <c r="IW43" s="59"/>
      <c r="IX43" s="59"/>
      <c r="IY43" s="59"/>
      <c r="IZ43" s="59"/>
      <c r="JA43" s="59"/>
      <c r="JB43" s="59"/>
      <c r="JC43" s="59"/>
      <c r="JD43" s="59"/>
      <c r="JE43" s="59"/>
      <c r="JF43" s="59"/>
      <c r="JG43" s="59"/>
      <c r="JH43" s="59"/>
      <c r="JI43" s="59"/>
      <c r="JJ43" s="59"/>
      <c r="JK43" s="59"/>
      <c r="JL43" s="59"/>
      <c r="JM43" s="59"/>
      <c r="JN43" s="59"/>
      <c r="JO43" s="59"/>
      <c r="JP43" s="59"/>
      <c r="JQ43" s="59"/>
      <c r="JR43" s="59"/>
      <c r="JS43" s="59"/>
      <c r="JT43" s="59"/>
      <c r="JU43" s="59"/>
      <c r="JV43" s="59"/>
      <c r="JW43" s="59"/>
      <c r="JX43" s="59"/>
      <c r="JY43" s="59"/>
      <c r="JZ43" s="59"/>
      <c r="KA43" s="59"/>
      <c r="KB43" s="59"/>
      <c r="KC43" s="59"/>
      <c r="KD43" s="59"/>
      <c r="KE43" s="59"/>
      <c r="KF43" s="59"/>
      <c r="KG43" s="59"/>
      <c r="KH43" s="59"/>
      <c r="KI43" s="59"/>
      <c r="KJ43" s="59"/>
      <c r="KK43" s="59"/>
      <c r="KL43" s="59"/>
      <c r="KM43" s="59"/>
      <c r="KN43" s="59"/>
      <c r="KO43" s="59"/>
      <c r="KP43" s="59"/>
      <c r="KQ43" s="59"/>
      <c r="KR43" s="59"/>
      <c r="KS43" s="59"/>
      <c r="KT43" s="59"/>
      <c r="KU43" s="59"/>
      <c r="KV43" s="59"/>
      <c r="KW43" s="59"/>
      <c r="KX43" s="59"/>
      <c r="KY43" s="59"/>
      <c r="KZ43" s="59"/>
      <c r="LA43" s="59"/>
      <c r="LB43" s="59"/>
      <c r="LC43" s="59"/>
      <c r="LD43" s="59"/>
      <c r="LE43" s="59"/>
      <c r="LF43" s="59"/>
      <c r="LG43" s="59"/>
      <c r="LH43" s="59"/>
      <c r="LI43" s="59"/>
      <c r="LJ43" s="59"/>
      <c r="LK43" s="59"/>
      <c r="LL43" s="59"/>
      <c r="LM43" s="59"/>
      <c r="LN43" s="59"/>
      <c r="LO43" s="59"/>
      <c r="LP43" s="59"/>
      <c r="LQ43" s="59"/>
      <c r="LR43" s="59"/>
      <c r="LS43" s="59"/>
      <c r="LT43" s="59"/>
      <c r="LU43" s="59"/>
      <c r="LV43" s="59"/>
      <c r="LW43" s="59"/>
      <c r="LX43" s="59"/>
      <c r="LY43" s="59"/>
      <c r="LZ43" s="59"/>
      <c r="MA43" s="59"/>
      <c r="MB43" s="59"/>
      <c r="MC43" s="59"/>
      <c r="MD43" s="59"/>
      <c r="ME43" s="59"/>
      <c r="MF43" s="59"/>
      <c r="MG43" s="59"/>
      <c r="MH43" s="59"/>
      <c r="MI43" s="59"/>
      <c r="MJ43" s="59"/>
      <c r="MK43" s="59"/>
      <c r="ML43" s="59"/>
      <c r="MM43" s="59"/>
      <c r="MN43" s="59"/>
      <c r="MO43" s="59"/>
      <c r="MP43" s="59"/>
      <c r="MQ43" s="59"/>
      <c r="MR43" s="59"/>
      <c r="MS43" s="59"/>
      <c r="MT43" s="59"/>
      <c r="MU43" s="59"/>
      <c r="MV43" s="59"/>
      <c r="MW43" s="59"/>
      <c r="MX43" s="59"/>
      <c r="MY43" s="59"/>
      <c r="MZ43" s="59"/>
      <c r="NA43" s="59"/>
      <c r="NB43" s="59"/>
      <c r="NC43" s="59"/>
      <c r="ND43" s="59"/>
      <c r="NE43" s="59"/>
      <c r="NF43" s="59"/>
      <c r="NG43" s="59"/>
      <c r="NH43" s="59"/>
      <c r="NI43" s="59"/>
      <c r="NJ43" s="59"/>
      <c r="NK43" s="59"/>
      <c r="NL43" s="59"/>
      <c r="NM43" s="59"/>
      <c r="NN43" s="59"/>
      <c r="NO43" s="59"/>
      <c r="NP43" s="59"/>
      <c r="NQ43" s="59"/>
      <c r="NR43" s="59"/>
      <c r="NS43" s="59"/>
      <c r="NT43" s="59"/>
      <c r="NU43" s="59"/>
      <c r="NV43" s="59"/>
      <c r="NW43" s="59"/>
      <c r="NX43" s="59"/>
      <c r="NY43" s="59"/>
      <c r="NZ43" s="59"/>
      <c r="OA43" s="59"/>
      <c r="OB43" s="59"/>
      <c r="OC43" s="59"/>
      <c r="OD43" s="59"/>
    </row>
    <row r="44" spans="1:414" ht="27.75" customHeight="1" x14ac:dyDescent="0.2">
      <c r="A44" s="204" t="s">
        <v>19</v>
      </c>
      <c r="B44" s="236" t="s">
        <v>30</v>
      </c>
      <c r="C44" s="236"/>
      <c r="D44" s="236"/>
      <c r="E44" s="236"/>
      <c r="F44" s="236"/>
      <c r="G44" s="236"/>
      <c r="H44" s="236"/>
      <c r="I44" s="98"/>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c r="IM44" s="59"/>
      <c r="IN44" s="59"/>
      <c r="IO44" s="59"/>
      <c r="IP44" s="59"/>
      <c r="IQ44" s="59"/>
      <c r="IR44" s="59"/>
      <c r="IS44" s="59"/>
      <c r="IT44" s="59"/>
      <c r="IU44" s="59"/>
      <c r="IV44" s="59"/>
      <c r="IW44" s="59"/>
      <c r="IX44" s="59"/>
      <c r="IY44" s="59"/>
      <c r="IZ44" s="59"/>
      <c r="JA44" s="59"/>
      <c r="JB44" s="59"/>
      <c r="JC44" s="59"/>
      <c r="JD44" s="59"/>
      <c r="JE44" s="59"/>
      <c r="JF44" s="59"/>
      <c r="JG44" s="59"/>
      <c r="JH44" s="59"/>
      <c r="JI44" s="59"/>
      <c r="JJ44" s="59"/>
      <c r="JK44" s="59"/>
      <c r="JL44" s="59"/>
      <c r="JM44" s="59"/>
      <c r="JN44" s="59"/>
      <c r="JO44" s="59"/>
      <c r="JP44" s="59"/>
      <c r="JQ44" s="59"/>
      <c r="JR44" s="59"/>
      <c r="JS44" s="59"/>
      <c r="JT44" s="59"/>
      <c r="JU44" s="59"/>
      <c r="JV44" s="59"/>
      <c r="JW44" s="59"/>
      <c r="JX44" s="59"/>
      <c r="JY44" s="59"/>
      <c r="JZ44" s="59"/>
      <c r="KA44" s="59"/>
      <c r="KB44" s="59"/>
      <c r="KC44" s="59"/>
      <c r="KD44" s="59"/>
      <c r="KE44" s="59"/>
      <c r="KF44" s="59"/>
      <c r="KG44" s="59"/>
      <c r="KH44" s="59"/>
      <c r="KI44" s="59"/>
      <c r="KJ44" s="59"/>
      <c r="KK44" s="59"/>
      <c r="KL44" s="59"/>
      <c r="KM44" s="59"/>
      <c r="KN44" s="59"/>
      <c r="KO44" s="59"/>
      <c r="KP44" s="59"/>
      <c r="KQ44" s="59"/>
      <c r="KR44" s="59"/>
      <c r="KS44" s="59"/>
      <c r="KT44" s="59"/>
      <c r="KU44" s="59"/>
      <c r="KV44" s="59"/>
      <c r="KW44" s="59"/>
      <c r="KX44" s="59"/>
      <c r="KY44" s="59"/>
      <c r="KZ44" s="59"/>
      <c r="LA44" s="59"/>
      <c r="LB44" s="59"/>
      <c r="LC44" s="59"/>
      <c r="LD44" s="59"/>
      <c r="LE44" s="59"/>
      <c r="LF44" s="59"/>
      <c r="LG44" s="59"/>
      <c r="LH44" s="59"/>
      <c r="LI44" s="59"/>
      <c r="LJ44" s="59"/>
      <c r="LK44" s="59"/>
      <c r="LL44" s="59"/>
      <c r="LM44" s="59"/>
      <c r="LN44" s="59"/>
      <c r="LO44" s="59"/>
      <c r="LP44" s="59"/>
      <c r="LQ44" s="59"/>
      <c r="LR44" s="59"/>
      <c r="LS44" s="59"/>
      <c r="LT44" s="59"/>
      <c r="LU44" s="59"/>
      <c r="LV44" s="59"/>
      <c r="LW44" s="59"/>
      <c r="LX44" s="59"/>
      <c r="LY44" s="59"/>
      <c r="LZ44" s="59"/>
      <c r="MA44" s="59"/>
      <c r="MB44" s="59"/>
      <c r="MC44" s="59"/>
      <c r="MD44" s="59"/>
      <c r="ME44" s="59"/>
      <c r="MF44" s="59"/>
      <c r="MG44" s="59"/>
      <c r="MH44" s="59"/>
      <c r="MI44" s="59"/>
      <c r="MJ44" s="59"/>
      <c r="MK44" s="59"/>
      <c r="ML44" s="59"/>
      <c r="MM44" s="59"/>
      <c r="MN44" s="59"/>
      <c r="MO44" s="59"/>
      <c r="MP44" s="59"/>
      <c r="MQ44" s="59"/>
      <c r="MR44" s="59"/>
      <c r="MS44" s="59"/>
      <c r="MT44" s="59"/>
      <c r="MU44" s="59"/>
      <c r="MV44" s="59"/>
      <c r="MW44" s="59"/>
      <c r="MX44" s="59"/>
      <c r="MY44" s="59"/>
      <c r="MZ44" s="59"/>
      <c r="NA44" s="59"/>
      <c r="NB44" s="59"/>
      <c r="NC44" s="59"/>
      <c r="ND44" s="59"/>
      <c r="NE44" s="59"/>
      <c r="NF44" s="59"/>
      <c r="NG44" s="59"/>
      <c r="NH44" s="59"/>
      <c r="NI44" s="59"/>
      <c r="NJ44" s="59"/>
      <c r="NK44" s="59"/>
      <c r="NL44" s="59"/>
      <c r="NM44" s="59"/>
      <c r="NN44" s="59"/>
      <c r="NO44" s="59"/>
      <c r="NP44" s="59"/>
      <c r="NQ44" s="59"/>
      <c r="NR44" s="59"/>
      <c r="NS44" s="59"/>
      <c r="NT44" s="59"/>
      <c r="NU44" s="59"/>
      <c r="NV44" s="59"/>
      <c r="NW44" s="59"/>
      <c r="NX44" s="59"/>
      <c r="NY44" s="59"/>
      <c r="NZ44" s="59"/>
      <c r="OA44" s="59"/>
      <c r="OB44" s="59"/>
      <c r="OC44" s="59"/>
      <c r="OD44" s="59"/>
    </row>
    <row r="45" spans="1:414" ht="27.75" customHeight="1" x14ac:dyDescent="0.2">
      <c r="A45" s="204" t="s">
        <v>20</v>
      </c>
      <c r="B45" s="236" t="s">
        <v>31</v>
      </c>
      <c r="C45" s="236"/>
      <c r="D45" s="236"/>
      <c r="E45" s="236"/>
      <c r="F45" s="236"/>
      <c r="G45" s="236"/>
      <c r="H45" s="236"/>
      <c r="I45" s="98"/>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59"/>
      <c r="GD45" s="59"/>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59"/>
      <c r="HN45" s="59"/>
      <c r="HO45" s="59"/>
      <c r="HP45" s="59"/>
      <c r="HQ45" s="59"/>
      <c r="HR45" s="59"/>
      <c r="HS45" s="59"/>
      <c r="HT45" s="59"/>
      <c r="HU45" s="59"/>
      <c r="HV45" s="59"/>
      <c r="HW45" s="59"/>
      <c r="HX45" s="59"/>
      <c r="HY45" s="59"/>
      <c r="HZ45" s="59"/>
      <c r="IA45" s="59"/>
      <c r="IB45" s="59"/>
      <c r="IC45" s="59"/>
      <c r="ID45" s="59"/>
      <c r="IE45" s="59"/>
      <c r="IF45" s="59"/>
      <c r="IG45" s="59"/>
      <c r="IH45" s="59"/>
      <c r="II45" s="59"/>
      <c r="IJ45" s="59"/>
      <c r="IK45" s="59"/>
      <c r="IL45" s="59"/>
      <c r="IM45" s="59"/>
      <c r="IN45" s="59"/>
      <c r="IO45" s="59"/>
      <c r="IP45" s="59"/>
      <c r="IQ45" s="59"/>
      <c r="IR45" s="59"/>
      <c r="IS45" s="59"/>
      <c r="IT45" s="59"/>
      <c r="IU45" s="59"/>
      <c r="IV45" s="59"/>
      <c r="IW45" s="59"/>
      <c r="IX45" s="59"/>
      <c r="IY45" s="59"/>
      <c r="IZ45" s="59"/>
      <c r="JA45" s="59"/>
      <c r="JB45" s="59"/>
      <c r="JC45" s="59"/>
      <c r="JD45" s="59"/>
      <c r="JE45" s="59"/>
      <c r="JF45" s="59"/>
      <c r="JG45" s="59"/>
      <c r="JH45" s="59"/>
      <c r="JI45" s="59"/>
      <c r="JJ45" s="59"/>
      <c r="JK45" s="59"/>
      <c r="JL45" s="59"/>
      <c r="JM45" s="59"/>
      <c r="JN45" s="59"/>
      <c r="JO45" s="59"/>
      <c r="JP45" s="59"/>
      <c r="JQ45" s="59"/>
      <c r="JR45" s="59"/>
      <c r="JS45" s="59"/>
      <c r="JT45" s="59"/>
      <c r="JU45" s="59"/>
      <c r="JV45" s="59"/>
      <c r="JW45" s="59"/>
      <c r="JX45" s="59"/>
      <c r="JY45" s="59"/>
      <c r="JZ45" s="59"/>
      <c r="KA45" s="59"/>
      <c r="KB45" s="59"/>
      <c r="KC45" s="59"/>
      <c r="KD45" s="59"/>
      <c r="KE45" s="59"/>
      <c r="KF45" s="59"/>
      <c r="KG45" s="59"/>
      <c r="KH45" s="59"/>
      <c r="KI45" s="59"/>
      <c r="KJ45" s="59"/>
      <c r="KK45" s="59"/>
      <c r="KL45" s="59"/>
      <c r="KM45" s="59"/>
      <c r="KN45" s="59"/>
      <c r="KO45" s="59"/>
      <c r="KP45" s="59"/>
      <c r="KQ45" s="59"/>
      <c r="KR45" s="59"/>
      <c r="KS45" s="59"/>
      <c r="KT45" s="59"/>
      <c r="KU45" s="59"/>
      <c r="KV45" s="59"/>
      <c r="KW45" s="59"/>
      <c r="KX45" s="59"/>
      <c r="KY45" s="59"/>
      <c r="KZ45" s="59"/>
      <c r="LA45" s="59"/>
      <c r="LB45" s="59"/>
      <c r="LC45" s="59"/>
      <c r="LD45" s="59"/>
      <c r="LE45" s="59"/>
      <c r="LF45" s="59"/>
      <c r="LG45" s="59"/>
      <c r="LH45" s="59"/>
      <c r="LI45" s="59"/>
      <c r="LJ45" s="59"/>
      <c r="LK45" s="59"/>
      <c r="LL45" s="59"/>
      <c r="LM45" s="59"/>
      <c r="LN45" s="59"/>
      <c r="LO45" s="59"/>
      <c r="LP45" s="59"/>
      <c r="LQ45" s="59"/>
      <c r="LR45" s="59"/>
      <c r="LS45" s="59"/>
      <c r="LT45" s="59"/>
      <c r="LU45" s="59"/>
      <c r="LV45" s="59"/>
      <c r="LW45" s="59"/>
      <c r="LX45" s="59"/>
      <c r="LY45" s="59"/>
      <c r="LZ45" s="59"/>
      <c r="MA45" s="59"/>
      <c r="MB45" s="59"/>
      <c r="MC45" s="59"/>
      <c r="MD45" s="59"/>
      <c r="ME45" s="59"/>
      <c r="MF45" s="59"/>
      <c r="MG45" s="59"/>
      <c r="MH45" s="59"/>
      <c r="MI45" s="59"/>
      <c r="MJ45" s="59"/>
      <c r="MK45" s="59"/>
      <c r="ML45" s="59"/>
      <c r="MM45" s="59"/>
      <c r="MN45" s="59"/>
      <c r="MO45" s="59"/>
      <c r="MP45" s="59"/>
      <c r="MQ45" s="59"/>
      <c r="MR45" s="59"/>
      <c r="MS45" s="59"/>
      <c r="MT45" s="59"/>
      <c r="MU45" s="59"/>
      <c r="MV45" s="59"/>
      <c r="MW45" s="59"/>
      <c r="MX45" s="59"/>
      <c r="MY45" s="59"/>
      <c r="MZ45" s="59"/>
      <c r="NA45" s="59"/>
      <c r="NB45" s="59"/>
      <c r="NC45" s="59"/>
      <c r="ND45" s="59"/>
      <c r="NE45" s="59"/>
      <c r="NF45" s="59"/>
      <c r="NG45" s="59"/>
      <c r="NH45" s="59"/>
      <c r="NI45" s="59"/>
      <c r="NJ45" s="59"/>
      <c r="NK45" s="59"/>
      <c r="NL45" s="59"/>
      <c r="NM45" s="59"/>
      <c r="NN45" s="59"/>
      <c r="NO45" s="59"/>
      <c r="NP45" s="59"/>
      <c r="NQ45" s="59"/>
      <c r="NR45" s="59"/>
      <c r="NS45" s="59"/>
      <c r="NT45" s="59"/>
      <c r="NU45" s="59"/>
      <c r="NV45" s="59"/>
      <c r="NW45" s="59"/>
      <c r="NX45" s="59"/>
      <c r="NY45" s="59"/>
      <c r="NZ45" s="59"/>
      <c r="OA45" s="59"/>
      <c r="OB45" s="59"/>
      <c r="OC45" s="59"/>
      <c r="OD45" s="59"/>
      <c r="OG45" s="43"/>
      <c r="OH45" s="43"/>
      <c r="OI45" s="43"/>
      <c r="OJ45" s="44"/>
      <c r="OK45" s="44"/>
      <c r="OL45" s="44"/>
      <c r="OM45" s="44"/>
      <c r="ON45" s="44"/>
      <c r="OO45" s="44"/>
      <c r="OP45" s="44"/>
      <c r="OQ45" s="44"/>
      <c r="OR45" s="44"/>
      <c r="OS45" s="44"/>
      <c r="OT45" s="44"/>
      <c r="OU45" s="44"/>
      <c r="OV45" s="44"/>
    </row>
    <row r="46" spans="1:414" ht="27.75" customHeight="1" x14ac:dyDescent="0.2">
      <c r="A46" s="163" t="s">
        <v>21</v>
      </c>
      <c r="B46" s="236" t="s">
        <v>32</v>
      </c>
      <c r="C46" s="236"/>
      <c r="D46" s="236"/>
      <c r="E46" s="236"/>
      <c r="F46" s="236"/>
      <c r="G46" s="236"/>
      <c r="H46" s="236"/>
      <c r="I46" s="98"/>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59"/>
      <c r="DP46" s="59"/>
      <c r="DQ46" s="59"/>
      <c r="DR46" s="59"/>
      <c r="DS46" s="59"/>
      <c r="DT46" s="59"/>
      <c r="DU46" s="59"/>
      <c r="DV46" s="59"/>
      <c r="DW46" s="59"/>
      <c r="DX46" s="59"/>
      <c r="DY46" s="59"/>
      <c r="DZ46" s="59"/>
      <c r="EA46" s="59"/>
      <c r="EB46" s="59"/>
      <c r="EC46" s="59"/>
      <c r="ED46" s="59"/>
      <c r="EE46" s="59"/>
      <c r="EF46" s="59"/>
      <c r="EG46" s="59"/>
      <c r="EH46" s="59"/>
      <c r="EI46" s="59"/>
      <c r="EJ46" s="59"/>
      <c r="EK46" s="59"/>
      <c r="EL46" s="59"/>
      <c r="EM46" s="59"/>
      <c r="EN46" s="59"/>
      <c r="EO46" s="59"/>
      <c r="EP46" s="59"/>
      <c r="EQ46" s="59"/>
      <c r="ER46" s="59"/>
      <c r="ES46" s="59"/>
      <c r="ET46" s="59"/>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59"/>
      <c r="GD46" s="59"/>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59"/>
      <c r="HN46" s="59"/>
      <c r="HO46" s="59"/>
      <c r="HP46" s="59"/>
      <c r="HQ46" s="59"/>
      <c r="HR46" s="59"/>
      <c r="HS46" s="59"/>
      <c r="HT46" s="59"/>
      <c r="HU46" s="59"/>
      <c r="HV46" s="59"/>
      <c r="HW46" s="59"/>
      <c r="HX46" s="59"/>
      <c r="HY46" s="59"/>
      <c r="HZ46" s="59"/>
      <c r="IA46" s="59"/>
      <c r="IB46" s="59"/>
      <c r="IC46" s="59"/>
      <c r="ID46" s="59"/>
      <c r="IE46" s="59"/>
      <c r="IF46" s="59"/>
      <c r="IG46" s="59"/>
      <c r="IH46" s="59"/>
      <c r="II46" s="59"/>
      <c r="IJ46" s="59"/>
      <c r="IK46" s="59"/>
      <c r="IL46" s="59"/>
      <c r="IM46" s="59"/>
      <c r="IN46" s="59"/>
      <c r="IO46" s="59"/>
      <c r="IP46" s="59"/>
      <c r="IQ46" s="59"/>
      <c r="IR46" s="59"/>
      <c r="IS46" s="59"/>
      <c r="IT46" s="59"/>
      <c r="IU46" s="59"/>
      <c r="IV46" s="59"/>
      <c r="IW46" s="59"/>
      <c r="IX46" s="59"/>
      <c r="IY46" s="59"/>
      <c r="IZ46" s="59"/>
      <c r="JA46" s="59"/>
      <c r="JB46" s="59"/>
      <c r="JC46" s="59"/>
      <c r="JD46" s="59"/>
      <c r="JE46" s="59"/>
      <c r="JF46" s="59"/>
      <c r="JG46" s="59"/>
      <c r="JH46" s="59"/>
      <c r="JI46" s="59"/>
      <c r="JJ46" s="59"/>
      <c r="JK46" s="59"/>
      <c r="JL46" s="59"/>
      <c r="JM46" s="59"/>
      <c r="JN46" s="59"/>
      <c r="JO46" s="59"/>
      <c r="JP46" s="59"/>
      <c r="JQ46" s="59"/>
      <c r="JR46" s="59"/>
      <c r="JS46" s="59"/>
      <c r="JT46" s="59"/>
      <c r="JU46" s="59"/>
      <c r="JV46" s="59"/>
      <c r="JW46" s="59"/>
      <c r="JX46" s="59"/>
      <c r="JY46" s="59"/>
      <c r="JZ46" s="59"/>
      <c r="KA46" s="59"/>
      <c r="KB46" s="59"/>
      <c r="KC46" s="59"/>
      <c r="KD46" s="59"/>
      <c r="KE46" s="59"/>
      <c r="KF46" s="59"/>
      <c r="KG46" s="59"/>
      <c r="KH46" s="59"/>
      <c r="KI46" s="59"/>
      <c r="KJ46" s="59"/>
      <c r="KK46" s="59"/>
      <c r="KL46" s="59"/>
      <c r="KM46" s="59"/>
      <c r="KN46" s="59"/>
      <c r="KO46" s="59"/>
      <c r="KP46" s="59"/>
      <c r="KQ46" s="59"/>
      <c r="KR46" s="59"/>
      <c r="KS46" s="59"/>
      <c r="KT46" s="59"/>
      <c r="KU46" s="59"/>
      <c r="KV46" s="59"/>
      <c r="KW46" s="59"/>
      <c r="KX46" s="59"/>
      <c r="KY46" s="59"/>
      <c r="KZ46" s="59"/>
      <c r="LA46" s="59"/>
      <c r="LB46" s="59"/>
      <c r="LC46" s="59"/>
      <c r="LD46" s="59"/>
      <c r="LE46" s="59"/>
      <c r="LF46" s="59"/>
      <c r="LG46" s="59"/>
      <c r="LH46" s="59"/>
      <c r="LI46" s="59"/>
      <c r="LJ46" s="59"/>
      <c r="LK46" s="59"/>
      <c r="LL46" s="59"/>
      <c r="LM46" s="59"/>
      <c r="LN46" s="59"/>
      <c r="LO46" s="59"/>
      <c r="LP46" s="59"/>
      <c r="LQ46" s="59"/>
      <c r="LR46" s="59"/>
      <c r="LS46" s="59"/>
      <c r="LT46" s="59"/>
      <c r="LU46" s="59"/>
      <c r="LV46" s="59"/>
      <c r="LW46" s="59"/>
      <c r="LX46" s="59"/>
      <c r="LY46" s="59"/>
      <c r="LZ46" s="59"/>
      <c r="MA46" s="59"/>
      <c r="MB46" s="59"/>
      <c r="MC46" s="59"/>
      <c r="MD46" s="59"/>
      <c r="ME46" s="59"/>
      <c r="MF46" s="59"/>
      <c r="MG46" s="59"/>
      <c r="MH46" s="59"/>
      <c r="MI46" s="59"/>
      <c r="MJ46" s="59"/>
      <c r="MK46" s="59"/>
      <c r="ML46" s="59"/>
      <c r="MM46" s="59"/>
      <c r="MN46" s="59"/>
      <c r="MO46" s="59"/>
      <c r="MP46" s="59"/>
      <c r="MQ46" s="59"/>
      <c r="MR46" s="59"/>
      <c r="MS46" s="59"/>
      <c r="MT46" s="59"/>
      <c r="MU46" s="59"/>
      <c r="MV46" s="59"/>
      <c r="MW46" s="59"/>
      <c r="MX46" s="59"/>
      <c r="MY46" s="59"/>
      <c r="MZ46" s="59"/>
      <c r="NA46" s="59"/>
      <c r="NB46" s="59"/>
      <c r="NC46" s="59"/>
      <c r="ND46" s="59"/>
      <c r="NE46" s="59"/>
      <c r="NF46" s="59"/>
      <c r="NG46" s="59"/>
      <c r="NH46" s="59"/>
      <c r="NI46" s="59"/>
      <c r="NJ46" s="59"/>
      <c r="NK46" s="59"/>
      <c r="NL46" s="59"/>
      <c r="NM46" s="59"/>
      <c r="NN46" s="59"/>
      <c r="NO46" s="59"/>
      <c r="NP46" s="59"/>
      <c r="NQ46" s="59"/>
      <c r="NR46" s="59"/>
      <c r="NS46" s="59"/>
      <c r="NT46" s="59"/>
      <c r="NU46" s="59"/>
      <c r="NV46" s="59"/>
      <c r="NW46" s="59"/>
      <c r="NX46" s="59"/>
      <c r="NY46" s="59"/>
      <c r="NZ46" s="59"/>
      <c r="OA46" s="59"/>
      <c r="OB46" s="59"/>
      <c r="OC46" s="59"/>
      <c r="OD46" s="59"/>
      <c r="OG46" s="43"/>
      <c r="OH46" s="43"/>
      <c r="OI46" s="43"/>
      <c r="OJ46" s="44"/>
      <c r="OK46" s="44"/>
      <c r="OL46" s="44"/>
      <c r="OM46" s="44"/>
      <c r="ON46" s="44"/>
      <c r="OO46" s="44"/>
      <c r="OP46" s="44"/>
      <c r="OQ46" s="44"/>
      <c r="OR46" s="44"/>
      <c r="OS46" s="44"/>
      <c r="OT46" s="44"/>
      <c r="OU46" s="44"/>
      <c r="OV46" s="44"/>
    </row>
    <row r="47" spans="1:414" ht="27.75" customHeight="1" x14ac:dyDescent="0.2">
      <c r="A47" s="163" t="s">
        <v>22</v>
      </c>
      <c r="B47" s="236" t="s">
        <v>33</v>
      </c>
      <c r="C47" s="236"/>
      <c r="D47" s="236"/>
      <c r="E47" s="236"/>
      <c r="F47" s="236"/>
      <c r="G47" s="236"/>
      <c r="H47" s="236"/>
      <c r="I47" s="98"/>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c r="IB47" s="59"/>
      <c r="IC47" s="59"/>
      <c r="ID47" s="59"/>
      <c r="IE47" s="59"/>
      <c r="IF47" s="59"/>
      <c r="IG47" s="59"/>
      <c r="IH47" s="59"/>
      <c r="II47" s="59"/>
      <c r="IJ47" s="59"/>
      <c r="IK47" s="59"/>
      <c r="IL47" s="59"/>
      <c r="IM47" s="59"/>
      <c r="IN47" s="59"/>
      <c r="IO47" s="59"/>
      <c r="IP47" s="59"/>
      <c r="IQ47" s="59"/>
      <c r="IR47" s="59"/>
      <c r="IS47" s="59"/>
      <c r="IT47" s="59"/>
      <c r="IU47" s="59"/>
      <c r="IV47" s="59"/>
      <c r="IW47" s="59"/>
      <c r="IX47" s="59"/>
      <c r="IY47" s="59"/>
      <c r="IZ47" s="59"/>
      <c r="JA47" s="59"/>
      <c r="JB47" s="59"/>
      <c r="JC47" s="59"/>
      <c r="JD47" s="59"/>
      <c r="JE47" s="59"/>
      <c r="JF47" s="59"/>
      <c r="JG47" s="59"/>
      <c r="JH47" s="59"/>
      <c r="JI47" s="59"/>
      <c r="JJ47" s="59"/>
      <c r="JK47" s="59"/>
      <c r="JL47" s="59"/>
      <c r="JM47" s="59"/>
      <c r="JN47" s="59"/>
      <c r="JO47" s="59"/>
      <c r="JP47" s="59"/>
      <c r="JQ47" s="59"/>
      <c r="JR47" s="59"/>
      <c r="JS47" s="59"/>
      <c r="JT47" s="59"/>
      <c r="JU47" s="59"/>
      <c r="JV47" s="59"/>
      <c r="JW47" s="59"/>
      <c r="JX47" s="59"/>
      <c r="JY47" s="59"/>
      <c r="JZ47" s="59"/>
      <c r="KA47" s="59"/>
      <c r="KB47" s="59"/>
      <c r="KC47" s="59"/>
      <c r="KD47" s="59"/>
      <c r="KE47" s="59"/>
      <c r="KF47" s="59"/>
      <c r="KG47" s="59"/>
      <c r="KH47" s="59"/>
      <c r="KI47" s="59"/>
      <c r="KJ47" s="59"/>
      <c r="KK47" s="59"/>
      <c r="KL47" s="59"/>
      <c r="KM47" s="59"/>
      <c r="KN47" s="59"/>
      <c r="KO47" s="59"/>
      <c r="KP47" s="59"/>
      <c r="KQ47" s="59"/>
      <c r="KR47" s="59"/>
      <c r="KS47" s="59"/>
      <c r="KT47" s="59"/>
      <c r="KU47" s="59"/>
      <c r="KV47" s="59"/>
      <c r="KW47" s="59"/>
      <c r="KX47" s="59"/>
      <c r="KY47" s="59"/>
      <c r="KZ47" s="59"/>
      <c r="LA47" s="59"/>
      <c r="LB47" s="59"/>
      <c r="LC47" s="59"/>
      <c r="LD47" s="59"/>
      <c r="LE47" s="59"/>
      <c r="LF47" s="59"/>
      <c r="LG47" s="59"/>
      <c r="LH47" s="59"/>
      <c r="LI47" s="59"/>
      <c r="LJ47" s="59"/>
      <c r="LK47" s="59"/>
      <c r="LL47" s="59"/>
      <c r="LM47" s="59"/>
      <c r="LN47" s="59"/>
      <c r="LO47" s="59"/>
      <c r="LP47" s="59"/>
      <c r="LQ47" s="59"/>
      <c r="LR47" s="59"/>
      <c r="LS47" s="59"/>
      <c r="LT47" s="59"/>
      <c r="LU47" s="59"/>
      <c r="LV47" s="59"/>
      <c r="LW47" s="59"/>
      <c r="LX47" s="59"/>
      <c r="LY47" s="59"/>
      <c r="LZ47" s="59"/>
      <c r="MA47" s="59"/>
      <c r="MB47" s="59"/>
      <c r="MC47" s="59"/>
      <c r="MD47" s="59"/>
      <c r="ME47" s="59"/>
      <c r="MF47" s="59"/>
      <c r="MG47" s="59"/>
      <c r="MH47" s="59"/>
      <c r="MI47" s="59"/>
      <c r="MJ47" s="59"/>
      <c r="MK47" s="59"/>
      <c r="ML47" s="59"/>
      <c r="MM47" s="59"/>
      <c r="MN47" s="59"/>
      <c r="MO47" s="59"/>
      <c r="MP47" s="59"/>
      <c r="MQ47" s="59"/>
      <c r="MR47" s="59"/>
      <c r="MS47" s="59"/>
      <c r="MT47" s="59"/>
      <c r="MU47" s="59"/>
      <c r="MV47" s="59"/>
      <c r="MW47" s="59"/>
      <c r="MX47" s="59"/>
      <c r="MY47" s="59"/>
      <c r="MZ47" s="59"/>
      <c r="NA47" s="59"/>
      <c r="NB47" s="59"/>
      <c r="NC47" s="59"/>
      <c r="ND47" s="59"/>
      <c r="NE47" s="59"/>
      <c r="NF47" s="59"/>
      <c r="NG47" s="59"/>
      <c r="NH47" s="59"/>
      <c r="NI47" s="59"/>
      <c r="NJ47" s="59"/>
      <c r="NK47" s="59"/>
      <c r="NL47" s="59"/>
      <c r="NM47" s="59"/>
      <c r="NN47" s="59"/>
      <c r="NO47" s="59"/>
      <c r="NP47" s="59"/>
      <c r="NQ47" s="59"/>
      <c r="NR47" s="59"/>
      <c r="NS47" s="59"/>
      <c r="NT47" s="59"/>
      <c r="NU47" s="59"/>
      <c r="NV47" s="59"/>
      <c r="NW47" s="59"/>
      <c r="NX47" s="59"/>
      <c r="NY47" s="59"/>
      <c r="NZ47" s="59"/>
      <c r="OA47" s="59"/>
      <c r="OB47" s="59"/>
      <c r="OC47" s="59"/>
      <c r="OD47" s="59"/>
    </row>
    <row r="48" spans="1:414" ht="27.75" customHeight="1" x14ac:dyDescent="0.2">
      <c r="A48" s="163" t="s">
        <v>24</v>
      </c>
      <c r="B48" s="236" t="s">
        <v>34</v>
      </c>
      <c r="C48" s="236"/>
      <c r="D48" s="236"/>
      <c r="E48" s="236"/>
      <c r="F48" s="236"/>
      <c r="G48" s="236"/>
      <c r="H48" s="236"/>
      <c r="I48" s="98"/>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c r="HV48" s="59"/>
      <c r="HW48" s="59"/>
      <c r="HX48" s="59"/>
      <c r="HY48" s="59"/>
      <c r="HZ48" s="59"/>
      <c r="IA48" s="59"/>
      <c r="IB48" s="59"/>
      <c r="IC48" s="59"/>
      <c r="ID48" s="59"/>
      <c r="IE48" s="59"/>
      <c r="IF48" s="59"/>
      <c r="IG48" s="59"/>
      <c r="IH48" s="59"/>
      <c r="II48" s="59"/>
      <c r="IJ48" s="59"/>
      <c r="IK48" s="59"/>
      <c r="IL48" s="59"/>
      <c r="IM48" s="59"/>
      <c r="IN48" s="59"/>
      <c r="IO48" s="59"/>
      <c r="IP48" s="59"/>
      <c r="IQ48" s="59"/>
      <c r="IR48" s="59"/>
      <c r="IS48" s="59"/>
      <c r="IT48" s="59"/>
      <c r="IU48" s="59"/>
      <c r="IV48" s="59"/>
      <c r="IW48" s="59"/>
      <c r="IX48" s="59"/>
      <c r="IY48" s="59"/>
      <c r="IZ48" s="59"/>
      <c r="JA48" s="59"/>
      <c r="JB48" s="59"/>
      <c r="JC48" s="59"/>
      <c r="JD48" s="59"/>
      <c r="JE48" s="59"/>
      <c r="JF48" s="59"/>
      <c r="JG48" s="59"/>
      <c r="JH48" s="59"/>
      <c r="JI48" s="59"/>
      <c r="JJ48" s="59"/>
      <c r="JK48" s="59"/>
      <c r="JL48" s="59"/>
      <c r="JM48" s="59"/>
      <c r="JN48" s="59"/>
      <c r="JO48" s="59"/>
      <c r="JP48" s="59"/>
      <c r="JQ48" s="59"/>
      <c r="JR48" s="59"/>
      <c r="JS48" s="59"/>
      <c r="JT48" s="59"/>
      <c r="JU48" s="59"/>
      <c r="JV48" s="59"/>
      <c r="JW48" s="59"/>
      <c r="JX48" s="59"/>
      <c r="JY48" s="59"/>
      <c r="JZ48" s="59"/>
      <c r="KA48" s="59"/>
      <c r="KB48" s="59"/>
      <c r="KC48" s="59"/>
      <c r="KD48" s="59"/>
      <c r="KE48" s="59"/>
      <c r="KF48" s="59"/>
      <c r="KG48" s="59"/>
      <c r="KH48" s="59"/>
      <c r="KI48" s="59"/>
      <c r="KJ48" s="59"/>
      <c r="KK48" s="59"/>
      <c r="KL48" s="59"/>
      <c r="KM48" s="59"/>
      <c r="KN48" s="59"/>
      <c r="KO48" s="59"/>
      <c r="KP48" s="59"/>
      <c r="KQ48" s="59"/>
      <c r="KR48" s="59"/>
      <c r="KS48" s="59"/>
      <c r="KT48" s="59"/>
      <c r="KU48" s="59"/>
      <c r="KV48" s="59"/>
      <c r="KW48" s="59"/>
      <c r="KX48" s="59"/>
      <c r="KY48" s="59"/>
      <c r="KZ48" s="59"/>
      <c r="LA48" s="59"/>
      <c r="LB48" s="59"/>
      <c r="LC48" s="59"/>
      <c r="LD48" s="59"/>
      <c r="LE48" s="59"/>
      <c r="LF48" s="59"/>
      <c r="LG48" s="59"/>
      <c r="LH48" s="59"/>
      <c r="LI48" s="59"/>
      <c r="LJ48" s="59"/>
      <c r="LK48" s="59"/>
      <c r="LL48" s="59"/>
      <c r="LM48" s="59"/>
      <c r="LN48" s="59"/>
      <c r="LO48" s="59"/>
      <c r="LP48" s="59"/>
      <c r="LQ48" s="59"/>
      <c r="LR48" s="59"/>
      <c r="LS48" s="59"/>
      <c r="LT48" s="59"/>
      <c r="LU48" s="59"/>
      <c r="LV48" s="59"/>
      <c r="LW48" s="59"/>
      <c r="LX48" s="59"/>
      <c r="LY48" s="59"/>
      <c r="LZ48" s="59"/>
      <c r="MA48" s="59"/>
      <c r="MB48" s="59"/>
      <c r="MC48" s="59"/>
      <c r="MD48" s="59"/>
      <c r="ME48" s="59"/>
      <c r="MF48" s="59"/>
      <c r="MG48" s="59"/>
      <c r="MH48" s="59"/>
      <c r="MI48" s="59"/>
      <c r="MJ48" s="59"/>
      <c r="MK48" s="59"/>
      <c r="ML48" s="59"/>
      <c r="MM48" s="59"/>
      <c r="MN48" s="59"/>
      <c r="MO48" s="59"/>
      <c r="MP48" s="59"/>
      <c r="MQ48" s="59"/>
      <c r="MR48" s="59"/>
      <c r="MS48" s="59"/>
      <c r="MT48" s="59"/>
      <c r="MU48" s="59"/>
      <c r="MV48" s="59"/>
      <c r="MW48" s="59"/>
      <c r="MX48" s="59"/>
      <c r="MY48" s="59"/>
      <c r="MZ48" s="59"/>
      <c r="NA48" s="59"/>
      <c r="NB48" s="59"/>
      <c r="NC48" s="59"/>
      <c r="ND48" s="59"/>
      <c r="NE48" s="59"/>
      <c r="NF48" s="59"/>
      <c r="NG48" s="59"/>
      <c r="NH48" s="59"/>
      <c r="NI48" s="59"/>
      <c r="NJ48" s="59"/>
      <c r="NK48" s="59"/>
      <c r="NL48" s="59"/>
      <c r="NM48" s="59"/>
      <c r="NN48" s="59"/>
      <c r="NO48" s="59"/>
      <c r="NP48" s="59"/>
      <c r="NQ48" s="59"/>
      <c r="NR48" s="59"/>
      <c r="NS48" s="59"/>
      <c r="NT48" s="59"/>
      <c r="NU48" s="59"/>
      <c r="NV48" s="59"/>
      <c r="NW48" s="59"/>
      <c r="NX48" s="59"/>
      <c r="NY48" s="59"/>
      <c r="NZ48" s="59"/>
      <c r="OA48" s="59"/>
      <c r="OB48" s="59"/>
      <c r="OC48" s="59"/>
      <c r="OD48" s="59"/>
      <c r="OI48" s="45"/>
      <c r="OJ48" s="45"/>
      <c r="OK48" s="45"/>
      <c r="OL48" s="45"/>
      <c r="OM48" s="45"/>
      <c r="ON48" s="45"/>
      <c r="OO48" s="45"/>
      <c r="OP48" s="45"/>
    </row>
    <row r="49" spans="1:406" ht="41.25" customHeight="1" x14ac:dyDescent="0.2">
      <c r="A49" s="163" t="s">
        <v>25</v>
      </c>
      <c r="B49" s="237" t="s">
        <v>35</v>
      </c>
      <c r="C49" s="237"/>
      <c r="D49" s="237"/>
      <c r="E49" s="237"/>
      <c r="F49" s="237"/>
      <c r="G49" s="237"/>
      <c r="H49" s="237"/>
      <c r="I49" s="99"/>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0"/>
      <c r="BZ49" s="60"/>
      <c r="CA49" s="60"/>
      <c r="CB49" s="60"/>
      <c r="CC49" s="60"/>
      <c r="CD49" s="60"/>
      <c r="CE49" s="60"/>
      <c r="CF49" s="60"/>
      <c r="CG49" s="60"/>
      <c r="CH49" s="60"/>
      <c r="CI49" s="60"/>
      <c r="CJ49" s="60"/>
      <c r="CK49" s="60"/>
      <c r="CL49" s="60"/>
      <c r="CM49" s="60"/>
      <c r="CN49" s="60"/>
      <c r="CO49" s="60"/>
      <c r="CP49" s="60"/>
      <c r="CQ49" s="60"/>
      <c r="CR49" s="60"/>
      <c r="CS49" s="60"/>
      <c r="CT49" s="60"/>
      <c r="CU49" s="60"/>
      <c r="CV49" s="60"/>
      <c r="CW49" s="60"/>
      <c r="CX49" s="60"/>
      <c r="CY49" s="60"/>
      <c r="CZ49" s="60"/>
      <c r="DA49" s="60"/>
      <c r="DB49" s="60"/>
      <c r="DC49" s="60"/>
      <c r="DD49" s="60"/>
      <c r="DE49" s="60"/>
      <c r="DF49" s="60"/>
      <c r="DG49" s="60"/>
      <c r="DH49" s="60"/>
      <c r="DI49" s="60"/>
      <c r="DJ49" s="60"/>
      <c r="DK49" s="60"/>
      <c r="DL49" s="60"/>
      <c r="DM49" s="60"/>
      <c r="DN49" s="60"/>
      <c r="DO49" s="60"/>
      <c r="DP49" s="60"/>
      <c r="DQ49" s="60"/>
      <c r="DR49" s="60"/>
      <c r="DS49" s="60"/>
      <c r="DT49" s="60"/>
      <c r="DU49" s="60"/>
      <c r="DV49" s="60"/>
      <c r="DW49" s="60"/>
      <c r="DX49" s="60"/>
      <c r="DY49" s="60"/>
      <c r="DZ49" s="60"/>
      <c r="EA49" s="60"/>
      <c r="EB49" s="60"/>
      <c r="EC49" s="60"/>
      <c r="ED49" s="60"/>
      <c r="EE49" s="60"/>
      <c r="EF49" s="60"/>
      <c r="EG49" s="60"/>
      <c r="EH49" s="60"/>
      <c r="EI49" s="60"/>
      <c r="EJ49" s="60"/>
      <c r="EK49" s="60"/>
      <c r="EL49" s="60"/>
      <c r="EM49" s="60"/>
      <c r="EN49" s="60"/>
      <c r="EO49" s="60"/>
      <c r="EP49" s="60"/>
      <c r="EQ49" s="60"/>
      <c r="ER49" s="60"/>
      <c r="ES49" s="60"/>
      <c r="ET49" s="60"/>
      <c r="EU49" s="60"/>
      <c r="EV49" s="60"/>
      <c r="EW49" s="60"/>
      <c r="EX49" s="60"/>
      <c r="EY49" s="60"/>
      <c r="EZ49" s="60"/>
      <c r="FA49" s="60"/>
      <c r="FB49" s="60"/>
      <c r="FC49" s="60"/>
      <c r="FD49" s="60"/>
      <c r="FE49" s="60"/>
      <c r="FF49" s="60"/>
      <c r="FG49" s="60"/>
      <c r="FH49" s="60"/>
      <c r="FI49" s="60"/>
      <c r="FJ49" s="60"/>
      <c r="FK49" s="60"/>
      <c r="FL49" s="60"/>
      <c r="FM49" s="60"/>
      <c r="FN49" s="60"/>
      <c r="FO49" s="60"/>
      <c r="FP49" s="60"/>
      <c r="FQ49" s="60"/>
      <c r="FR49" s="60"/>
      <c r="FS49" s="60"/>
      <c r="FT49" s="60"/>
      <c r="FU49" s="60"/>
      <c r="FV49" s="60"/>
      <c r="FW49" s="60"/>
      <c r="FX49" s="60"/>
      <c r="FY49" s="60"/>
      <c r="FZ49" s="60"/>
      <c r="GA49" s="60"/>
      <c r="GB49" s="60"/>
      <c r="GC49" s="60"/>
      <c r="GD49" s="60"/>
      <c r="GE49" s="60"/>
      <c r="GF49" s="60"/>
      <c r="GG49" s="60"/>
      <c r="GH49" s="60"/>
      <c r="GI49" s="60"/>
      <c r="GJ49" s="60"/>
      <c r="GK49" s="60"/>
      <c r="GL49" s="60"/>
      <c r="GM49" s="60"/>
      <c r="GN49" s="60"/>
      <c r="GO49" s="60"/>
      <c r="GP49" s="60"/>
      <c r="GQ49" s="60"/>
      <c r="GR49" s="60"/>
      <c r="GS49" s="60"/>
      <c r="GT49" s="60"/>
      <c r="GU49" s="60"/>
      <c r="GV49" s="60"/>
      <c r="GW49" s="60"/>
      <c r="GX49" s="60"/>
      <c r="GY49" s="60"/>
      <c r="GZ49" s="60"/>
      <c r="HA49" s="60"/>
      <c r="HB49" s="60"/>
      <c r="HC49" s="60"/>
      <c r="HD49" s="60"/>
      <c r="HE49" s="60"/>
      <c r="HF49" s="60"/>
      <c r="HG49" s="60"/>
      <c r="HH49" s="60"/>
      <c r="HI49" s="60"/>
      <c r="HJ49" s="60"/>
      <c r="HK49" s="60"/>
      <c r="HL49" s="60"/>
      <c r="HM49" s="60"/>
      <c r="HN49" s="60"/>
      <c r="HO49" s="60"/>
      <c r="HP49" s="60"/>
      <c r="HQ49" s="60"/>
      <c r="HR49" s="60"/>
      <c r="HS49" s="60"/>
      <c r="HT49" s="60"/>
      <c r="HU49" s="60"/>
      <c r="HV49" s="60"/>
      <c r="HW49" s="60"/>
      <c r="HX49" s="60"/>
      <c r="HY49" s="60"/>
      <c r="HZ49" s="60"/>
      <c r="IA49" s="60"/>
      <c r="IB49" s="60"/>
      <c r="IC49" s="60"/>
      <c r="ID49" s="60"/>
      <c r="IE49" s="60"/>
      <c r="IF49" s="60"/>
      <c r="IG49" s="60"/>
      <c r="IH49" s="60"/>
      <c r="II49" s="60"/>
      <c r="IJ49" s="60"/>
      <c r="IK49" s="60"/>
      <c r="IL49" s="60"/>
      <c r="IM49" s="60"/>
      <c r="IN49" s="60"/>
      <c r="IO49" s="60"/>
      <c r="IP49" s="60"/>
      <c r="IQ49" s="60"/>
      <c r="IR49" s="60"/>
      <c r="IS49" s="60"/>
      <c r="IT49" s="60"/>
      <c r="IU49" s="60"/>
      <c r="IV49" s="60"/>
      <c r="IW49" s="60"/>
      <c r="IX49" s="60"/>
      <c r="IY49" s="60"/>
      <c r="IZ49" s="60"/>
      <c r="JA49" s="60"/>
      <c r="JB49" s="60"/>
      <c r="JC49" s="60"/>
      <c r="JD49" s="60"/>
      <c r="JE49" s="60"/>
      <c r="JF49" s="60"/>
      <c r="JG49" s="60"/>
      <c r="JH49" s="60"/>
      <c r="JI49" s="60"/>
      <c r="JJ49" s="60"/>
      <c r="JK49" s="60"/>
      <c r="JL49" s="60"/>
      <c r="JM49" s="60"/>
      <c r="JN49" s="60"/>
      <c r="JO49" s="60"/>
      <c r="JP49" s="60"/>
      <c r="JQ49" s="60"/>
      <c r="JR49" s="60"/>
      <c r="JS49" s="60"/>
      <c r="JT49" s="60"/>
      <c r="JU49" s="60"/>
      <c r="JV49" s="60"/>
      <c r="JW49" s="60"/>
      <c r="JX49" s="60"/>
      <c r="JY49" s="60"/>
      <c r="JZ49" s="60"/>
      <c r="KA49" s="60"/>
      <c r="KB49" s="60"/>
      <c r="KC49" s="60"/>
      <c r="KD49" s="60"/>
      <c r="KE49" s="60"/>
      <c r="KF49" s="60"/>
      <c r="KG49" s="60"/>
      <c r="KH49" s="60"/>
      <c r="KI49" s="60"/>
      <c r="KJ49" s="60"/>
      <c r="KK49" s="60"/>
      <c r="KL49" s="60"/>
      <c r="KM49" s="60"/>
      <c r="KN49" s="60"/>
      <c r="KO49" s="60"/>
      <c r="KP49" s="60"/>
      <c r="KQ49" s="60"/>
      <c r="KR49" s="60"/>
      <c r="KS49" s="60"/>
      <c r="KT49" s="60"/>
      <c r="KU49" s="60"/>
      <c r="KV49" s="60"/>
      <c r="KW49" s="60"/>
      <c r="KX49" s="60"/>
      <c r="KY49" s="60"/>
      <c r="KZ49" s="60"/>
      <c r="LA49" s="60"/>
      <c r="LB49" s="60"/>
      <c r="LC49" s="60"/>
      <c r="LD49" s="60"/>
      <c r="LE49" s="60"/>
      <c r="LF49" s="60"/>
      <c r="LG49" s="60"/>
      <c r="LH49" s="60"/>
      <c r="LI49" s="60"/>
      <c r="LJ49" s="60"/>
      <c r="LK49" s="60"/>
      <c r="LL49" s="60"/>
      <c r="LM49" s="60"/>
      <c r="LN49" s="60"/>
      <c r="LO49" s="60"/>
      <c r="LP49" s="60"/>
      <c r="LQ49" s="60"/>
      <c r="LR49" s="60"/>
      <c r="LS49" s="60"/>
      <c r="LT49" s="60"/>
      <c r="LU49" s="60"/>
      <c r="LV49" s="60"/>
      <c r="LW49" s="60"/>
      <c r="LX49" s="60"/>
      <c r="LY49" s="60"/>
      <c r="LZ49" s="60"/>
      <c r="MA49" s="60"/>
      <c r="MB49" s="60"/>
      <c r="MC49" s="60"/>
      <c r="MD49" s="60"/>
      <c r="ME49" s="60"/>
      <c r="MF49" s="60"/>
      <c r="MG49" s="60"/>
      <c r="MH49" s="60"/>
      <c r="MI49" s="60"/>
      <c r="MJ49" s="60"/>
      <c r="MK49" s="60"/>
      <c r="ML49" s="60"/>
      <c r="MM49" s="60"/>
      <c r="MN49" s="60"/>
      <c r="MO49" s="60"/>
      <c r="MP49" s="60"/>
      <c r="MQ49" s="60"/>
      <c r="MR49" s="60"/>
      <c r="MS49" s="60"/>
      <c r="MT49" s="60"/>
      <c r="MU49" s="60"/>
      <c r="MV49" s="60"/>
      <c r="MW49" s="60"/>
      <c r="MX49" s="60"/>
      <c r="MY49" s="60"/>
      <c r="MZ49" s="60"/>
      <c r="NA49" s="60"/>
      <c r="NB49" s="60"/>
      <c r="NC49" s="60"/>
      <c r="ND49" s="60"/>
      <c r="NE49" s="60"/>
      <c r="NF49" s="60"/>
      <c r="NG49" s="60"/>
      <c r="NH49" s="60"/>
      <c r="NI49" s="60"/>
      <c r="NJ49" s="60"/>
      <c r="NK49" s="60"/>
      <c r="NL49" s="60"/>
      <c r="NM49" s="60"/>
      <c r="NN49" s="60"/>
      <c r="NO49" s="60"/>
      <c r="NP49" s="60"/>
      <c r="NQ49" s="60"/>
      <c r="NR49" s="60"/>
      <c r="NS49" s="60"/>
      <c r="NT49" s="60"/>
      <c r="NU49" s="60"/>
      <c r="NV49" s="60"/>
      <c r="NW49" s="60"/>
      <c r="NX49" s="60"/>
      <c r="NY49" s="60"/>
      <c r="NZ49" s="60"/>
      <c r="OA49" s="60"/>
      <c r="OB49" s="60"/>
      <c r="OC49" s="60"/>
      <c r="OD49" s="60"/>
      <c r="OG49" s="46"/>
      <c r="OH49" s="46"/>
      <c r="OI49" s="46"/>
      <c r="OJ49" s="46"/>
      <c r="OK49" s="46"/>
      <c r="OL49" s="46"/>
      <c r="OM49" s="46"/>
      <c r="ON49" s="46"/>
      <c r="OO49" s="46"/>
      <c r="OP49" s="46"/>
    </row>
    <row r="50" spans="1:406" ht="27.75" customHeight="1" x14ac:dyDescent="0.2">
      <c r="A50" s="163" t="s">
        <v>26</v>
      </c>
      <c r="B50" s="237" t="s">
        <v>107</v>
      </c>
      <c r="C50" s="237"/>
      <c r="D50" s="237"/>
      <c r="E50" s="237"/>
      <c r="F50" s="237"/>
      <c r="G50" s="237"/>
      <c r="H50" s="237"/>
      <c r="I50" s="99"/>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c r="BU50" s="60"/>
      <c r="BV50" s="60"/>
      <c r="BW50" s="60"/>
      <c r="BX50" s="60"/>
      <c r="BY50" s="60"/>
      <c r="BZ50" s="60"/>
      <c r="CA50" s="60"/>
      <c r="CB50" s="60"/>
      <c r="CC50" s="60"/>
      <c r="CD50" s="60"/>
      <c r="CE50" s="60"/>
      <c r="CF50" s="60"/>
      <c r="CG50" s="60"/>
      <c r="CH50" s="60"/>
      <c r="CI50" s="60"/>
      <c r="CJ50" s="60"/>
      <c r="CK50" s="60"/>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0"/>
      <c r="DJ50" s="60"/>
      <c r="DK50" s="60"/>
      <c r="DL50" s="60"/>
      <c r="DM50" s="60"/>
      <c r="DN50" s="60"/>
      <c r="DO50" s="60"/>
      <c r="DP50" s="60"/>
      <c r="DQ50" s="60"/>
      <c r="DR50" s="60"/>
      <c r="DS50" s="60"/>
      <c r="DT50" s="60"/>
      <c r="DU50" s="60"/>
      <c r="DV50" s="60"/>
      <c r="DW50" s="60"/>
      <c r="DX50" s="60"/>
      <c r="DY50" s="60"/>
      <c r="DZ50" s="60"/>
      <c r="EA50" s="60"/>
      <c r="EB50" s="60"/>
      <c r="EC50" s="60"/>
      <c r="ED50" s="60"/>
      <c r="EE50" s="60"/>
      <c r="EF50" s="60"/>
      <c r="EG50" s="60"/>
      <c r="EH50" s="60"/>
      <c r="EI50" s="60"/>
      <c r="EJ50" s="60"/>
      <c r="EK50" s="60"/>
      <c r="EL50" s="60"/>
      <c r="EM50" s="60"/>
      <c r="EN50" s="60"/>
      <c r="EO50" s="60"/>
      <c r="EP50" s="60"/>
      <c r="EQ50" s="60"/>
      <c r="ER50" s="60"/>
      <c r="ES50" s="60"/>
      <c r="ET50" s="60"/>
      <c r="EU50" s="60"/>
      <c r="EV50" s="60"/>
      <c r="EW50" s="60"/>
      <c r="EX50" s="60"/>
      <c r="EY50" s="60"/>
      <c r="EZ50" s="60"/>
      <c r="FA50" s="60"/>
      <c r="FB50" s="60"/>
      <c r="FC50" s="60"/>
      <c r="FD50" s="60"/>
      <c r="FE50" s="60"/>
      <c r="FF50" s="60"/>
      <c r="FG50" s="60"/>
      <c r="FH50" s="60"/>
      <c r="FI50" s="60"/>
      <c r="FJ50" s="60"/>
      <c r="FK50" s="60"/>
      <c r="FL50" s="60"/>
      <c r="FM50" s="60"/>
      <c r="FN50" s="60"/>
      <c r="FO50" s="60"/>
      <c r="FP50" s="60"/>
      <c r="FQ50" s="60"/>
      <c r="FR50" s="60"/>
      <c r="FS50" s="60"/>
      <c r="FT50" s="60"/>
      <c r="FU50" s="60"/>
      <c r="FV50" s="60"/>
      <c r="FW50" s="60"/>
      <c r="FX50" s="60"/>
      <c r="FY50" s="60"/>
      <c r="FZ50" s="60"/>
      <c r="GA50" s="60"/>
      <c r="GB50" s="60"/>
      <c r="GC50" s="60"/>
      <c r="GD50" s="60"/>
      <c r="GE50" s="60"/>
      <c r="GF50" s="60"/>
      <c r="GG50" s="60"/>
      <c r="GH50" s="60"/>
      <c r="GI50" s="60"/>
      <c r="GJ50" s="60"/>
      <c r="GK50" s="60"/>
      <c r="GL50" s="60"/>
      <c r="GM50" s="60"/>
      <c r="GN50" s="60"/>
      <c r="GO50" s="60"/>
      <c r="GP50" s="60"/>
      <c r="GQ50" s="60"/>
      <c r="GR50" s="60"/>
      <c r="GS50" s="60"/>
      <c r="GT50" s="60"/>
      <c r="GU50" s="60"/>
      <c r="GV50" s="60"/>
      <c r="GW50" s="60"/>
      <c r="GX50" s="60"/>
      <c r="GY50" s="60"/>
      <c r="GZ50" s="60"/>
      <c r="HA50" s="60"/>
      <c r="HB50" s="60"/>
      <c r="HC50" s="60"/>
      <c r="HD50" s="60"/>
      <c r="HE50" s="60"/>
      <c r="HF50" s="60"/>
      <c r="HG50" s="60"/>
      <c r="HH50" s="60"/>
      <c r="HI50" s="60"/>
      <c r="HJ50" s="60"/>
      <c r="HK50" s="60"/>
      <c r="HL50" s="60"/>
      <c r="HM50" s="60"/>
      <c r="HN50" s="60"/>
      <c r="HO50" s="60"/>
      <c r="HP50" s="60"/>
      <c r="HQ50" s="60"/>
      <c r="HR50" s="60"/>
      <c r="HS50" s="60"/>
      <c r="HT50" s="60"/>
      <c r="HU50" s="60"/>
      <c r="HV50" s="60"/>
      <c r="HW50" s="60"/>
      <c r="HX50" s="60"/>
      <c r="HY50" s="60"/>
      <c r="HZ50" s="60"/>
      <c r="IA50" s="60"/>
      <c r="IB50" s="60"/>
      <c r="IC50" s="60"/>
      <c r="ID50" s="60"/>
      <c r="IE50" s="60"/>
      <c r="IF50" s="60"/>
      <c r="IG50" s="60"/>
      <c r="IH50" s="60"/>
      <c r="II50" s="60"/>
      <c r="IJ50" s="60"/>
      <c r="IK50" s="60"/>
      <c r="IL50" s="60"/>
      <c r="IM50" s="60"/>
      <c r="IN50" s="60"/>
      <c r="IO50" s="60"/>
      <c r="IP50" s="60"/>
      <c r="IQ50" s="60"/>
      <c r="IR50" s="60"/>
      <c r="IS50" s="60"/>
      <c r="IT50" s="60"/>
      <c r="IU50" s="60"/>
      <c r="IV50" s="60"/>
      <c r="IW50" s="60"/>
      <c r="IX50" s="60"/>
      <c r="IY50" s="60"/>
      <c r="IZ50" s="60"/>
      <c r="JA50" s="60"/>
      <c r="JB50" s="60"/>
      <c r="JC50" s="60"/>
      <c r="JD50" s="60"/>
      <c r="JE50" s="60"/>
      <c r="JF50" s="60"/>
      <c r="JG50" s="60"/>
      <c r="JH50" s="60"/>
      <c r="JI50" s="60"/>
      <c r="JJ50" s="60"/>
      <c r="JK50" s="60"/>
      <c r="JL50" s="60"/>
      <c r="JM50" s="60"/>
      <c r="JN50" s="60"/>
      <c r="JO50" s="60"/>
      <c r="JP50" s="60"/>
      <c r="JQ50" s="60"/>
      <c r="JR50" s="60"/>
      <c r="JS50" s="60"/>
      <c r="JT50" s="60"/>
      <c r="JU50" s="60"/>
      <c r="JV50" s="60"/>
      <c r="JW50" s="60"/>
      <c r="JX50" s="60"/>
      <c r="JY50" s="60"/>
      <c r="JZ50" s="60"/>
      <c r="KA50" s="60"/>
      <c r="KB50" s="60"/>
      <c r="KC50" s="60"/>
      <c r="KD50" s="60"/>
      <c r="KE50" s="60"/>
      <c r="KF50" s="60"/>
      <c r="KG50" s="60"/>
      <c r="KH50" s="60"/>
      <c r="KI50" s="60"/>
      <c r="KJ50" s="60"/>
      <c r="KK50" s="60"/>
      <c r="KL50" s="60"/>
      <c r="KM50" s="60"/>
      <c r="KN50" s="60"/>
      <c r="KO50" s="60"/>
      <c r="KP50" s="60"/>
      <c r="KQ50" s="60"/>
      <c r="KR50" s="60"/>
      <c r="KS50" s="60"/>
      <c r="KT50" s="60"/>
      <c r="KU50" s="60"/>
      <c r="KV50" s="60"/>
      <c r="KW50" s="60"/>
      <c r="KX50" s="60"/>
      <c r="KY50" s="60"/>
      <c r="KZ50" s="60"/>
      <c r="LA50" s="60"/>
      <c r="LB50" s="60"/>
      <c r="LC50" s="60"/>
      <c r="LD50" s="60"/>
      <c r="LE50" s="60"/>
      <c r="LF50" s="60"/>
      <c r="LG50" s="60"/>
      <c r="LH50" s="60"/>
      <c r="LI50" s="60"/>
      <c r="LJ50" s="60"/>
      <c r="LK50" s="60"/>
      <c r="LL50" s="60"/>
      <c r="LM50" s="60"/>
      <c r="LN50" s="60"/>
      <c r="LO50" s="60"/>
      <c r="LP50" s="60"/>
      <c r="LQ50" s="60"/>
      <c r="LR50" s="60"/>
      <c r="LS50" s="60"/>
      <c r="LT50" s="60"/>
      <c r="LU50" s="60"/>
      <c r="LV50" s="60"/>
      <c r="LW50" s="60"/>
      <c r="LX50" s="60"/>
      <c r="LY50" s="60"/>
      <c r="LZ50" s="60"/>
      <c r="MA50" s="60"/>
      <c r="MB50" s="60"/>
      <c r="MC50" s="60"/>
      <c r="MD50" s="60"/>
      <c r="ME50" s="60"/>
      <c r="MF50" s="60"/>
      <c r="MG50" s="60"/>
      <c r="MH50" s="60"/>
      <c r="MI50" s="60"/>
      <c r="MJ50" s="60"/>
      <c r="MK50" s="60"/>
      <c r="ML50" s="60"/>
      <c r="MM50" s="60"/>
      <c r="MN50" s="60"/>
      <c r="MO50" s="60"/>
      <c r="MP50" s="60"/>
      <c r="MQ50" s="60"/>
      <c r="MR50" s="60"/>
      <c r="MS50" s="60"/>
      <c r="MT50" s="60"/>
      <c r="MU50" s="60"/>
      <c r="MV50" s="60"/>
      <c r="MW50" s="60"/>
      <c r="MX50" s="60"/>
      <c r="MY50" s="60"/>
      <c r="MZ50" s="60"/>
      <c r="NA50" s="60"/>
      <c r="NB50" s="60"/>
      <c r="NC50" s="60"/>
      <c r="ND50" s="60"/>
      <c r="NE50" s="60"/>
      <c r="NF50" s="60"/>
      <c r="NG50" s="60"/>
      <c r="NH50" s="60"/>
      <c r="NI50" s="60"/>
      <c r="NJ50" s="60"/>
      <c r="NK50" s="60"/>
      <c r="NL50" s="60"/>
      <c r="NM50" s="60"/>
      <c r="NN50" s="60"/>
      <c r="NO50" s="60"/>
      <c r="NP50" s="60"/>
      <c r="NQ50" s="60"/>
      <c r="NR50" s="60"/>
      <c r="NS50" s="60"/>
      <c r="NT50" s="60"/>
      <c r="NU50" s="60"/>
      <c r="NV50" s="60"/>
      <c r="NW50" s="60"/>
      <c r="NX50" s="60"/>
      <c r="NY50" s="60"/>
      <c r="NZ50" s="60"/>
      <c r="OA50" s="60"/>
      <c r="OB50" s="60"/>
      <c r="OC50" s="60"/>
      <c r="OD50" s="60"/>
    </row>
    <row r="51" spans="1:406" ht="27.75" customHeight="1" x14ac:dyDescent="0.2">
      <c r="A51" s="36"/>
      <c r="B51" s="47"/>
      <c r="C51" s="48"/>
      <c r="D51" s="48"/>
      <c r="E51" s="48"/>
      <c r="F51" s="32"/>
      <c r="G51" s="49"/>
      <c r="H51" s="18"/>
      <c r="I51" s="10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c r="IV51" s="18"/>
      <c r="IW51" s="18"/>
      <c r="IX51" s="18"/>
      <c r="IY51" s="18"/>
      <c r="IZ51" s="18"/>
      <c r="JA51" s="18"/>
      <c r="JB51" s="18"/>
      <c r="JC51" s="18"/>
      <c r="JD51" s="18"/>
      <c r="JE51" s="18"/>
      <c r="JF51" s="18"/>
      <c r="JG51" s="18"/>
      <c r="JH51" s="18"/>
      <c r="JI51" s="18"/>
      <c r="JJ51" s="18"/>
      <c r="JK51" s="18"/>
      <c r="JL51" s="18"/>
      <c r="JM51" s="18"/>
      <c r="JN51" s="18"/>
      <c r="JO51" s="18"/>
      <c r="JP51" s="18"/>
      <c r="JQ51" s="18"/>
      <c r="JR51" s="18"/>
      <c r="JS51" s="18"/>
      <c r="JT51" s="18"/>
      <c r="JU51" s="18"/>
      <c r="JV51" s="18"/>
      <c r="JW51" s="18"/>
      <c r="JX51" s="18"/>
      <c r="JY51" s="18"/>
      <c r="JZ51" s="18"/>
      <c r="KA51" s="18"/>
      <c r="KB51" s="18"/>
      <c r="KC51" s="18"/>
      <c r="KD51" s="18"/>
      <c r="KE51" s="18"/>
      <c r="KF51" s="18"/>
      <c r="KG51" s="18"/>
      <c r="KH51" s="18"/>
      <c r="KI51" s="18"/>
      <c r="KJ51" s="18"/>
      <c r="KK51" s="18"/>
      <c r="KL51" s="18"/>
      <c r="KM51" s="18"/>
      <c r="KN51" s="18"/>
      <c r="KO51" s="18"/>
      <c r="KP51" s="18"/>
      <c r="KQ51" s="18"/>
      <c r="KR51" s="18"/>
      <c r="KS51" s="18"/>
      <c r="KT51" s="18"/>
      <c r="KU51" s="18"/>
      <c r="KV51" s="18"/>
      <c r="KW51" s="18"/>
      <c r="KX51" s="18"/>
      <c r="KY51" s="18"/>
      <c r="KZ51" s="18"/>
      <c r="LA51" s="18"/>
      <c r="LB51" s="18"/>
      <c r="LC51" s="18"/>
      <c r="LD51" s="18"/>
      <c r="LE51" s="18"/>
      <c r="LF51" s="18"/>
      <c r="LG51" s="18"/>
      <c r="LH51" s="18"/>
      <c r="LI51" s="18"/>
      <c r="LJ51" s="18"/>
      <c r="LK51" s="18"/>
      <c r="LL51" s="18"/>
      <c r="LM51" s="18"/>
      <c r="LN51" s="18"/>
      <c r="LO51" s="18"/>
      <c r="LP51" s="18"/>
      <c r="LQ51" s="18"/>
      <c r="LR51" s="18"/>
      <c r="LS51" s="18"/>
      <c r="LT51" s="18"/>
      <c r="LU51" s="18"/>
      <c r="LV51" s="18"/>
      <c r="LW51" s="18"/>
      <c r="LX51" s="18"/>
      <c r="LY51" s="18"/>
      <c r="LZ51" s="18"/>
      <c r="MA51" s="18"/>
      <c r="MB51" s="18"/>
      <c r="MC51" s="18"/>
      <c r="MD51" s="18"/>
      <c r="ME51" s="18"/>
      <c r="MF51" s="18"/>
      <c r="MG51" s="18"/>
      <c r="MH51" s="18"/>
      <c r="MI51" s="18"/>
      <c r="MJ51" s="18"/>
      <c r="MK51" s="18"/>
      <c r="ML51" s="18"/>
      <c r="MM51" s="18"/>
      <c r="MN51" s="18"/>
      <c r="MO51" s="18"/>
      <c r="MP51" s="18"/>
      <c r="MQ51" s="18"/>
      <c r="MR51" s="18"/>
      <c r="MS51" s="18"/>
      <c r="MT51" s="18"/>
      <c r="MU51" s="18"/>
      <c r="MV51" s="18"/>
      <c r="MW51" s="18"/>
      <c r="MX51" s="18"/>
      <c r="MY51" s="18"/>
      <c r="MZ51" s="18"/>
      <c r="NA51" s="18"/>
      <c r="NB51" s="18"/>
      <c r="NC51" s="18"/>
      <c r="ND51" s="18"/>
      <c r="NE51" s="18"/>
      <c r="NF51" s="18"/>
      <c r="NG51" s="18"/>
      <c r="NH51" s="18"/>
      <c r="NI51" s="18"/>
      <c r="NJ51" s="18"/>
      <c r="NK51" s="18"/>
      <c r="NL51" s="18"/>
      <c r="NM51" s="18"/>
      <c r="NN51" s="18"/>
      <c r="NO51" s="18"/>
      <c r="NP51" s="18"/>
      <c r="NQ51" s="18"/>
      <c r="NR51" s="18"/>
      <c r="NS51" s="18"/>
      <c r="NT51" s="18"/>
      <c r="NU51" s="18"/>
      <c r="NV51" s="18"/>
      <c r="NW51" s="18"/>
      <c r="NX51" s="18"/>
      <c r="NY51" s="18"/>
      <c r="NZ51" s="18"/>
      <c r="OA51" s="18"/>
      <c r="OB51" s="18"/>
      <c r="OC51" s="18"/>
      <c r="OD51" s="18"/>
    </row>
    <row r="52" spans="1:406" ht="27.75" customHeight="1" x14ac:dyDescent="0.2">
      <c r="A52" s="36"/>
      <c r="B52" s="47"/>
      <c r="C52" s="48"/>
      <c r="D52" s="48"/>
      <c r="E52" s="48"/>
      <c r="F52" s="32"/>
      <c r="G52" s="49"/>
      <c r="H52" s="18"/>
      <c r="I52" s="10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c r="IW52" s="18"/>
      <c r="IX52" s="18"/>
      <c r="IY52" s="18"/>
      <c r="IZ52" s="18"/>
      <c r="JA52" s="18"/>
      <c r="JB52" s="18"/>
      <c r="JC52" s="18"/>
      <c r="JD52" s="18"/>
      <c r="JE52" s="18"/>
      <c r="JF52" s="18"/>
      <c r="JG52" s="18"/>
      <c r="JH52" s="18"/>
      <c r="JI52" s="18"/>
      <c r="JJ52" s="18"/>
      <c r="JK52" s="18"/>
      <c r="JL52" s="18"/>
      <c r="JM52" s="18"/>
      <c r="JN52" s="18"/>
      <c r="JO52" s="18"/>
      <c r="JP52" s="18"/>
      <c r="JQ52" s="18"/>
      <c r="JR52" s="18"/>
      <c r="JS52" s="18"/>
      <c r="JT52" s="18"/>
      <c r="JU52" s="18"/>
      <c r="JV52" s="18"/>
      <c r="JW52" s="18"/>
      <c r="JX52" s="18"/>
      <c r="JY52" s="18"/>
      <c r="JZ52" s="18"/>
      <c r="KA52" s="18"/>
      <c r="KB52" s="18"/>
      <c r="KC52" s="18"/>
      <c r="KD52" s="18"/>
      <c r="KE52" s="18"/>
      <c r="KF52" s="18"/>
      <c r="KG52" s="18"/>
      <c r="KH52" s="18"/>
      <c r="KI52" s="18"/>
      <c r="KJ52" s="18"/>
      <c r="KK52" s="18"/>
      <c r="KL52" s="18"/>
      <c r="KM52" s="18"/>
      <c r="KN52" s="18"/>
      <c r="KO52" s="18"/>
      <c r="KP52" s="18"/>
      <c r="KQ52" s="18"/>
      <c r="KR52" s="18"/>
      <c r="KS52" s="18"/>
      <c r="KT52" s="18"/>
      <c r="KU52" s="18"/>
      <c r="KV52" s="18"/>
      <c r="KW52" s="18"/>
      <c r="KX52" s="18"/>
      <c r="KY52" s="18"/>
      <c r="KZ52" s="18"/>
      <c r="LA52" s="18"/>
      <c r="LB52" s="18"/>
      <c r="LC52" s="18"/>
      <c r="LD52" s="18"/>
      <c r="LE52" s="18"/>
      <c r="LF52" s="18"/>
      <c r="LG52" s="18"/>
      <c r="LH52" s="18"/>
      <c r="LI52" s="18"/>
      <c r="LJ52" s="18"/>
      <c r="LK52" s="18"/>
      <c r="LL52" s="18"/>
      <c r="LM52" s="18"/>
      <c r="LN52" s="18"/>
      <c r="LO52" s="18"/>
      <c r="LP52" s="18"/>
      <c r="LQ52" s="18"/>
      <c r="LR52" s="18"/>
      <c r="LS52" s="18"/>
      <c r="LT52" s="18"/>
      <c r="LU52" s="18"/>
      <c r="LV52" s="18"/>
      <c r="LW52" s="18"/>
      <c r="LX52" s="18"/>
      <c r="LY52" s="18"/>
      <c r="LZ52" s="18"/>
      <c r="MA52" s="18"/>
      <c r="MB52" s="18"/>
      <c r="MC52" s="18"/>
      <c r="MD52" s="18"/>
      <c r="ME52" s="18"/>
      <c r="MF52" s="18"/>
      <c r="MG52" s="18"/>
      <c r="MH52" s="18"/>
      <c r="MI52" s="18"/>
      <c r="MJ52" s="18"/>
      <c r="MK52" s="18"/>
      <c r="ML52" s="18"/>
      <c r="MM52" s="18"/>
      <c r="MN52" s="18"/>
      <c r="MO52" s="18"/>
      <c r="MP52" s="18"/>
      <c r="MQ52" s="18"/>
      <c r="MR52" s="18"/>
      <c r="MS52" s="18"/>
      <c r="MT52" s="18"/>
      <c r="MU52" s="18"/>
      <c r="MV52" s="18"/>
      <c r="MW52" s="18"/>
      <c r="MX52" s="18"/>
      <c r="MY52" s="18"/>
      <c r="MZ52" s="18"/>
      <c r="NA52" s="18"/>
      <c r="NB52" s="18"/>
      <c r="NC52" s="18"/>
      <c r="ND52" s="18"/>
      <c r="NE52" s="18"/>
      <c r="NF52" s="18"/>
      <c r="NG52" s="18"/>
      <c r="NH52" s="18"/>
      <c r="NI52" s="18"/>
      <c r="NJ52" s="18"/>
      <c r="NK52" s="18"/>
      <c r="NL52" s="18"/>
      <c r="NM52" s="18"/>
      <c r="NN52" s="18"/>
      <c r="NO52" s="18"/>
      <c r="NP52" s="18"/>
      <c r="NQ52" s="18"/>
      <c r="NR52" s="18"/>
      <c r="NS52" s="18"/>
      <c r="NT52" s="18"/>
      <c r="NU52" s="18"/>
      <c r="NV52" s="18"/>
      <c r="NW52" s="18"/>
      <c r="NX52" s="18"/>
      <c r="NY52" s="18"/>
      <c r="NZ52" s="18"/>
      <c r="OA52" s="18"/>
      <c r="OB52" s="18"/>
      <c r="OC52" s="18"/>
      <c r="OD52" s="18"/>
    </row>
    <row r="53" spans="1:406" ht="27.75" customHeight="1" x14ac:dyDescent="0.2">
      <c r="A53" s="36"/>
      <c r="B53" s="47"/>
      <c r="C53" s="48"/>
      <c r="D53" s="48"/>
      <c r="E53" s="48"/>
      <c r="F53" s="32"/>
      <c r="G53" s="49"/>
      <c r="H53" s="18"/>
      <c r="I53" s="10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18"/>
      <c r="JH53" s="18"/>
      <c r="JI53" s="18"/>
      <c r="JJ53" s="18"/>
      <c r="JK53" s="18"/>
      <c r="JL53" s="18"/>
      <c r="JM53" s="18"/>
      <c r="JN53" s="18"/>
      <c r="JO53" s="18"/>
      <c r="JP53" s="18"/>
      <c r="JQ53" s="18"/>
      <c r="JR53" s="18"/>
      <c r="JS53" s="18"/>
      <c r="JT53" s="18"/>
      <c r="JU53" s="18"/>
      <c r="JV53" s="18"/>
      <c r="JW53" s="18"/>
      <c r="JX53" s="18"/>
      <c r="JY53" s="18"/>
      <c r="JZ53" s="18"/>
      <c r="KA53" s="18"/>
      <c r="KB53" s="18"/>
      <c r="KC53" s="18"/>
      <c r="KD53" s="18"/>
      <c r="KE53" s="18"/>
      <c r="KF53" s="18"/>
      <c r="KG53" s="18"/>
      <c r="KH53" s="18"/>
      <c r="KI53" s="18"/>
      <c r="KJ53" s="18"/>
      <c r="KK53" s="18"/>
      <c r="KL53" s="18"/>
      <c r="KM53" s="18"/>
      <c r="KN53" s="18"/>
      <c r="KO53" s="18"/>
      <c r="KP53" s="18"/>
      <c r="KQ53" s="18"/>
      <c r="KR53" s="18"/>
      <c r="KS53" s="18"/>
      <c r="KT53" s="18"/>
      <c r="KU53" s="18"/>
      <c r="KV53" s="18"/>
      <c r="KW53" s="18"/>
      <c r="KX53" s="18"/>
      <c r="KY53" s="18"/>
      <c r="KZ53" s="18"/>
      <c r="LA53" s="18"/>
      <c r="LB53" s="18"/>
      <c r="LC53" s="18"/>
      <c r="LD53" s="18"/>
      <c r="LE53" s="18"/>
      <c r="LF53" s="18"/>
      <c r="LG53" s="18"/>
      <c r="LH53" s="18"/>
      <c r="LI53" s="18"/>
      <c r="LJ53" s="18"/>
      <c r="LK53" s="18"/>
      <c r="LL53" s="18"/>
      <c r="LM53" s="18"/>
      <c r="LN53" s="18"/>
      <c r="LO53" s="18"/>
      <c r="LP53" s="18"/>
      <c r="LQ53" s="18"/>
      <c r="LR53" s="18"/>
      <c r="LS53" s="18"/>
      <c r="LT53" s="18"/>
      <c r="LU53" s="18"/>
      <c r="LV53" s="18"/>
      <c r="LW53" s="18"/>
      <c r="LX53" s="18"/>
      <c r="LY53" s="18"/>
      <c r="LZ53" s="18"/>
      <c r="MA53" s="18"/>
      <c r="MB53" s="18"/>
      <c r="MC53" s="18"/>
      <c r="MD53" s="18"/>
      <c r="ME53" s="18"/>
      <c r="MF53" s="18"/>
      <c r="MG53" s="18"/>
      <c r="MH53" s="18"/>
      <c r="MI53" s="18"/>
      <c r="MJ53" s="18"/>
      <c r="MK53" s="18"/>
      <c r="ML53" s="18"/>
      <c r="MM53" s="18"/>
      <c r="MN53" s="18"/>
      <c r="MO53" s="18"/>
      <c r="MP53" s="18"/>
      <c r="MQ53" s="18"/>
      <c r="MR53" s="18"/>
      <c r="MS53" s="18"/>
      <c r="MT53" s="18"/>
      <c r="MU53" s="18"/>
      <c r="MV53" s="18"/>
      <c r="MW53" s="18"/>
      <c r="MX53" s="18"/>
      <c r="MY53" s="18"/>
      <c r="MZ53" s="18"/>
      <c r="NA53" s="18"/>
      <c r="NB53" s="18"/>
      <c r="NC53" s="18"/>
      <c r="ND53" s="18"/>
      <c r="NE53" s="18"/>
      <c r="NF53" s="18"/>
      <c r="NG53" s="18"/>
      <c r="NH53" s="18"/>
      <c r="NI53" s="18"/>
      <c r="NJ53" s="18"/>
      <c r="NK53" s="18"/>
      <c r="NL53" s="18"/>
      <c r="NM53" s="18"/>
      <c r="NN53" s="18"/>
      <c r="NO53" s="18"/>
      <c r="NP53" s="18"/>
      <c r="NQ53" s="18"/>
      <c r="NR53" s="18"/>
      <c r="NS53" s="18"/>
      <c r="NT53" s="18"/>
      <c r="NU53" s="18"/>
      <c r="NV53" s="18"/>
      <c r="NW53" s="18"/>
      <c r="NX53" s="18"/>
      <c r="NY53" s="18"/>
      <c r="NZ53" s="18"/>
      <c r="OA53" s="18"/>
      <c r="OB53" s="18"/>
      <c r="OC53" s="18"/>
      <c r="OD53" s="18"/>
    </row>
    <row r="54" spans="1:406" ht="27.75" customHeight="1" x14ac:dyDescent="0.2">
      <c r="A54" s="36"/>
      <c r="B54" s="47"/>
      <c r="C54" s="48"/>
      <c r="D54" s="48"/>
      <c r="E54" s="48"/>
      <c r="F54" s="32"/>
      <c r="G54" s="49"/>
      <c r="H54" s="18"/>
      <c r="I54" s="10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c r="IV54" s="18"/>
      <c r="IW54" s="18"/>
      <c r="IX54" s="18"/>
      <c r="IY54" s="18"/>
      <c r="IZ54" s="18"/>
      <c r="JA54" s="18"/>
      <c r="JB54" s="18"/>
      <c r="JC54" s="18"/>
      <c r="JD54" s="18"/>
      <c r="JE54" s="18"/>
      <c r="JF54" s="18"/>
      <c r="JG54" s="18"/>
      <c r="JH54" s="18"/>
      <c r="JI54" s="18"/>
      <c r="JJ54" s="18"/>
      <c r="JK54" s="18"/>
      <c r="JL54" s="18"/>
      <c r="JM54" s="18"/>
      <c r="JN54" s="18"/>
      <c r="JO54" s="18"/>
      <c r="JP54" s="18"/>
      <c r="JQ54" s="18"/>
      <c r="JR54" s="18"/>
      <c r="JS54" s="18"/>
      <c r="JT54" s="18"/>
      <c r="JU54" s="18"/>
      <c r="JV54" s="18"/>
      <c r="JW54" s="18"/>
      <c r="JX54" s="18"/>
      <c r="JY54" s="18"/>
      <c r="JZ54" s="18"/>
      <c r="KA54" s="18"/>
      <c r="KB54" s="18"/>
      <c r="KC54" s="18"/>
      <c r="KD54" s="18"/>
      <c r="KE54" s="18"/>
      <c r="KF54" s="18"/>
      <c r="KG54" s="18"/>
      <c r="KH54" s="18"/>
      <c r="KI54" s="18"/>
      <c r="KJ54" s="18"/>
      <c r="KK54" s="18"/>
      <c r="KL54" s="18"/>
      <c r="KM54" s="18"/>
      <c r="KN54" s="18"/>
      <c r="KO54" s="18"/>
      <c r="KP54" s="18"/>
      <c r="KQ54" s="18"/>
      <c r="KR54" s="18"/>
      <c r="KS54" s="18"/>
      <c r="KT54" s="18"/>
      <c r="KU54" s="18"/>
      <c r="KV54" s="18"/>
      <c r="KW54" s="18"/>
      <c r="KX54" s="18"/>
      <c r="KY54" s="18"/>
      <c r="KZ54" s="18"/>
      <c r="LA54" s="18"/>
      <c r="LB54" s="18"/>
      <c r="LC54" s="18"/>
      <c r="LD54" s="18"/>
      <c r="LE54" s="18"/>
      <c r="LF54" s="18"/>
      <c r="LG54" s="18"/>
      <c r="LH54" s="18"/>
      <c r="LI54" s="18"/>
      <c r="LJ54" s="18"/>
      <c r="LK54" s="18"/>
      <c r="LL54" s="18"/>
      <c r="LM54" s="18"/>
      <c r="LN54" s="18"/>
      <c r="LO54" s="18"/>
      <c r="LP54" s="18"/>
      <c r="LQ54" s="18"/>
      <c r="LR54" s="18"/>
      <c r="LS54" s="18"/>
      <c r="LT54" s="18"/>
      <c r="LU54" s="18"/>
      <c r="LV54" s="18"/>
      <c r="LW54" s="18"/>
      <c r="LX54" s="18"/>
      <c r="LY54" s="18"/>
      <c r="LZ54" s="18"/>
      <c r="MA54" s="18"/>
      <c r="MB54" s="18"/>
      <c r="MC54" s="18"/>
      <c r="MD54" s="18"/>
      <c r="ME54" s="18"/>
      <c r="MF54" s="18"/>
      <c r="MG54" s="18"/>
      <c r="MH54" s="18"/>
      <c r="MI54" s="18"/>
      <c r="MJ54" s="18"/>
      <c r="MK54" s="18"/>
      <c r="ML54" s="18"/>
      <c r="MM54" s="18"/>
      <c r="MN54" s="18"/>
      <c r="MO54" s="18"/>
      <c r="MP54" s="18"/>
      <c r="MQ54" s="18"/>
      <c r="MR54" s="18"/>
      <c r="MS54" s="18"/>
      <c r="MT54" s="18"/>
      <c r="MU54" s="18"/>
      <c r="MV54" s="18"/>
      <c r="MW54" s="18"/>
      <c r="MX54" s="18"/>
      <c r="MY54" s="18"/>
      <c r="MZ54" s="18"/>
      <c r="NA54" s="18"/>
      <c r="NB54" s="18"/>
      <c r="NC54" s="18"/>
      <c r="ND54" s="18"/>
      <c r="NE54" s="18"/>
      <c r="NF54" s="18"/>
      <c r="NG54" s="18"/>
      <c r="NH54" s="18"/>
      <c r="NI54" s="18"/>
      <c r="NJ54" s="18"/>
      <c r="NK54" s="18"/>
      <c r="NL54" s="18"/>
      <c r="NM54" s="18"/>
      <c r="NN54" s="18"/>
      <c r="NO54" s="18"/>
      <c r="NP54" s="18"/>
      <c r="NQ54" s="18"/>
      <c r="NR54" s="18"/>
      <c r="NS54" s="18"/>
      <c r="NT54" s="18"/>
      <c r="NU54" s="18"/>
      <c r="NV54" s="18"/>
      <c r="NW54" s="18"/>
      <c r="NX54" s="18"/>
      <c r="NY54" s="18"/>
      <c r="NZ54" s="18"/>
      <c r="OA54" s="18"/>
      <c r="OB54" s="18"/>
      <c r="OC54" s="18"/>
      <c r="OD54" s="18"/>
    </row>
    <row r="55" spans="1:406" ht="27.75" customHeight="1" x14ac:dyDescent="0.2">
      <c r="A55" s="36"/>
      <c r="B55" s="47"/>
      <c r="C55" s="48"/>
      <c r="D55" s="48"/>
      <c r="E55" s="48"/>
      <c r="F55" s="32"/>
      <c r="G55" s="49"/>
      <c r="H55" s="18"/>
      <c r="I55" s="100"/>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c r="IW55" s="18"/>
      <c r="IX55" s="18"/>
      <c r="IY55" s="18"/>
      <c r="IZ55" s="18"/>
      <c r="JA55" s="18"/>
      <c r="JB55" s="18"/>
      <c r="JC55" s="18"/>
      <c r="JD55" s="18"/>
      <c r="JE55" s="18"/>
      <c r="JF55" s="18"/>
      <c r="JG55" s="18"/>
      <c r="JH55" s="18"/>
      <c r="JI55" s="18"/>
      <c r="JJ55" s="18"/>
      <c r="JK55" s="18"/>
      <c r="JL55" s="18"/>
      <c r="JM55" s="18"/>
      <c r="JN55" s="18"/>
      <c r="JO55" s="18"/>
      <c r="JP55" s="18"/>
      <c r="JQ55" s="18"/>
      <c r="JR55" s="18"/>
      <c r="JS55" s="18"/>
      <c r="JT55" s="18"/>
      <c r="JU55" s="18"/>
      <c r="JV55" s="18"/>
      <c r="JW55" s="18"/>
      <c r="JX55" s="18"/>
      <c r="JY55" s="18"/>
      <c r="JZ55" s="18"/>
      <c r="KA55" s="18"/>
      <c r="KB55" s="18"/>
      <c r="KC55" s="18"/>
      <c r="KD55" s="18"/>
      <c r="KE55" s="18"/>
      <c r="KF55" s="18"/>
      <c r="KG55" s="18"/>
      <c r="KH55" s="18"/>
      <c r="KI55" s="18"/>
      <c r="KJ55" s="18"/>
      <c r="KK55" s="18"/>
      <c r="KL55" s="18"/>
      <c r="KM55" s="18"/>
      <c r="KN55" s="18"/>
      <c r="KO55" s="18"/>
      <c r="KP55" s="18"/>
      <c r="KQ55" s="18"/>
      <c r="KR55" s="18"/>
      <c r="KS55" s="18"/>
      <c r="KT55" s="18"/>
      <c r="KU55" s="18"/>
      <c r="KV55" s="18"/>
      <c r="KW55" s="18"/>
      <c r="KX55" s="18"/>
      <c r="KY55" s="18"/>
      <c r="KZ55" s="18"/>
      <c r="LA55" s="18"/>
      <c r="LB55" s="18"/>
      <c r="LC55" s="18"/>
      <c r="LD55" s="18"/>
      <c r="LE55" s="18"/>
      <c r="LF55" s="18"/>
      <c r="LG55" s="18"/>
      <c r="LH55" s="18"/>
      <c r="LI55" s="18"/>
      <c r="LJ55" s="18"/>
      <c r="LK55" s="18"/>
      <c r="LL55" s="18"/>
      <c r="LM55" s="18"/>
      <c r="LN55" s="18"/>
      <c r="LO55" s="18"/>
      <c r="LP55" s="18"/>
      <c r="LQ55" s="18"/>
      <c r="LR55" s="18"/>
      <c r="LS55" s="18"/>
      <c r="LT55" s="18"/>
      <c r="LU55" s="18"/>
      <c r="LV55" s="18"/>
      <c r="LW55" s="18"/>
      <c r="LX55" s="18"/>
      <c r="LY55" s="18"/>
      <c r="LZ55" s="18"/>
      <c r="MA55" s="18"/>
      <c r="MB55" s="18"/>
      <c r="MC55" s="18"/>
      <c r="MD55" s="18"/>
      <c r="ME55" s="18"/>
      <c r="MF55" s="18"/>
      <c r="MG55" s="18"/>
      <c r="MH55" s="18"/>
      <c r="MI55" s="18"/>
      <c r="MJ55" s="18"/>
      <c r="MK55" s="18"/>
      <c r="ML55" s="18"/>
      <c r="MM55" s="18"/>
      <c r="MN55" s="18"/>
      <c r="MO55" s="18"/>
      <c r="MP55" s="18"/>
      <c r="MQ55" s="18"/>
      <c r="MR55" s="18"/>
      <c r="MS55" s="18"/>
      <c r="MT55" s="18"/>
      <c r="MU55" s="18"/>
      <c r="MV55" s="18"/>
      <c r="MW55" s="18"/>
      <c r="MX55" s="18"/>
      <c r="MY55" s="18"/>
      <c r="MZ55" s="18"/>
      <c r="NA55" s="18"/>
      <c r="NB55" s="18"/>
      <c r="NC55" s="18"/>
      <c r="ND55" s="18"/>
      <c r="NE55" s="18"/>
      <c r="NF55" s="18"/>
      <c r="NG55" s="18"/>
      <c r="NH55" s="18"/>
      <c r="NI55" s="18"/>
      <c r="NJ55" s="18"/>
      <c r="NK55" s="18"/>
      <c r="NL55" s="18"/>
      <c r="NM55" s="18"/>
      <c r="NN55" s="18"/>
      <c r="NO55" s="18"/>
      <c r="NP55" s="18"/>
      <c r="NQ55" s="18"/>
      <c r="NR55" s="18"/>
      <c r="NS55" s="18"/>
      <c r="NT55" s="18"/>
      <c r="NU55" s="18"/>
      <c r="NV55" s="18"/>
      <c r="NW55" s="18"/>
      <c r="NX55" s="18"/>
      <c r="NY55" s="18"/>
      <c r="NZ55" s="18"/>
      <c r="OA55" s="18"/>
      <c r="OB55" s="18"/>
      <c r="OC55" s="18"/>
      <c r="OD55" s="18"/>
    </row>
    <row r="56" spans="1:406" ht="27.75" customHeight="1" x14ac:dyDescent="0.2">
      <c r="A56" s="36"/>
      <c r="B56" s="47"/>
      <c r="C56" s="48"/>
      <c r="D56" s="48"/>
      <c r="E56" s="48"/>
      <c r="F56" s="32"/>
      <c r="G56" s="49"/>
      <c r="H56" s="18"/>
      <c r="I56" s="100"/>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18"/>
      <c r="JH56" s="18"/>
      <c r="JI56" s="18"/>
      <c r="JJ56" s="18"/>
      <c r="JK56" s="18"/>
      <c r="JL56" s="18"/>
      <c r="JM56" s="18"/>
      <c r="JN56" s="18"/>
      <c r="JO56" s="18"/>
      <c r="JP56" s="18"/>
      <c r="JQ56" s="18"/>
      <c r="JR56" s="18"/>
      <c r="JS56" s="18"/>
      <c r="JT56" s="18"/>
      <c r="JU56" s="18"/>
      <c r="JV56" s="18"/>
      <c r="JW56" s="18"/>
      <c r="JX56" s="18"/>
      <c r="JY56" s="18"/>
      <c r="JZ56" s="18"/>
      <c r="KA56" s="18"/>
      <c r="KB56" s="18"/>
      <c r="KC56" s="18"/>
      <c r="KD56" s="18"/>
      <c r="KE56" s="18"/>
      <c r="KF56" s="18"/>
      <c r="KG56" s="18"/>
      <c r="KH56" s="18"/>
      <c r="KI56" s="18"/>
      <c r="KJ56" s="18"/>
      <c r="KK56" s="18"/>
      <c r="KL56" s="18"/>
      <c r="KM56" s="18"/>
      <c r="KN56" s="18"/>
      <c r="KO56" s="18"/>
      <c r="KP56" s="18"/>
      <c r="KQ56" s="18"/>
      <c r="KR56" s="18"/>
      <c r="KS56" s="18"/>
      <c r="KT56" s="18"/>
      <c r="KU56" s="18"/>
      <c r="KV56" s="18"/>
      <c r="KW56" s="18"/>
      <c r="KX56" s="18"/>
      <c r="KY56" s="18"/>
      <c r="KZ56" s="18"/>
      <c r="LA56" s="18"/>
      <c r="LB56" s="18"/>
      <c r="LC56" s="18"/>
      <c r="LD56" s="18"/>
      <c r="LE56" s="18"/>
      <c r="LF56" s="18"/>
      <c r="LG56" s="18"/>
      <c r="LH56" s="18"/>
      <c r="LI56" s="18"/>
      <c r="LJ56" s="18"/>
      <c r="LK56" s="18"/>
      <c r="LL56" s="18"/>
      <c r="LM56" s="18"/>
      <c r="LN56" s="18"/>
      <c r="LO56" s="18"/>
      <c r="LP56" s="18"/>
      <c r="LQ56" s="18"/>
      <c r="LR56" s="18"/>
      <c r="LS56" s="18"/>
      <c r="LT56" s="18"/>
      <c r="LU56" s="18"/>
      <c r="LV56" s="18"/>
      <c r="LW56" s="18"/>
      <c r="LX56" s="18"/>
      <c r="LY56" s="18"/>
      <c r="LZ56" s="18"/>
      <c r="MA56" s="18"/>
      <c r="MB56" s="18"/>
      <c r="MC56" s="18"/>
      <c r="MD56" s="18"/>
      <c r="ME56" s="18"/>
      <c r="MF56" s="18"/>
      <c r="MG56" s="18"/>
      <c r="MH56" s="18"/>
      <c r="MI56" s="18"/>
      <c r="MJ56" s="18"/>
      <c r="MK56" s="18"/>
      <c r="ML56" s="18"/>
      <c r="MM56" s="18"/>
      <c r="MN56" s="18"/>
      <c r="MO56" s="18"/>
      <c r="MP56" s="18"/>
      <c r="MQ56" s="18"/>
      <c r="MR56" s="18"/>
      <c r="MS56" s="18"/>
      <c r="MT56" s="18"/>
      <c r="MU56" s="18"/>
      <c r="MV56" s="18"/>
      <c r="MW56" s="18"/>
      <c r="MX56" s="18"/>
      <c r="MY56" s="18"/>
      <c r="MZ56" s="18"/>
      <c r="NA56" s="18"/>
      <c r="NB56" s="18"/>
      <c r="NC56" s="18"/>
      <c r="ND56" s="18"/>
      <c r="NE56" s="18"/>
      <c r="NF56" s="18"/>
      <c r="NG56" s="18"/>
      <c r="NH56" s="18"/>
      <c r="NI56" s="18"/>
      <c r="NJ56" s="18"/>
      <c r="NK56" s="18"/>
      <c r="NL56" s="18"/>
      <c r="NM56" s="18"/>
      <c r="NN56" s="18"/>
      <c r="NO56" s="18"/>
      <c r="NP56" s="18"/>
      <c r="NQ56" s="18"/>
      <c r="NR56" s="18"/>
      <c r="NS56" s="18"/>
      <c r="NT56" s="18"/>
      <c r="NU56" s="18"/>
      <c r="NV56" s="18"/>
      <c r="NW56" s="18"/>
      <c r="NX56" s="18"/>
      <c r="NY56" s="18"/>
      <c r="NZ56" s="18"/>
      <c r="OA56" s="18"/>
      <c r="OB56" s="18"/>
      <c r="OC56" s="18"/>
      <c r="OD56" s="18"/>
    </row>
    <row r="57" spans="1:406" ht="27.75" customHeight="1" x14ac:dyDescent="0.2">
      <c r="A57" s="36"/>
      <c r="B57" s="47"/>
      <c r="C57" s="48"/>
      <c r="D57" s="48"/>
      <c r="E57" s="48"/>
      <c r="F57" s="32"/>
      <c r="G57" s="49"/>
      <c r="H57" s="18"/>
      <c r="I57" s="100"/>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18"/>
      <c r="JH57" s="18"/>
      <c r="JI57" s="18"/>
      <c r="JJ57" s="18"/>
      <c r="JK57" s="18"/>
      <c r="JL57" s="18"/>
      <c r="JM57" s="18"/>
      <c r="JN57" s="18"/>
      <c r="JO57" s="18"/>
      <c r="JP57" s="18"/>
      <c r="JQ57" s="18"/>
      <c r="JR57" s="18"/>
      <c r="JS57" s="18"/>
      <c r="JT57" s="18"/>
      <c r="JU57" s="18"/>
      <c r="JV57" s="18"/>
      <c r="JW57" s="18"/>
      <c r="JX57" s="18"/>
      <c r="JY57" s="18"/>
      <c r="JZ57" s="18"/>
      <c r="KA57" s="18"/>
      <c r="KB57" s="18"/>
      <c r="KC57" s="18"/>
      <c r="KD57" s="18"/>
      <c r="KE57" s="18"/>
      <c r="KF57" s="18"/>
      <c r="KG57" s="18"/>
      <c r="KH57" s="18"/>
      <c r="KI57" s="18"/>
      <c r="KJ57" s="18"/>
      <c r="KK57" s="18"/>
      <c r="KL57" s="18"/>
      <c r="KM57" s="18"/>
      <c r="KN57" s="18"/>
      <c r="KO57" s="18"/>
      <c r="KP57" s="18"/>
      <c r="KQ57" s="18"/>
      <c r="KR57" s="18"/>
      <c r="KS57" s="18"/>
      <c r="KT57" s="18"/>
      <c r="KU57" s="18"/>
      <c r="KV57" s="18"/>
      <c r="KW57" s="18"/>
      <c r="KX57" s="18"/>
      <c r="KY57" s="18"/>
      <c r="KZ57" s="18"/>
      <c r="LA57" s="18"/>
      <c r="LB57" s="18"/>
      <c r="LC57" s="18"/>
      <c r="LD57" s="18"/>
      <c r="LE57" s="18"/>
      <c r="LF57" s="18"/>
      <c r="LG57" s="18"/>
      <c r="LH57" s="18"/>
      <c r="LI57" s="18"/>
      <c r="LJ57" s="18"/>
      <c r="LK57" s="18"/>
      <c r="LL57" s="18"/>
      <c r="LM57" s="18"/>
      <c r="LN57" s="18"/>
      <c r="LO57" s="18"/>
      <c r="LP57" s="18"/>
      <c r="LQ57" s="18"/>
      <c r="LR57" s="18"/>
      <c r="LS57" s="18"/>
      <c r="LT57" s="18"/>
      <c r="LU57" s="18"/>
      <c r="LV57" s="18"/>
      <c r="LW57" s="18"/>
      <c r="LX57" s="18"/>
      <c r="LY57" s="18"/>
      <c r="LZ57" s="18"/>
      <c r="MA57" s="18"/>
      <c r="MB57" s="18"/>
      <c r="MC57" s="18"/>
      <c r="MD57" s="18"/>
      <c r="ME57" s="18"/>
      <c r="MF57" s="18"/>
      <c r="MG57" s="18"/>
      <c r="MH57" s="18"/>
      <c r="MI57" s="18"/>
      <c r="MJ57" s="18"/>
      <c r="MK57" s="18"/>
      <c r="ML57" s="18"/>
      <c r="MM57" s="18"/>
      <c r="MN57" s="18"/>
      <c r="MO57" s="18"/>
      <c r="MP57" s="18"/>
      <c r="MQ57" s="18"/>
      <c r="MR57" s="18"/>
      <c r="MS57" s="18"/>
      <c r="MT57" s="18"/>
      <c r="MU57" s="18"/>
      <c r="MV57" s="18"/>
      <c r="MW57" s="18"/>
      <c r="MX57" s="18"/>
      <c r="MY57" s="18"/>
      <c r="MZ57" s="18"/>
      <c r="NA57" s="18"/>
      <c r="NB57" s="18"/>
      <c r="NC57" s="18"/>
      <c r="ND57" s="18"/>
      <c r="NE57" s="18"/>
      <c r="NF57" s="18"/>
      <c r="NG57" s="18"/>
      <c r="NH57" s="18"/>
      <c r="NI57" s="18"/>
      <c r="NJ57" s="18"/>
      <c r="NK57" s="18"/>
      <c r="NL57" s="18"/>
      <c r="NM57" s="18"/>
      <c r="NN57" s="18"/>
      <c r="NO57" s="18"/>
      <c r="NP57" s="18"/>
      <c r="NQ57" s="18"/>
      <c r="NR57" s="18"/>
      <c r="NS57" s="18"/>
      <c r="NT57" s="18"/>
      <c r="NU57" s="18"/>
      <c r="NV57" s="18"/>
      <c r="NW57" s="18"/>
      <c r="NX57" s="18"/>
      <c r="NY57" s="18"/>
      <c r="NZ57" s="18"/>
      <c r="OA57" s="18"/>
      <c r="OB57" s="18"/>
      <c r="OC57" s="18"/>
      <c r="OD57" s="18"/>
    </row>
    <row r="58" spans="1:406" ht="27.75" customHeight="1" x14ac:dyDescent="0.2">
      <c r="A58" s="36"/>
      <c r="B58" s="47"/>
      <c r="C58" s="48"/>
      <c r="D58" s="48"/>
      <c r="E58" s="48"/>
      <c r="F58" s="32"/>
      <c r="G58" s="49"/>
      <c r="H58" s="18"/>
      <c r="I58" s="100"/>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c r="IV58" s="18"/>
      <c r="IW58" s="18"/>
      <c r="IX58" s="18"/>
      <c r="IY58" s="18"/>
      <c r="IZ58" s="18"/>
      <c r="JA58" s="18"/>
      <c r="JB58" s="18"/>
      <c r="JC58" s="18"/>
      <c r="JD58" s="18"/>
      <c r="JE58" s="18"/>
      <c r="JF58" s="18"/>
      <c r="JG58" s="18"/>
      <c r="JH58" s="18"/>
      <c r="JI58" s="18"/>
      <c r="JJ58" s="18"/>
      <c r="JK58" s="18"/>
      <c r="JL58" s="18"/>
      <c r="JM58" s="18"/>
      <c r="JN58" s="18"/>
      <c r="JO58" s="18"/>
      <c r="JP58" s="18"/>
      <c r="JQ58" s="18"/>
      <c r="JR58" s="18"/>
      <c r="JS58" s="18"/>
      <c r="JT58" s="18"/>
      <c r="JU58" s="18"/>
      <c r="JV58" s="18"/>
      <c r="JW58" s="18"/>
      <c r="JX58" s="18"/>
      <c r="JY58" s="18"/>
      <c r="JZ58" s="18"/>
      <c r="KA58" s="18"/>
      <c r="KB58" s="18"/>
      <c r="KC58" s="18"/>
      <c r="KD58" s="18"/>
      <c r="KE58" s="18"/>
      <c r="KF58" s="18"/>
      <c r="KG58" s="18"/>
      <c r="KH58" s="18"/>
      <c r="KI58" s="18"/>
      <c r="KJ58" s="18"/>
      <c r="KK58" s="18"/>
      <c r="KL58" s="18"/>
      <c r="KM58" s="18"/>
      <c r="KN58" s="18"/>
      <c r="KO58" s="18"/>
      <c r="KP58" s="18"/>
      <c r="KQ58" s="18"/>
      <c r="KR58" s="18"/>
      <c r="KS58" s="18"/>
      <c r="KT58" s="18"/>
      <c r="KU58" s="18"/>
      <c r="KV58" s="18"/>
      <c r="KW58" s="18"/>
      <c r="KX58" s="18"/>
      <c r="KY58" s="18"/>
      <c r="KZ58" s="18"/>
      <c r="LA58" s="18"/>
      <c r="LB58" s="18"/>
      <c r="LC58" s="18"/>
      <c r="LD58" s="18"/>
      <c r="LE58" s="18"/>
      <c r="LF58" s="18"/>
      <c r="LG58" s="18"/>
      <c r="LH58" s="18"/>
      <c r="LI58" s="18"/>
      <c r="LJ58" s="18"/>
      <c r="LK58" s="18"/>
      <c r="LL58" s="18"/>
      <c r="LM58" s="18"/>
      <c r="LN58" s="18"/>
      <c r="LO58" s="18"/>
      <c r="LP58" s="18"/>
      <c r="LQ58" s="18"/>
      <c r="LR58" s="18"/>
      <c r="LS58" s="18"/>
      <c r="LT58" s="18"/>
      <c r="LU58" s="18"/>
      <c r="LV58" s="18"/>
      <c r="LW58" s="18"/>
      <c r="LX58" s="18"/>
      <c r="LY58" s="18"/>
      <c r="LZ58" s="18"/>
      <c r="MA58" s="18"/>
      <c r="MB58" s="18"/>
      <c r="MC58" s="18"/>
      <c r="MD58" s="18"/>
      <c r="ME58" s="18"/>
      <c r="MF58" s="18"/>
      <c r="MG58" s="18"/>
      <c r="MH58" s="18"/>
      <c r="MI58" s="18"/>
      <c r="MJ58" s="18"/>
      <c r="MK58" s="18"/>
      <c r="ML58" s="18"/>
      <c r="MM58" s="18"/>
      <c r="MN58" s="18"/>
      <c r="MO58" s="18"/>
      <c r="MP58" s="18"/>
      <c r="MQ58" s="18"/>
      <c r="MR58" s="18"/>
      <c r="MS58" s="18"/>
      <c r="MT58" s="18"/>
      <c r="MU58" s="18"/>
      <c r="MV58" s="18"/>
      <c r="MW58" s="18"/>
      <c r="MX58" s="18"/>
      <c r="MY58" s="18"/>
      <c r="MZ58" s="18"/>
      <c r="NA58" s="18"/>
      <c r="NB58" s="18"/>
      <c r="NC58" s="18"/>
      <c r="ND58" s="18"/>
      <c r="NE58" s="18"/>
      <c r="NF58" s="18"/>
      <c r="NG58" s="18"/>
      <c r="NH58" s="18"/>
      <c r="NI58" s="18"/>
      <c r="NJ58" s="18"/>
      <c r="NK58" s="18"/>
      <c r="NL58" s="18"/>
      <c r="NM58" s="18"/>
      <c r="NN58" s="18"/>
      <c r="NO58" s="18"/>
      <c r="NP58" s="18"/>
      <c r="NQ58" s="18"/>
      <c r="NR58" s="18"/>
      <c r="NS58" s="18"/>
      <c r="NT58" s="18"/>
      <c r="NU58" s="18"/>
      <c r="NV58" s="18"/>
      <c r="NW58" s="18"/>
      <c r="NX58" s="18"/>
      <c r="NY58" s="18"/>
      <c r="NZ58" s="18"/>
      <c r="OA58" s="18"/>
      <c r="OB58" s="18"/>
      <c r="OC58" s="18"/>
      <c r="OD58" s="18"/>
    </row>
    <row r="59" spans="1:406" ht="27.75" customHeight="1" x14ac:dyDescent="0.2">
      <c r="A59" s="36"/>
      <c r="B59" s="47"/>
      <c r="C59" s="48"/>
      <c r="D59" s="48"/>
      <c r="E59" s="48"/>
      <c r="F59" s="32"/>
      <c r="G59" s="49"/>
      <c r="H59" s="18"/>
      <c r="I59" s="100"/>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c r="IW59" s="18"/>
      <c r="IX59" s="18"/>
      <c r="IY59" s="18"/>
      <c r="IZ59" s="18"/>
      <c r="JA59" s="18"/>
      <c r="JB59" s="18"/>
      <c r="JC59" s="18"/>
      <c r="JD59" s="18"/>
      <c r="JE59" s="18"/>
      <c r="JF59" s="18"/>
      <c r="JG59" s="18"/>
      <c r="JH59" s="18"/>
      <c r="JI59" s="18"/>
      <c r="JJ59" s="18"/>
      <c r="JK59" s="18"/>
      <c r="JL59" s="18"/>
      <c r="JM59" s="18"/>
      <c r="JN59" s="18"/>
      <c r="JO59" s="18"/>
      <c r="JP59" s="18"/>
      <c r="JQ59" s="18"/>
      <c r="JR59" s="18"/>
      <c r="JS59" s="18"/>
      <c r="JT59" s="18"/>
      <c r="JU59" s="18"/>
      <c r="JV59" s="18"/>
      <c r="JW59" s="18"/>
      <c r="JX59" s="18"/>
      <c r="JY59" s="18"/>
      <c r="JZ59" s="18"/>
      <c r="KA59" s="18"/>
      <c r="KB59" s="18"/>
      <c r="KC59" s="18"/>
      <c r="KD59" s="18"/>
      <c r="KE59" s="18"/>
      <c r="KF59" s="18"/>
      <c r="KG59" s="18"/>
      <c r="KH59" s="18"/>
      <c r="KI59" s="18"/>
      <c r="KJ59" s="18"/>
      <c r="KK59" s="18"/>
      <c r="KL59" s="18"/>
      <c r="KM59" s="18"/>
      <c r="KN59" s="18"/>
      <c r="KO59" s="18"/>
      <c r="KP59" s="18"/>
      <c r="KQ59" s="18"/>
      <c r="KR59" s="18"/>
      <c r="KS59" s="18"/>
      <c r="KT59" s="18"/>
      <c r="KU59" s="18"/>
      <c r="KV59" s="18"/>
      <c r="KW59" s="18"/>
      <c r="KX59" s="18"/>
      <c r="KY59" s="18"/>
      <c r="KZ59" s="18"/>
      <c r="LA59" s="18"/>
      <c r="LB59" s="18"/>
      <c r="LC59" s="18"/>
      <c r="LD59" s="18"/>
      <c r="LE59" s="18"/>
      <c r="LF59" s="18"/>
      <c r="LG59" s="18"/>
      <c r="LH59" s="18"/>
      <c r="LI59" s="18"/>
      <c r="LJ59" s="18"/>
      <c r="LK59" s="18"/>
      <c r="LL59" s="18"/>
      <c r="LM59" s="18"/>
      <c r="LN59" s="18"/>
      <c r="LO59" s="18"/>
      <c r="LP59" s="18"/>
      <c r="LQ59" s="18"/>
      <c r="LR59" s="18"/>
      <c r="LS59" s="18"/>
      <c r="LT59" s="18"/>
      <c r="LU59" s="18"/>
      <c r="LV59" s="18"/>
      <c r="LW59" s="18"/>
      <c r="LX59" s="18"/>
      <c r="LY59" s="18"/>
      <c r="LZ59" s="18"/>
      <c r="MA59" s="18"/>
      <c r="MB59" s="18"/>
      <c r="MC59" s="18"/>
      <c r="MD59" s="18"/>
      <c r="ME59" s="18"/>
      <c r="MF59" s="18"/>
      <c r="MG59" s="18"/>
      <c r="MH59" s="18"/>
      <c r="MI59" s="18"/>
      <c r="MJ59" s="18"/>
      <c r="MK59" s="18"/>
      <c r="ML59" s="18"/>
      <c r="MM59" s="18"/>
      <c r="MN59" s="18"/>
      <c r="MO59" s="18"/>
      <c r="MP59" s="18"/>
      <c r="MQ59" s="18"/>
      <c r="MR59" s="18"/>
      <c r="MS59" s="18"/>
      <c r="MT59" s="18"/>
      <c r="MU59" s="18"/>
      <c r="MV59" s="18"/>
      <c r="MW59" s="18"/>
      <c r="MX59" s="18"/>
      <c r="MY59" s="18"/>
      <c r="MZ59" s="18"/>
      <c r="NA59" s="18"/>
      <c r="NB59" s="18"/>
      <c r="NC59" s="18"/>
      <c r="ND59" s="18"/>
      <c r="NE59" s="18"/>
      <c r="NF59" s="18"/>
      <c r="NG59" s="18"/>
      <c r="NH59" s="18"/>
      <c r="NI59" s="18"/>
      <c r="NJ59" s="18"/>
      <c r="NK59" s="18"/>
      <c r="NL59" s="18"/>
      <c r="NM59" s="18"/>
      <c r="NN59" s="18"/>
      <c r="NO59" s="18"/>
      <c r="NP59" s="18"/>
      <c r="NQ59" s="18"/>
      <c r="NR59" s="18"/>
      <c r="NS59" s="18"/>
      <c r="NT59" s="18"/>
      <c r="NU59" s="18"/>
      <c r="NV59" s="18"/>
      <c r="NW59" s="18"/>
      <c r="NX59" s="18"/>
      <c r="NY59" s="18"/>
      <c r="NZ59" s="18"/>
      <c r="OA59" s="18"/>
      <c r="OB59" s="18"/>
      <c r="OC59" s="18"/>
      <c r="OD59" s="18"/>
    </row>
    <row r="60" spans="1:406" ht="27.75" customHeight="1" x14ac:dyDescent="0.2">
      <c r="A60" s="36"/>
      <c r="B60" s="47"/>
      <c r="C60" s="48"/>
      <c r="D60" s="48"/>
      <c r="E60" s="48"/>
      <c r="F60" s="32"/>
      <c r="G60" s="49"/>
      <c r="H60" s="18"/>
      <c r="I60" s="100"/>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c r="JI60" s="18"/>
      <c r="JJ60" s="18"/>
      <c r="JK60" s="18"/>
      <c r="JL60" s="18"/>
      <c r="JM60" s="18"/>
      <c r="JN60" s="18"/>
      <c r="JO60" s="18"/>
      <c r="JP60" s="18"/>
      <c r="JQ60" s="18"/>
      <c r="JR60" s="18"/>
      <c r="JS60" s="18"/>
      <c r="JT60" s="18"/>
      <c r="JU60" s="18"/>
      <c r="JV60" s="18"/>
      <c r="JW60" s="18"/>
      <c r="JX60" s="18"/>
      <c r="JY60" s="18"/>
      <c r="JZ60" s="18"/>
      <c r="KA60" s="18"/>
      <c r="KB60" s="18"/>
      <c r="KC60" s="18"/>
      <c r="KD60" s="18"/>
      <c r="KE60" s="18"/>
      <c r="KF60" s="18"/>
      <c r="KG60" s="18"/>
      <c r="KH60" s="18"/>
      <c r="KI60" s="18"/>
      <c r="KJ60" s="18"/>
      <c r="KK60" s="18"/>
      <c r="KL60" s="18"/>
      <c r="KM60" s="18"/>
      <c r="KN60" s="18"/>
      <c r="KO60" s="18"/>
      <c r="KP60" s="18"/>
      <c r="KQ60" s="18"/>
      <c r="KR60" s="18"/>
      <c r="KS60" s="18"/>
      <c r="KT60" s="18"/>
      <c r="KU60" s="18"/>
      <c r="KV60" s="18"/>
      <c r="KW60" s="18"/>
      <c r="KX60" s="18"/>
      <c r="KY60" s="18"/>
      <c r="KZ60" s="18"/>
      <c r="LA60" s="18"/>
      <c r="LB60" s="18"/>
      <c r="LC60" s="18"/>
      <c r="LD60" s="18"/>
      <c r="LE60" s="18"/>
      <c r="LF60" s="18"/>
      <c r="LG60" s="18"/>
      <c r="LH60" s="18"/>
      <c r="LI60" s="18"/>
      <c r="LJ60" s="18"/>
      <c r="LK60" s="18"/>
      <c r="LL60" s="18"/>
      <c r="LM60" s="18"/>
      <c r="LN60" s="18"/>
      <c r="LO60" s="18"/>
      <c r="LP60" s="18"/>
      <c r="LQ60" s="18"/>
      <c r="LR60" s="18"/>
      <c r="LS60" s="18"/>
      <c r="LT60" s="18"/>
      <c r="LU60" s="18"/>
      <c r="LV60" s="18"/>
      <c r="LW60" s="18"/>
      <c r="LX60" s="18"/>
      <c r="LY60" s="18"/>
      <c r="LZ60" s="18"/>
      <c r="MA60" s="18"/>
      <c r="MB60" s="18"/>
      <c r="MC60" s="18"/>
      <c r="MD60" s="18"/>
      <c r="ME60" s="18"/>
      <c r="MF60" s="18"/>
      <c r="MG60" s="18"/>
      <c r="MH60" s="18"/>
      <c r="MI60" s="18"/>
      <c r="MJ60" s="18"/>
      <c r="MK60" s="18"/>
      <c r="ML60" s="18"/>
      <c r="MM60" s="18"/>
      <c r="MN60" s="18"/>
      <c r="MO60" s="18"/>
      <c r="MP60" s="18"/>
      <c r="MQ60" s="18"/>
      <c r="MR60" s="18"/>
      <c r="MS60" s="18"/>
      <c r="MT60" s="18"/>
      <c r="MU60" s="18"/>
      <c r="MV60" s="18"/>
      <c r="MW60" s="18"/>
      <c r="MX60" s="18"/>
      <c r="MY60" s="18"/>
      <c r="MZ60" s="18"/>
      <c r="NA60" s="18"/>
      <c r="NB60" s="18"/>
      <c r="NC60" s="18"/>
      <c r="ND60" s="18"/>
      <c r="NE60" s="18"/>
      <c r="NF60" s="18"/>
      <c r="NG60" s="18"/>
      <c r="NH60" s="18"/>
      <c r="NI60" s="18"/>
      <c r="NJ60" s="18"/>
      <c r="NK60" s="18"/>
      <c r="NL60" s="18"/>
      <c r="NM60" s="18"/>
      <c r="NN60" s="18"/>
      <c r="NO60" s="18"/>
      <c r="NP60" s="18"/>
      <c r="NQ60" s="18"/>
      <c r="NR60" s="18"/>
      <c r="NS60" s="18"/>
      <c r="NT60" s="18"/>
      <c r="NU60" s="18"/>
      <c r="NV60" s="18"/>
      <c r="NW60" s="18"/>
      <c r="NX60" s="18"/>
      <c r="NY60" s="18"/>
      <c r="NZ60" s="18"/>
      <c r="OA60" s="18"/>
      <c r="OB60" s="18"/>
      <c r="OC60" s="18"/>
      <c r="OD60" s="18"/>
    </row>
    <row r="61" spans="1:406" ht="27.75" customHeight="1" x14ac:dyDescent="0.2">
      <c r="A61" s="36"/>
      <c r="B61" s="47"/>
      <c r="C61" s="48"/>
      <c r="D61" s="48"/>
      <c r="E61" s="48"/>
      <c r="F61" s="32"/>
      <c r="G61" s="49"/>
      <c r="H61" s="18"/>
      <c r="I61" s="100"/>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c r="JI61" s="18"/>
      <c r="JJ61" s="18"/>
      <c r="JK61" s="18"/>
      <c r="JL61" s="18"/>
      <c r="JM61" s="18"/>
      <c r="JN61" s="18"/>
      <c r="JO61" s="18"/>
      <c r="JP61" s="18"/>
      <c r="JQ61" s="18"/>
      <c r="JR61" s="18"/>
      <c r="JS61" s="18"/>
      <c r="JT61" s="18"/>
      <c r="JU61" s="18"/>
      <c r="JV61" s="18"/>
      <c r="JW61" s="18"/>
      <c r="JX61" s="18"/>
      <c r="JY61" s="18"/>
      <c r="JZ61" s="18"/>
      <c r="KA61" s="18"/>
      <c r="KB61" s="18"/>
      <c r="KC61" s="18"/>
      <c r="KD61" s="18"/>
      <c r="KE61" s="18"/>
      <c r="KF61" s="18"/>
      <c r="KG61" s="18"/>
      <c r="KH61" s="18"/>
      <c r="KI61" s="18"/>
      <c r="KJ61" s="18"/>
      <c r="KK61" s="18"/>
      <c r="KL61" s="18"/>
      <c r="KM61" s="18"/>
      <c r="KN61" s="18"/>
      <c r="KO61" s="18"/>
      <c r="KP61" s="18"/>
      <c r="KQ61" s="18"/>
      <c r="KR61" s="18"/>
      <c r="KS61" s="18"/>
      <c r="KT61" s="18"/>
      <c r="KU61" s="18"/>
      <c r="KV61" s="18"/>
      <c r="KW61" s="18"/>
      <c r="KX61" s="18"/>
      <c r="KY61" s="18"/>
      <c r="KZ61" s="18"/>
      <c r="LA61" s="18"/>
      <c r="LB61" s="18"/>
      <c r="LC61" s="18"/>
      <c r="LD61" s="18"/>
      <c r="LE61" s="18"/>
      <c r="LF61" s="18"/>
      <c r="LG61" s="18"/>
      <c r="LH61" s="18"/>
      <c r="LI61" s="18"/>
      <c r="LJ61" s="18"/>
      <c r="LK61" s="18"/>
      <c r="LL61" s="18"/>
      <c r="LM61" s="18"/>
      <c r="LN61" s="18"/>
      <c r="LO61" s="18"/>
      <c r="LP61" s="18"/>
      <c r="LQ61" s="18"/>
      <c r="LR61" s="18"/>
      <c r="LS61" s="18"/>
      <c r="LT61" s="18"/>
      <c r="LU61" s="18"/>
      <c r="LV61" s="18"/>
      <c r="LW61" s="18"/>
      <c r="LX61" s="18"/>
      <c r="LY61" s="18"/>
      <c r="LZ61" s="18"/>
      <c r="MA61" s="18"/>
      <c r="MB61" s="18"/>
      <c r="MC61" s="18"/>
      <c r="MD61" s="18"/>
      <c r="ME61" s="18"/>
      <c r="MF61" s="18"/>
      <c r="MG61" s="18"/>
      <c r="MH61" s="18"/>
      <c r="MI61" s="18"/>
      <c r="MJ61" s="18"/>
      <c r="MK61" s="18"/>
      <c r="ML61" s="18"/>
      <c r="MM61" s="18"/>
      <c r="MN61" s="18"/>
      <c r="MO61" s="18"/>
      <c r="MP61" s="18"/>
      <c r="MQ61" s="18"/>
      <c r="MR61" s="18"/>
      <c r="MS61" s="18"/>
      <c r="MT61" s="18"/>
      <c r="MU61" s="18"/>
      <c r="MV61" s="18"/>
      <c r="MW61" s="18"/>
      <c r="MX61" s="18"/>
      <c r="MY61" s="18"/>
      <c r="MZ61" s="18"/>
      <c r="NA61" s="18"/>
      <c r="NB61" s="18"/>
      <c r="NC61" s="18"/>
      <c r="ND61" s="18"/>
      <c r="NE61" s="18"/>
      <c r="NF61" s="18"/>
      <c r="NG61" s="18"/>
      <c r="NH61" s="18"/>
      <c r="NI61" s="18"/>
      <c r="NJ61" s="18"/>
      <c r="NK61" s="18"/>
      <c r="NL61" s="18"/>
      <c r="NM61" s="18"/>
      <c r="NN61" s="18"/>
      <c r="NO61" s="18"/>
      <c r="NP61" s="18"/>
      <c r="NQ61" s="18"/>
      <c r="NR61" s="18"/>
      <c r="NS61" s="18"/>
      <c r="NT61" s="18"/>
      <c r="NU61" s="18"/>
      <c r="NV61" s="18"/>
      <c r="NW61" s="18"/>
      <c r="NX61" s="18"/>
      <c r="NY61" s="18"/>
      <c r="NZ61" s="18"/>
      <c r="OA61" s="18"/>
      <c r="OB61" s="18"/>
      <c r="OC61" s="18"/>
      <c r="OD61" s="18"/>
    </row>
    <row r="62" spans="1:406" ht="27.75" customHeight="1" x14ac:dyDescent="0.2">
      <c r="A62" s="36"/>
      <c r="B62" s="47"/>
      <c r="C62" s="48"/>
      <c r="D62" s="48"/>
      <c r="E62" s="48"/>
      <c r="F62" s="32"/>
      <c r="G62" s="49"/>
      <c r="H62" s="18"/>
      <c r="I62" s="100"/>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c r="IV62" s="18"/>
      <c r="IW62" s="18"/>
      <c r="IX62" s="18"/>
      <c r="IY62" s="18"/>
      <c r="IZ62" s="18"/>
      <c r="JA62" s="18"/>
      <c r="JB62" s="18"/>
      <c r="JC62" s="18"/>
      <c r="JD62" s="18"/>
      <c r="JE62" s="18"/>
      <c r="JF62" s="18"/>
      <c r="JG62" s="18"/>
      <c r="JH62" s="18"/>
      <c r="JI62" s="18"/>
      <c r="JJ62" s="18"/>
      <c r="JK62" s="18"/>
      <c r="JL62" s="18"/>
      <c r="JM62" s="18"/>
      <c r="JN62" s="18"/>
      <c r="JO62" s="18"/>
      <c r="JP62" s="18"/>
      <c r="JQ62" s="18"/>
      <c r="JR62" s="18"/>
      <c r="JS62" s="18"/>
      <c r="JT62" s="18"/>
      <c r="JU62" s="18"/>
      <c r="JV62" s="18"/>
      <c r="JW62" s="18"/>
      <c r="JX62" s="18"/>
      <c r="JY62" s="18"/>
      <c r="JZ62" s="18"/>
      <c r="KA62" s="18"/>
      <c r="KB62" s="18"/>
      <c r="KC62" s="18"/>
      <c r="KD62" s="18"/>
      <c r="KE62" s="18"/>
      <c r="KF62" s="18"/>
      <c r="KG62" s="18"/>
      <c r="KH62" s="18"/>
      <c r="KI62" s="18"/>
      <c r="KJ62" s="18"/>
      <c r="KK62" s="18"/>
      <c r="KL62" s="18"/>
      <c r="KM62" s="18"/>
      <c r="KN62" s="18"/>
      <c r="KO62" s="18"/>
      <c r="KP62" s="18"/>
      <c r="KQ62" s="18"/>
      <c r="KR62" s="18"/>
      <c r="KS62" s="18"/>
      <c r="KT62" s="18"/>
      <c r="KU62" s="18"/>
      <c r="KV62" s="18"/>
      <c r="KW62" s="18"/>
      <c r="KX62" s="18"/>
      <c r="KY62" s="18"/>
      <c r="KZ62" s="18"/>
      <c r="LA62" s="18"/>
      <c r="LB62" s="18"/>
      <c r="LC62" s="18"/>
      <c r="LD62" s="18"/>
      <c r="LE62" s="18"/>
      <c r="LF62" s="18"/>
      <c r="LG62" s="18"/>
      <c r="LH62" s="18"/>
      <c r="LI62" s="18"/>
      <c r="LJ62" s="18"/>
      <c r="LK62" s="18"/>
      <c r="LL62" s="18"/>
      <c r="LM62" s="18"/>
      <c r="LN62" s="18"/>
      <c r="LO62" s="18"/>
      <c r="LP62" s="18"/>
      <c r="LQ62" s="18"/>
      <c r="LR62" s="18"/>
      <c r="LS62" s="18"/>
      <c r="LT62" s="18"/>
      <c r="LU62" s="18"/>
      <c r="LV62" s="18"/>
      <c r="LW62" s="18"/>
      <c r="LX62" s="18"/>
      <c r="LY62" s="18"/>
      <c r="LZ62" s="18"/>
      <c r="MA62" s="18"/>
      <c r="MB62" s="18"/>
      <c r="MC62" s="18"/>
      <c r="MD62" s="18"/>
      <c r="ME62" s="18"/>
      <c r="MF62" s="18"/>
      <c r="MG62" s="18"/>
      <c r="MH62" s="18"/>
      <c r="MI62" s="18"/>
      <c r="MJ62" s="18"/>
      <c r="MK62" s="18"/>
      <c r="ML62" s="18"/>
      <c r="MM62" s="18"/>
      <c r="MN62" s="18"/>
      <c r="MO62" s="18"/>
      <c r="MP62" s="18"/>
      <c r="MQ62" s="18"/>
      <c r="MR62" s="18"/>
      <c r="MS62" s="18"/>
      <c r="MT62" s="18"/>
      <c r="MU62" s="18"/>
      <c r="MV62" s="18"/>
      <c r="MW62" s="18"/>
      <c r="MX62" s="18"/>
      <c r="MY62" s="18"/>
      <c r="MZ62" s="18"/>
      <c r="NA62" s="18"/>
      <c r="NB62" s="18"/>
      <c r="NC62" s="18"/>
      <c r="ND62" s="18"/>
      <c r="NE62" s="18"/>
      <c r="NF62" s="18"/>
      <c r="NG62" s="18"/>
      <c r="NH62" s="18"/>
      <c r="NI62" s="18"/>
      <c r="NJ62" s="18"/>
      <c r="NK62" s="18"/>
      <c r="NL62" s="18"/>
      <c r="NM62" s="18"/>
      <c r="NN62" s="18"/>
      <c r="NO62" s="18"/>
      <c r="NP62" s="18"/>
      <c r="NQ62" s="18"/>
      <c r="NR62" s="18"/>
      <c r="NS62" s="18"/>
      <c r="NT62" s="18"/>
      <c r="NU62" s="18"/>
      <c r="NV62" s="18"/>
      <c r="NW62" s="18"/>
      <c r="NX62" s="18"/>
      <c r="NY62" s="18"/>
      <c r="NZ62" s="18"/>
      <c r="OA62" s="18"/>
      <c r="OB62" s="18"/>
      <c r="OC62" s="18"/>
      <c r="OD62" s="18"/>
    </row>
    <row r="63" spans="1:406" ht="27.75" customHeight="1" x14ac:dyDescent="0.2">
      <c r="A63" s="36"/>
      <c r="B63" s="47"/>
      <c r="C63" s="48"/>
      <c r="D63" s="48"/>
      <c r="E63" s="48"/>
      <c r="F63" s="32"/>
      <c r="G63" s="49"/>
      <c r="H63" s="18"/>
      <c r="I63" s="100"/>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c r="JI63" s="18"/>
      <c r="JJ63" s="18"/>
      <c r="JK63" s="18"/>
      <c r="JL63" s="18"/>
      <c r="JM63" s="18"/>
      <c r="JN63" s="18"/>
      <c r="JO63" s="18"/>
      <c r="JP63" s="18"/>
      <c r="JQ63" s="18"/>
      <c r="JR63" s="18"/>
      <c r="JS63" s="18"/>
      <c r="JT63" s="18"/>
      <c r="JU63" s="18"/>
      <c r="JV63" s="18"/>
      <c r="JW63" s="18"/>
      <c r="JX63" s="18"/>
      <c r="JY63" s="18"/>
      <c r="JZ63" s="18"/>
      <c r="KA63" s="18"/>
      <c r="KB63" s="18"/>
      <c r="KC63" s="18"/>
      <c r="KD63" s="18"/>
      <c r="KE63" s="18"/>
      <c r="KF63" s="18"/>
      <c r="KG63" s="18"/>
      <c r="KH63" s="18"/>
      <c r="KI63" s="18"/>
      <c r="KJ63" s="18"/>
      <c r="KK63" s="18"/>
      <c r="KL63" s="18"/>
      <c r="KM63" s="18"/>
      <c r="KN63" s="18"/>
      <c r="KO63" s="18"/>
      <c r="KP63" s="18"/>
      <c r="KQ63" s="18"/>
      <c r="KR63" s="18"/>
      <c r="KS63" s="18"/>
      <c r="KT63" s="18"/>
      <c r="KU63" s="18"/>
      <c r="KV63" s="18"/>
      <c r="KW63" s="18"/>
      <c r="KX63" s="18"/>
      <c r="KY63" s="18"/>
      <c r="KZ63" s="18"/>
      <c r="LA63" s="18"/>
      <c r="LB63" s="18"/>
      <c r="LC63" s="18"/>
      <c r="LD63" s="18"/>
      <c r="LE63" s="18"/>
      <c r="LF63" s="18"/>
      <c r="LG63" s="18"/>
      <c r="LH63" s="18"/>
      <c r="LI63" s="18"/>
      <c r="LJ63" s="18"/>
      <c r="LK63" s="18"/>
      <c r="LL63" s="18"/>
      <c r="LM63" s="18"/>
      <c r="LN63" s="18"/>
      <c r="LO63" s="18"/>
      <c r="LP63" s="18"/>
      <c r="LQ63" s="18"/>
      <c r="LR63" s="18"/>
      <c r="LS63" s="18"/>
      <c r="LT63" s="18"/>
      <c r="LU63" s="18"/>
      <c r="LV63" s="18"/>
      <c r="LW63" s="18"/>
      <c r="LX63" s="18"/>
      <c r="LY63" s="18"/>
      <c r="LZ63" s="18"/>
      <c r="MA63" s="18"/>
      <c r="MB63" s="18"/>
      <c r="MC63" s="18"/>
      <c r="MD63" s="18"/>
      <c r="ME63" s="18"/>
      <c r="MF63" s="18"/>
      <c r="MG63" s="18"/>
      <c r="MH63" s="18"/>
      <c r="MI63" s="18"/>
      <c r="MJ63" s="18"/>
      <c r="MK63" s="18"/>
      <c r="ML63" s="18"/>
      <c r="MM63" s="18"/>
      <c r="MN63" s="18"/>
      <c r="MO63" s="18"/>
      <c r="MP63" s="18"/>
      <c r="MQ63" s="18"/>
      <c r="MR63" s="18"/>
      <c r="MS63" s="18"/>
      <c r="MT63" s="18"/>
      <c r="MU63" s="18"/>
      <c r="MV63" s="18"/>
      <c r="MW63" s="18"/>
      <c r="MX63" s="18"/>
      <c r="MY63" s="18"/>
      <c r="MZ63" s="18"/>
      <c r="NA63" s="18"/>
      <c r="NB63" s="18"/>
      <c r="NC63" s="18"/>
      <c r="ND63" s="18"/>
      <c r="NE63" s="18"/>
      <c r="NF63" s="18"/>
      <c r="NG63" s="18"/>
      <c r="NH63" s="18"/>
      <c r="NI63" s="18"/>
      <c r="NJ63" s="18"/>
      <c r="NK63" s="18"/>
      <c r="NL63" s="18"/>
      <c r="NM63" s="18"/>
      <c r="NN63" s="18"/>
      <c r="NO63" s="18"/>
      <c r="NP63" s="18"/>
      <c r="NQ63" s="18"/>
      <c r="NR63" s="18"/>
      <c r="NS63" s="18"/>
      <c r="NT63" s="18"/>
      <c r="NU63" s="18"/>
      <c r="NV63" s="18"/>
      <c r="NW63" s="18"/>
      <c r="NX63" s="18"/>
      <c r="NY63" s="18"/>
      <c r="NZ63" s="18"/>
      <c r="OA63" s="18"/>
      <c r="OB63" s="18"/>
      <c r="OC63" s="18"/>
      <c r="OD63" s="18"/>
    </row>
    <row r="64" spans="1:406" ht="27.75" customHeight="1" x14ac:dyDescent="0.2">
      <c r="A64" s="36"/>
      <c r="B64" s="47"/>
      <c r="C64" s="48"/>
      <c r="D64" s="48"/>
      <c r="E64" s="48"/>
      <c r="F64" s="32"/>
      <c r="G64" s="49"/>
      <c r="H64" s="18"/>
      <c r="I64" s="100"/>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c r="IW64" s="18"/>
      <c r="IX64" s="18"/>
      <c r="IY64" s="18"/>
      <c r="IZ64" s="18"/>
      <c r="JA64" s="18"/>
      <c r="JB64" s="18"/>
      <c r="JC64" s="18"/>
      <c r="JD64" s="18"/>
      <c r="JE64" s="18"/>
      <c r="JF64" s="18"/>
      <c r="JG64" s="18"/>
      <c r="JH64" s="18"/>
      <c r="JI64" s="18"/>
      <c r="JJ64" s="18"/>
      <c r="JK64" s="18"/>
      <c r="JL64" s="18"/>
      <c r="JM64" s="18"/>
      <c r="JN64" s="18"/>
      <c r="JO64" s="18"/>
      <c r="JP64" s="18"/>
      <c r="JQ64" s="18"/>
      <c r="JR64" s="18"/>
      <c r="JS64" s="18"/>
      <c r="JT64" s="18"/>
      <c r="JU64" s="18"/>
      <c r="JV64" s="18"/>
      <c r="JW64" s="18"/>
      <c r="JX64" s="18"/>
      <c r="JY64" s="18"/>
      <c r="JZ64" s="18"/>
      <c r="KA64" s="18"/>
      <c r="KB64" s="18"/>
      <c r="KC64" s="18"/>
      <c r="KD64" s="18"/>
      <c r="KE64" s="18"/>
      <c r="KF64" s="18"/>
      <c r="KG64" s="18"/>
      <c r="KH64" s="18"/>
      <c r="KI64" s="18"/>
      <c r="KJ64" s="18"/>
      <c r="KK64" s="18"/>
      <c r="KL64" s="18"/>
      <c r="KM64" s="18"/>
      <c r="KN64" s="18"/>
      <c r="KO64" s="18"/>
      <c r="KP64" s="18"/>
      <c r="KQ64" s="18"/>
      <c r="KR64" s="18"/>
      <c r="KS64" s="18"/>
      <c r="KT64" s="18"/>
      <c r="KU64" s="18"/>
      <c r="KV64" s="18"/>
      <c r="KW64" s="18"/>
      <c r="KX64" s="18"/>
      <c r="KY64" s="18"/>
      <c r="KZ64" s="18"/>
      <c r="LA64" s="18"/>
      <c r="LB64" s="18"/>
      <c r="LC64" s="18"/>
      <c r="LD64" s="18"/>
      <c r="LE64" s="18"/>
      <c r="LF64" s="18"/>
      <c r="LG64" s="18"/>
      <c r="LH64" s="18"/>
      <c r="LI64" s="18"/>
      <c r="LJ64" s="18"/>
      <c r="LK64" s="18"/>
      <c r="LL64" s="18"/>
      <c r="LM64" s="18"/>
      <c r="LN64" s="18"/>
      <c r="LO64" s="18"/>
      <c r="LP64" s="18"/>
      <c r="LQ64" s="18"/>
      <c r="LR64" s="18"/>
      <c r="LS64" s="18"/>
      <c r="LT64" s="18"/>
      <c r="LU64" s="18"/>
      <c r="LV64" s="18"/>
      <c r="LW64" s="18"/>
      <c r="LX64" s="18"/>
      <c r="LY64" s="18"/>
      <c r="LZ64" s="18"/>
      <c r="MA64" s="18"/>
      <c r="MB64" s="18"/>
      <c r="MC64" s="18"/>
      <c r="MD64" s="18"/>
      <c r="ME64" s="18"/>
      <c r="MF64" s="18"/>
      <c r="MG64" s="18"/>
      <c r="MH64" s="18"/>
      <c r="MI64" s="18"/>
      <c r="MJ64" s="18"/>
      <c r="MK64" s="18"/>
      <c r="ML64" s="18"/>
      <c r="MM64" s="18"/>
      <c r="MN64" s="18"/>
      <c r="MO64" s="18"/>
      <c r="MP64" s="18"/>
      <c r="MQ64" s="18"/>
      <c r="MR64" s="18"/>
      <c r="MS64" s="18"/>
      <c r="MT64" s="18"/>
      <c r="MU64" s="18"/>
      <c r="MV64" s="18"/>
      <c r="MW64" s="18"/>
      <c r="MX64" s="18"/>
      <c r="MY64" s="18"/>
      <c r="MZ64" s="18"/>
      <c r="NA64" s="18"/>
      <c r="NB64" s="18"/>
      <c r="NC64" s="18"/>
      <c r="ND64" s="18"/>
      <c r="NE64" s="18"/>
      <c r="NF64" s="18"/>
      <c r="NG64" s="18"/>
      <c r="NH64" s="18"/>
      <c r="NI64" s="18"/>
      <c r="NJ64" s="18"/>
      <c r="NK64" s="18"/>
      <c r="NL64" s="18"/>
      <c r="NM64" s="18"/>
      <c r="NN64" s="18"/>
      <c r="NO64" s="18"/>
      <c r="NP64" s="18"/>
      <c r="NQ64" s="18"/>
      <c r="NR64" s="18"/>
      <c r="NS64" s="18"/>
      <c r="NT64" s="18"/>
      <c r="NU64" s="18"/>
      <c r="NV64" s="18"/>
      <c r="NW64" s="18"/>
      <c r="NX64" s="18"/>
      <c r="NY64" s="18"/>
      <c r="NZ64" s="18"/>
      <c r="OA64" s="18"/>
      <c r="OB64" s="18"/>
      <c r="OC64" s="18"/>
      <c r="OD64" s="18"/>
    </row>
    <row r="65" spans="1:394" ht="27.75" customHeight="1" x14ac:dyDescent="0.2">
      <c r="A65" s="36"/>
      <c r="B65" s="47"/>
      <c r="C65" s="48"/>
      <c r="D65" s="48"/>
      <c r="E65" s="48"/>
      <c r="F65" s="32"/>
      <c r="G65" s="49"/>
      <c r="H65" s="18"/>
      <c r="I65" s="100"/>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c r="IV65" s="18"/>
      <c r="IW65" s="18"/>
      <c r="IX65" s="18"/>
      <c r="IY65" s="18"/>
      <c r="IZ65" s="18"/>
      <c r="JA65" s="18"/>
      <c r="JB65" s="18"/>
      <c r="JC65" s="18"/>
      <c r="JD65" s="18"/>
      <c r="JE65" s="18"/>
      <c r="JF65" s="18"/>
      <c r="JG65" s="18"/>
      <c r="JH65" s="18"/>
      <c r="JI65" s="18"/>
      <c r="JJ65" s="18"/>
      <c r="JK65" s="18"/>
      <c r="JL65" s="18"/>
      <c r="JM65" s="18"/>
      <c r="JN65" s="18"/>
      <c r="JO65" s="18"/>
      <c r="JP65" s="18"/>
      <c r="JQ65" s="18"/>
      <c r="JR65" s="18"/>
      <c r="JS65" s="18"/>
      <c r="JT65" s="18"/>
      <c r="JU65" s="18"/>
      <c r="JV65" s="18"/>
      <c r="JW65" s="18"/>
      <c r="JX65" s="18"/>
      <c r="JY65" s="18"/>
      <c r="JZ65" s="18"/>
      <c r="KA65" s="18"/>
      <c r="KB65" s="18"/>
      <c r="KC65" s="18"/>
      <c r="KD65" s="18"/>
      <c r="KE65" s="18"/>
      <c r="KF65" s="18"/>
      <c r="KG65" s="18"/>
      <c r="KH65" s="18"/>
      <c r="KI65" s="18"/>
      <c r="KJ65" s="18"/>
      <c r="KK65" s="18"/>
      <c r="KL65" s="18"/>
      <c r="KM65" s="18"/>
      <c r="KN65" s="18"/>
      <c r="KO65" s="18"/>
      <c r="KP65" s="18"/>
      <c r="KQ65" s="18"/>
      <c r="KR65" s="18"/>
      <c r="KS65" s="18"/>
      <c r="KT65" s="18"/>
      <c r="KU65" s="18"/>
      <c r="KV65" s="18"/>
      <c r="KW65" s="18"/>
      <c r="KX65" s="18"/>
      <c r="KY65" s="18"/>
      <c r="KZ65" s="18"/>
      <c r="LA65" s="18"/>
      <c r="LB65" s="18"/>
      <c r="LC65" s="18"/>
      <c r="LD65" s="18"/>
      <c r="LE65" s="18"/>
      <c r="LF65" s="18"/>
      <c r="LG65" s="18"/>
      <c r="LH65" s="18"/>
      <c r="LI65" s="18"/>
      <c r="LJ65" s="18"/>
      <c r="LK65" s="18"/>
      <c r="LL65" s="18"/>
      <c r="LM65" s="18"/>
      <c r="LN65" s="18"/>
      <c r="LO65" s="18"/>
      <c r="LP65" s="18"/>
      <c r="LQ65" s="18"/>
      <c r="LR65" s="18"/>
      <c r="LS65" s="18"/>
      <c r="LT65" s="18"/>
      <c r="LU65" s="18"/>
      <c r="LV65" s="18"/>
      <c r="LW65" s="18"/>
      <c r="LX65" s="18"/>
      <c r="LY65" s="18"/>
      <c r="LZ65" s="18"/>
      <c r="MA65" s="18"/>
      <c r="MB65" s="18"/>
      <c r="MC65" s="18"/>
      <c r="MD65" s="18"/>
      <c r="ME65" s="18"/>
      <c r="MF65" s="18"/>
      <c r="MG65" s="18"/>
      <c r="MH65" s="18"/>
      <c r="MI65" s="18"/>
      <c r="MJ65" s="18"/>
      <c r="MK65" s="18"/>
      <c r="ML65" s="18"/>
      <c r="MM65" s="18"/>
      <c r="MN65" s="18"/>
      <c r="MO65" s="18"/>
      <c r="MP65" s="18"/>
      <c r="MQ65" s="18"/>
      <c r="MR65" s="18"/>
      <c r="MS65" s="18"/>
      <c r="MT65" s="18"/>
      <c r="MU65" s="18"/>
      <c r="MV65" s="18"/>
      <c r="MW65" s="18"/>
      <c r="MX65" s="18"/>
      <c r="MY65" s="18"/>
      <c r="MZ65" s="18"/>
      <c r="NA65" s="18"/>
      <c r="NB65" s="18"/>
      <c r="NC65" s="18"/>
      <c r="ND65" s="18"/>
      <c r="NE65" s="18"/>
      <c r="NF65" s="18"/>
      <c r="NG65" s="18"/>
      <c r="NH65" s="18"/>
      <c r="NI65" s="18"/>
      <c r="NJ65" s="18"/>
      <c r="NK65" s="18"/>
      <c r="NL65" s="18"/>
      <c r="NM65" s="18"/>
      <c r="NN65" s="18"/>
      <c r="NO65" s="18"/>
      <c r="NP65" s="18"/>
      <c r="NQ65" s="18"/>
      <c r="NR65" s="18"/>
      <c r="NS65" s="18"/>
      <c r="NT65" s="18"/>
      <c r="NU65" s="18"/>
      <c r="NV65" s="18"/>
      <c r="NW65" s="18"/>
      <c r="NX65" s="18"/>
      <c r="NY65" s="18"/>
      <c r="NZ65" s="18"/>
      <c r="OA65" s="18"/>
      <c r="OB65" s="18"/>
      <c r="OC65" s="18"/>
      <c r="OD65" s="18"/>
    </row>
    <row r="66" spans="1:394" ht="27.75" customHeight="1" x14ac:dyDescent="0.2">
      <c r="A66" s="36"/>
      <c r="B66" s="47"/>
      <c r="C66" s="48"/>
      <c r="D66" s="48"/>
      <c r="E66" s="48"/>
      <c r="F66" s="32"/>
      <c r="G66" s="49"/>
      <c r="H66" s="18"/>
      <c r="I66" s="100"/>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c r="HZ66" s="18"/>
      <c r="IA66" s="18"/>
      <c r="IB66" s="18"/>
      <c r="IC66" s="18"/>
      <c r="ID66" s="18"/>
      <c r="IE66" s="18"/>
      <c r="IF66" s="18"/>
      <c r="IG66" s="18"/>
      <c r="IH66" s="18"/>
      <c r="II66" s="18"/>
      <c r="IJ66" s="18"/>
      <c r="IK66" s="18"/>
      <c r="IL66" s="18"/>
      <c r="IM66" s="18"/>
      <c r="IN66" s="18"/>
      <c r="IO66" s="18"/>
      <c r="IP66" s="18"/>
      <c r="IQ66" s="18"/>
      <c r="IR66" s="18"/>
      <c r="IS66" s="18"/>
      <c r="IT66" s="18"/>
      <c r="IU66" s="18"/>
      <c r="IV66" s="18"/>
      <c r="IW66" s="18"/>
      <c r="IX66" s="18"/>
      <c r="IY66" s="18"/>
      <c r="IZ66" s="18"/>
      <c r="JA66" s="18"/>
      <c r="JB66" s="18"/>
      <c r="JC66" s="18"/>
      <c r="JD66" s="18"/>
      <c r="JE66" s="18"/>
      <c r="JF66" s="18"/>
      <c r="JG66" s="18"/>
      <c r="JH66" s="18"/>
      <c r="JI66" s="18"/>
      <c r="JJ66" s="18"/>
      <c r="JK66" s="18"/>
      <c r="JL66" s="18"/>
      <c r="JM66" s="18"/>
      <c r="JN66" s="18"/>
      <c r="JO66" s="18"/>
      <c r="JP66" s="18"/>
      <c r="JQ66" s="18"/>
      <c r="JR66" s="18"/>
      <c r="JS66" s="18"/>
      <c r="JT66" s="18"/>
      <c r="JU66" s="18"/>
      <c r="JV66" s="18"/>
      <c r="JW66" s="18"/>
      <c r="JX66" s="18"/>
      <c r="JY66" s="18"/>
      <c r="JZ66" s="18"/>
      <c r="KA66" s="18"/>
      <c r="KB66" s="18"/>
      <c r="KC66" s="18"/>
      <c r="KD66" s="18"/>
      <c r="KE66" s="18"/>
      <c r="KF66" s="18"/>
      <c r="KG66" s="18"/>
      <c r="KH66" s="18"/>
      <c r="KI66" s="18"/>
      <c r="KJ66" s="18"/>
      <c r="KK66" s="18"/>
      <c r="KL66" s="18"/>
      <c r="KM66" s="18"/>
      <c r="KN66" s="18"/>
      <c r="KO66" s="18"/>
      <c r="KP66" s="18"/>
      <c r="KQ66" s="18"/>
      <c r="KR66" s="18"/>
      <c r="KS66" s="18"/>
      <c r="KT66" s="18"/>
      <c r="KU66" s="18"/>
      <c r="KV66" s="18"/>
      <c r="KW66" s="18"/>
      <c r="KX66" s="18"/>
      <c r="KY66" s="18"/>
      <c r="KZ66" s="18"/>
      <c r="LA66" s="18"/>
      <c r="LB66" s="18"/>
      <c r="LC66" s="18"/>
      <c r="LD66" s="18"/>
      <c r="LE66" s="18"/>
      <c r="LF66" s="18"/>
      <c r="LG66" s="18"/>
      <c r="LH66" s="18"/>
      <c r="LI66" s="18"/>
      <c r="LJ66" s="18"/>
      <c r="LK66" s="18"/>
      <c r="LL66" s="18"/>
      <c r="LM66" s="18"/>
      <c r="LN66" s="18"/>
      <c r="LO66" s="18"/>
      <c r="LP66" s="18"/>
      <c r="LQ66" s="18"/>
      <c r="LR66" s="18"/>
      <c r="LS66" s="18"/>
      <c r="LT66" s="18"/>
      <c r="LU66" s="18"/>
      <c r="LV66" s="18"/>
      <c r="LW66" s="18"/>
      <c r="LX66" s="18"/>
      <c r="LY66" s="18"/>
      <c r="LZ66" s="18"/>
      <c r="MA66" s="18"/>
      <c r="MB66" s="18"/>
      <c r="MC66" s="18"/>
      <c r="MD66" s="18"/>
      <c r="ME66" s="18"/>
      <c r="MF66" s="18"/>
      <c r="MG66" s="18"/>
      <c r="MH66" s="18"/>
      <c r="MI66" s="18"/>
      <c r="MJ66" s="18"/>
      <c r="MK66" s="18"/>
      <c r="ML66" s="18"/>
      <c r="MM66" s="18"/>
      <c r="MN66" s="18"/>
      <c r="MO66" s="18"/>
      <c r="MP66" s="18"/>
      <c r="MQ66" s="18"/>
      <c r="MR66" s="18"/>
      <c r="MS66" s="18"/>
      <c r="MT66" s="18"/>
      <c r="MU66" s="18"/>
      <c r="MV66" s="18"/>
      <c r="MW66" s="18"/>
      <c r="MX66" s="18"/>
      <c r="MY66" s="18"/>
      <c r="MZ66" s="18"/>
      <c r="NA66" s="18"/>
      <c r="NB66" s="18"/>
      <c r="NC66" s="18"/>
      <c r="ND66" s="18"/>
      <c r="NE66" s="18"/>
      <c r="NF66" s="18"/>
      <c r="NG66" s="18"/>
      <c r="NH66" s="18"/>
      <c r="NI66" s="18"/>
      <c r="NJ66" s="18"/>
      <c r="NK66" s="18"/>
      <c r="NL66" s="18"/>
      <c r="NM66" s="18"/>
      <c r="NN66" s="18"/>
      <c r="NO66" s="18"/>
      <c r="NP66" s="18"/>
      <c r="NQ66" s="18"/>
      <c r="NR66" s="18"/>
      <c r="NS66" s="18"/>
      <c r="NT66" s="18"/>
      <c r="NU66" s="18"/>
      <c r="NV66" s="18"/>
      <c r="NW66" s="18"/>
      <c r="NX66" s="18"/>
      <c r="NY66" s="18"/>
      <c r="NZ66" s="18"/>
      <c r="OA66" s="18"/>
      <c r="OB66" s="18"/>
      <c r="OC66" s="18"/>
      <c r="OD66" s="18"/>
    </row>
    <row r="67" spans="1:394" ht="27.75" customHeight="1" x14ac:dyDescent="0.2">
      <c r="A67" s="36"/>
      <c r="B67" s="47"/>
      <c r="C67" s="48"/>
      <c r="D67" s="48"/>
      <c r="E67" s="48"/>
      <c r="F67" s="32"/>
      <c r="G67" s="49"/>
      <c r="H67" s="18"/>
      <c r="I67" s="100"/>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c r="IV67" s="18"/>
      <c r="IW67" s="18"/>
      <c r="IX67" s="18"/>
      <c r="IY67" s="18"/>
      <c r="IZ67" s="18"/>
      <c r="JA67" s="18"/>
      <c r="JB67" s="18"/>
      <c r="JC67" s="18"/>
      <c r="JD67" s="18"/>
      <c r="JE67" s="18"/>
      <c r="JF67" s="18"/>
      <c r="JG67" s="18"/>
      <c r="JH67" s="18"/>
      <c r="JI67" s="18"/>
      <c r="JJ67" s="18"/>
      <c r="JK67" s="18"/>
      <c r="JL67" s="18"/>
      <c r="JM67" s="18"/>
      <c r="JN67" s="18"/>
      <c r="JO67" s="18"/>
      <c r="JP67" s="18"/>
      <c r="JQ67" s="18"/>
      <c r="JR67" s="18"/>
      <c r="JS67" s="18"/>
      <c r="JT67" s="18"/>
      <c r="JU67" s="18"/>
      <c r="JV67" s="18"/>
      <c r="JW67" s="18"/>
      <c r="JX67" s="18"/>
      <c r="JY67" s="18"/>
      <c r="JZ67" s="18"/>
      <c r="KA67" s="18"/>
      <c r="KB67" s="18"/>
      <c r="KC67" s="18"/>
      <c r="KD67" s="18"/>
      <c r="KE67" s="18"/>
      <c r="KF67" s="18"/>
      <c r="KG67" s="18"/>
      <c r="KH67" s="18"/>
      <c r="KI67" s="18"/>
      <c r="KJ67" s="18"/>
      <c r="KK67" s="18"/>
      <c r="KL67" s="18"/>
      <c r="KM67" s="18"/>
      <c r="KN67" s="18"/>
      <c r="KO67" s="18"/>
      <c r="KP67" s="18"/>
      <c r="KQ67" s="18"/>
      <c r="KR67" s="18"/>
      <c r="KS67" s="18"/>
      <c r="KT67" s="18"/>
      <c r="KU67" s="18"/>
      <c r="KV67" s="18"/>
      <c r="KW67" s="18"/>
      <c r="KX67" s="18"/>
      <c r="KY67" s="18"/>
      <c r="KZ67" s="18"/>
      <c r="LA67" s="18"/>
      <c r="LB67" s="18"/>
      <c r="LC67" s="18"/>
      <c r="LD67" s="18"/>
      <c r="LE67" s="18"/>
      <c r="LF67" s="18"/>
      <c r="LG67" s="18"/>
      <c r="LH67" s="18"/>
      <c r="LI67" s="18"/>
      <c r="LJ67" s="18"/>
      <c r="LK67" s="18"/>
      <c r="LL67" s="18"/>
      <c r="LM67" s="18"/>
      <c r="LN67" s="18"/>
      <c r="LO67" s="18"/>
      <c r="LP67" s="18"/>
      <c r="LQ67" s="18"/>
      <c r="LR67" s="18"/>
      <c r="LS67" s="18"/>
      <c r="LT67" s="18"/>
      <c r="LU67" s="18"/>
      <c r="LV67" s="18"/>
      <c r="LW67" s="18"/>
      <c r="LX67" s="18"/>
      <c r="LY67" s="18"/>
      <c r="LZ67" s="18"/>
      <c r="MA67" s="18"/>
      <c r="MB67" s="18"/>
      <c r="MC67" s="18"/>
      <c r="MD67" s="18"/>
      <c r="ME67" s="18"/>
      <c r="MF67" s="18"/>
      <c r="MG67" s="18"/>
      <c r="MH67" s="18"/>
      <c r="MI67" s="18"/>
      <c r="MJ67" s="18"/>
      <c r="MK67" s="18"/>
      <c r="ML67" s="18"/>
      <c r="MM67" s="18"/>
      <c r="MN67" s="18"/>
      <c r="MO67" s="18"/>
      <c r="MP67" s="18"/>
      <c r="MQ67" s="18"/>
      <c r="MR67" s="18"/>
      <c r="MS67" s="18"/>
      <c r="MT67" s="18"/>
      <c r="MU67" s="18"/>
      <c r="MV67" s="18"/>
      <c r="MW67" s="18"/>
      <c r="MX67" s="18"/>
      <c r="MY67" s="18"/>
      <c r="MZ67" s="18"/>
      <c r="NA67" s="18"/>
      <c r="NB67" s="18"/>
      <c r="NC67" s="18"/>
      <c r="ND67" s="18"/>
      <c r="NE67" s="18"/>
      <c r="NF67" s="18"/>
      <c r="NG67" s="18"/>
      <c r="NH67" s="18"/>
      <c r="NI67" s="18"/>
      <c r="NJ67" s="18"/>
      <c r="NK67" s="18"/>
      <c r="NL67" s="18"/>
      <c r="NM67" s="18"/>
      <c r="NN67" s="18"/>
      <c r="NO67" s="18"/>
      <c r="NP67" s="18"/>
      <c r="NQ67" s="18"/>
      <c r="NR67" s="18"/>
      <c r="NS67" s="18"/>
      <c r="NT67" s="18"/>
      <c r="NU67" s="18"/>
      <c r="NV67" s="18"/>
      <c r="NW67" s="18"/>
      <c r="NX67" s="18"/>
      <c r="NY67" s="18"/>
      <c r="NZ67" s="18"/>
      <c r="OA67" s="18"/>
      <c r="OB67" s="18"/>
      <c r="OC67" s="18"/>
      <c r="OD67" s="18"/>
    </row>
    <row r="68" spans="1:394" ht="27.75" customHeight="1" x14ac:dyDescent="0.2">
      <c r="A68" s="36"/>
      <c r="B68" s="47"/>
      <c r="C68" s="48"/>
      <c r="D68" s="48"/>
      <c r="E68" s="48"/>
      <c r="F68" s="32"/>
      <c r="G68" s="49"/>
      <c r="H68" s="18"/>
      <c r="I68" s="100"/>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c r="IV68" s="18"/>
      <c r="IW68" s="18"/>
      <c r="IX68" s="18"/>
      <c r="IY68" s="18"/>
      <c r="IZ68" s="18"/>
      <c r="JA68" s="18"/>
      <c r="JB68" s="18"/>
      <c r="JC68" s="18"/>
      <c r="JD68" s="18"/>
      <c r="JE68" s="18"/>
      <c r="JF68" s="18"/>
      <c r="JG68" s="18"/>
      <c r="JH68" s="18"/>
      <c r="JI68" s="18"/>
      <c r="JJ68" s="18"/>
      <c r="JK68" s="18"/>
      <c r="JL68" s="18"/>
      <c r="JM68" s="18"/>
      <c r="JN68" s="18"/>
      <c r="JO68" s="18"/>
      <c r="JP68" s="18"/>
      <c r="JQ68" s="18"/>
      <c r="JR68" s="18"/>
      <c r="JS68" s="18"/>
      <c r="JT68" s="18"/>
      <c r="JU68" s="18"/>
      <c r="JV68" s="18"/>
      <c r="JW68" s="18"/>
      <c r="JX68" s="18"/>
      <c r="JY68" s="18"/>
      <c r="JZ68" s="18"/>
      <c r="KA68" s="18"/>
      <c r="KB68" s="18"/>
      <c r="KC68" s="18"/>
      <c r="KD68" s="18"/>
      <c r="KE68" s="18"/>
      <c r="KF68" s="18"/>
      <c r="KG68" s="18"/>
      <c r="KH68" s="18"/>
      <c r="KI68" s="18"/>
      <c r="KJ68" s="18"/>
      <c r="KK68" s="18"/>
      <c r="KL68" s="18"/>
      <c r="KM68" s="18"/>
      <c r="KN68" s="18"/>
      <c r="KO68" s="18"/>
      <c r="KP68" s="18"/>
      <c r="KQ68" s="18"/>
      <c r="KR68" s="18"/>
      <c r="KS68" s="18"/>
      <c r="KT68" s="18"/>
      <c r="KU68" s="18"/>
      <c r="KV68" s="18"/>
      <c r="KW68" s="18"/>
      <c r="KX68" s="18"/>
      <c r="KY68" s="18"/>
      <c r="KZ68" s="18"/>
      <c r="LA68" s="18"/>
      <c r="LB68" s="18"/>
      <c r="LC68" s="18"/>
      <c r="LD68" s="18"/>
      <c r="LE68" s="18"/>
      <c r="LF68" s="18"/>
      <c r="LG68" s="18"/>
      <c r="LH68" s="18"/>
      <c r="LI68" s="18"/>
      <c r="LJ68" s="18"/>
      <c r="LK68" s="18"/>
      <c r="LL68" s="18"/>
      <c r="LM68" s="18"/>
      <c r="LN68" s="18"/>
      <c r="LO68" s="18"/>
      <c r="LP68" s="18"/>
      <c r="LQ68" s="18"/>
      <c r="LR68" s="18"/>
      <c r="LS68" s="18"/>
      <c r="LT68" s="18"/>
      <c r="LU68" s="18"/>
      <c r="LV68" s="18"/>
      <c r="LW68" s="18"/>
      <c r="LX68" s="18"/>
      <c r="LY68" s="18"/>
      <c r="LZ68" s="18"/>
      <c r="MA68" s="18"/>
      <c r="MB68" s="18"/>
      <c r="MC68" s="18"/>
      <c r="MD68" s="18"/>
      <c r="ME68" s="18"/>
      <c r="MF68" s="18"/>
      <c r="MG68" s="18"/>
      <c r="MH68" s="18"/>
      <c r="MI68" s="18"/>
      <c r="MJ68" s="18"/>
      <c r="MK68" s="18"/>
      <c r="ML68" s="18"/>
      <c r="MM68" s="18"/>
      <c r="MN68" s="18"/>
      <c r="MO68" s="18"/>
      <c r="MP68" s="18"/>
      <c r="MQ68" s="18"/>
      <c r="MR68" s="18"/>
      <c r="MS68" s="18"/>
      <c r="MT68" s="18"/>
      <c r="MU68" s="18"/>
      <c r="MV68" s="18"/>
      <c r="MW68" s="18"/>
      <c r="MX68" s="18"/>
      <c r="MY68" s="18"/>
      <c r="MZ68" s="18"/>
      <c r="NA68" s="18"/>
      <c r="NB68" s="18"/>
      <c r="NC68" s="18"/>
      <c r="ND68" s="18"/>
      <c r="NE68" s="18"/>
      <c r="NF68" s="18"/>
      <c r="NG68" s="18"/>
      <c r="NH68" s="18"/>
      <c r="NI68" s="18"/>
      <c r="NJ68" s="18"/>
      <c r="NK68" s="18"/>
      <c r="NL68" s="18"/>
      <c r="NM68" s="18"/>
      <c r="NN68" s="18"/>
      <c r="NO68" s="18"/>
      <c r="NP68" s="18"/>
      <c r="NQ68" s="18"/>
      <c r="NR68" s="18"/>
      <c r="NS68" s="18"/>
      <c r="NT68" s="18"/>
      <c r="NU68" s="18"/>
      <c r="NV68" s="18"/>
      <c r="NW68" s="18"/>
      <c r="NX68" s="18"/>
      <c r="NY68" s="18"/>
      <c r="NZ68" s="18"/>
      <c r="OA68" s="18"/>
      <c r="OB68" s="18"/>
      <c r="OC68" s="18"/>
      <c r="OD68" s="18"/>
    </row>
    <row r="69" spans="1:394" ht="27.75" customHeight="1" x14ac:dyDescent="0.2">
      <c r="A69" s="36"/>
      <c r="B69" s="47"/>
      <c r="C69" s="48"/>
      <c r="D69" s="48"/>
      <c r="E69" s="48"/>
      <c r="F69" s="32"/>
      <c r="G69" s="49"/>
      <c r="H69" s="18"/>
      <c r="I69" s="100"/>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c r="IV69" s="18"/>
      <c r="IW69" s="18"/>
      <c r="IX69" s="18"/>
      <c r="IY69" s="18"/>
      <c r="IZ69" s="18"/>
      <c r="JA69" s="18"/>
      <c r="JB69" s="18"/>
      <c r="JC69" s="18"/>
      <c r="JD69" s="18"/>
      <c r="JE69" s="18"/>
      <c r="JF69" s="18"/>
      <c r="JG69" s="18"/>
      <c r="JH69" s="18"/>
      <c r="JI69" s="18"/>
      <c r="JJ69" s="18"/>
      <c r="JK69" s="18"/>
      <c r="JL69" s="18"/>
      <c r="JM69" s="18"/>
      <c r="JN69" s="18"/>
      <c r="JO69" s="18"/>
      <c r="JP69" s="18"/>
      <c r="JQ69" s="18"/>
      <c r="JR69" s="18"/>
      <c r="JS69" s="18"/>
      <c r="JT69" s="18"/>
      <c r="JU69" s="18"/>
      <c r="JV69" s="18"/>
      <c r="JW69" s="18"/>
      <c r="JX69" s="18"/>
      <c r="JY69" s="18"/>
      <c r="JZ69" s="18"/>
      <c r="KA69" s="18"/>
      <c r="KB69" s="18"/>
      <c r="KC69" s="18"/>
      <c r="KD69" s="18"/>
      <c r="KE69" s="18"/>
      <c r="KF69" s="18"/>
      <c r="KG69" s="18"/>
      <c r="KH69" s="18"/>
      <c r="KI69" s="18"/>
      <c r="KJ69" s="18"/>
      <c r="KK69" s="18"/>
      <c r="KL69" s="18"/>
      <c r="KM69" s="18"/>
      <c r="KN69" s="18"/>
      <c r="KO69" s="18"/>
      <c r="KP69" s="18"/>
      <c r="KQ69" s="18"/>
      <c r="KR69" s="18"/>
      <c r="KS69" s="18"/>
      <c r="KT69" s="18"/>
      <c r="KU69" s="18"/>
      <c r="KV69" s="18"/>
      <c r="KW69" s="18"/>
      <c r="KX69" s="18"/>
      <c r="KY69" s="18"/>
      <c r="KZ69" s="18"/>
      <c r="LA69" s="18"/>
      <c r="LB69" s="18"/>
      <c r="LC69" s="18"/>
      <c r="LD69" s="18"/>
      <c r="LE69" s="18"/>
      <c r="LF69" s="18"/>
      <c r="LG69" s="18"/>
      <c r="LH69" s="18"/>
      <c r="LI69" s="18"/>
      <c r="LJ69" s="18"/>
      <c r="LK69" s="18"/>
      <c r="LL69" s="18"/>
      <c r="LM69" s="18"/>
      <c r="LN69" s="18"/>
      <c r="LO69" s="18"/>
      <c r="LP69" s="18"/>
      <c r="LQ69" s="18"/>
      <c r="LR69" s="18"/>
      <c r="LS69" s="18"/>
      <c r="LT69" s="18"/>
      <c r="LU69" s="18"/>
      <c r="LV69" s="18"/>
      <c r="LW69" s="18"/>
      <c r="LX69" s="18"/>
      <c r="LY69" s="18"/>
      <c r="LZ69" s="18"/>
      <c r="MA69" s="18"/>
      <c r="MB69" s="18"/>
      <c r="MC69" s="18"/>
      <c r="MD69" s="18"/>
      <c r="ME69" s="18"/>
      <c r="MF69" s="18"/>
      <c r="MG69" s="18"/>
      <c r="MH69" s="18"/>
      <c r="MI69" s="18"/>
      <c r="MJ69" s="18"/>
      <c r="MK69" s="18"/>
      <c r="ML69" s="18"/>
      <c r="MM69" s="18"/>
      <c r="MN69" s="18"/>
      <c r="MO69" s="18"/>
      <c r="MP69" s="18"/>
      <c r="MQ69" s="18"/>
      <c r="MR69" s="18"/>
      <c r="MS69" s="18"/>
      <c r="MT69" s="18"/>
      <c r="MU69" s="18"/>
      <c r="MV69" s="18"/>
      <c r="MW69" s="18"/>
      <c r="MX69" s="18"/>
      <c r="MY69" s="18"/>
      <c r="MZ69" s="18"/>
      <c r="NA69" s="18"/>
      <c r="NB69" s="18"/>
      <c r="NC69" s="18"/>
      <c r="ND69" s="18"/>
      <c r="NE69" s="18"/>
      <c r="NF69" s="18"/>
      <c r="NG69" s="18"/>
      <c r="NH69" s="18"/>
      <c r="NI69" s="18"/>
      <c r="NJ69" s="18"/>
      <c r="NK69" s="18"/>
      <c r="NL69" s="18"/>
      <c r="NM69" s="18"/>
      <c r="NN69" s="18"/>
      <c r="NO69" s="18"/>
      <c r="NP69" s="18"/>
      <c r="NQ69" s="18"/>
      <c r="NR69" s="18"/>
      <c r="NS69" s="18"/>
      <c r="NT69" s="18"/>
      <c r="NU69" s="18"/>
      <c r="NV69" s="18"/>
      <c r="NW69" s="18"/>
      <c r="NX69" s="18"/>
      <c r="NY69" s="18"/>
      <c r="NZ69" s="18"/>
      <c r="OA69" s="18"/>
      <c r="OB69" s="18"/>
      <c r="OC69" s="18"/>
      <c r="OD69" s="18"/>
    </row>
    <row r="70" spans="1:394" ht="27.75" customHeight="1" x14ac:dyDescent="0.2">
      <c r="A70" s="36"/>
      <c r="B70" s="47"/>
      <c r="C70" s="48"/>
      <c r="D70" s="48"/>
      <c r="E70" s="48"/>
      <c r="F70" s="32"/>
      <c r="G70" s="49"/>
      <c r="H70" s="18"/>
      <c r="I70" s="100"/>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18"/>
      <c r="IA70" s="18"/>
      <c r="IB70" s="18"/>
      <c r="IC70" s="18"/>
      <c r="ID70" s="18"/>
      <c r="IE70" s="18"/>
      <c r="IF70" s="18"/>
      <c r="IG70" s="18"/>
      <c r="IH70" s="18"/>
      <c r="II70" s="18"/>
      <c r="IJ70" s="18"/>
      <c r="IK70" s="18"/>
      <c r="IL70" s="18"/>
      <c r="IM70" s="18"/>
      <c r="IN70" s="18"/>
      <c r="IO70" s="18"/>
      <c r="IP70" s="18"/>
      <c r="IQ70" s="18"/>
      <c r="IR70" s="18"/>
      <c r="IS70" s="18"/>
      <c r="IT70" s="18"/>
      <c r="IU70" s="18"/>
      <c r="IV70" s="18"/>
      <c r="IW70" s="18"/>
      <c r="IX70" s="18"/>
      <c r="IY70" s="18"/>
      <c r="IZ70" s="18"/>
      <c r="JA70" s="18"/>
      <c r="JB70" s="18"/>
      <c r="JC70" s="18"/>
      <c r="JD70" s="18"/>
      <c r="JE70" s="18"/>
      <c r="JF70" s="18"/>
      <c r="JG70" s="18"/>
      <c r="JH70" s="18"/>
      <c r="JI70" s="18"/>
      <c r="JJ70" s="18"/>
      <c r="JK70" s="18"/>
      <c r="JL70" s="18"/>
      <c r="JM70" s="18"/>
      <c r="JN70" s="18"/>
      <c r="JO70" s="18"/>
      <c r="JP70" s="18"/>
      <c r="JQ70" s="18"/>
      <c r="JR70" s="18"/>
      <c r="JS70" s="18"/>
      <c r="JT70" s="18"/>
      <c r="JU70" s="18"/>
      <c r="JV70" s="18"/>
      <c r="JW70" s="18"/>
      <c r="JX70" s="18"/>
      <c r="JY70" s="18"/>
      <c r="JZ70" s="18"/>
      <c r="KA70" s="18"/>
      <c r="KB70" s="18"/>
      <c r="KC70" s="18"/>
      <c r="KD70" s="18"/>
      <c r="KE70" s="18"/>
      <c r="KF70" s="18"/>
      <c r="KG70" s="18"/>
      <c r="KH70" s="18"/>
      <c r="KI70" s="18"/>
      <c r="KJ70" s="18"/>
      <c r="KK70" s="18"/>
      <c r="KL70" s="18"/>
      <c r="KM70" s="18"/>
      <c r="KN70" s="18"/>
      <c r="KO70" s="18"/>
      <c r="KP70" s="18"/>
      <c r="KQ70" s="18"/>
      <c r="KR70" s="18"/>
      <c r="KS70" s="18"/>
      <c r="KT70" s="18"/>
      <c r="KU70" s="18"/>
      <c r="KV70" s="18"/>
      <c r="KW70" s="18"/>
      <c r="KX70" s="18"/>
      <c r="KY70" s="18"/>
      <c r="KZ70" s="18"/>
      <c r="LA70" s="18"/>
      <c r="LB70" s="18"/>
      <c r="LC70" s="18"/>
      <c r="LD70" s="18"/>
      <c r="LE70" s="18"/>
      <c r="LF70" s="18"/>
      <c r="LG70" s="18"/>
      <c r="LH70" s="18"/>
      <c r="LI70" s="18"/>
      <c r="LJ70" s="18"/>
      <c r="LK70" s="18"/>
      <c r="LL70" s="18"/>
      <c r="LM70" s="18"/>
      <c r="LN70" s="18"/>
      <c r="LO70" s="18"/>
      <c r="LP70" s="18"/>
      <c r="LQ70" s="18"/>
      <c r="LR70" s="18"/>
      <c r="LS70" s="18"/>
      <c r="LT70" s="18"/>
      <c r="LU70" s="18"/>
      <c r="LV70" s="18"/>
      <c r="LW70" s="18"/>
      <c r="LX70" s="18"/>
      <c r="LY70" s="18"/>
      <c r="LZ70" s="18"/>
      <c r="MA70" s="18"/>
      <c r="MB70" s="18"/>
      <c r="MC70" s="18"/>
      <c r="MD70" s="18"/>
      <c r="ME70" s="18"/>
      <c r="MF70" s="18"/>
      <c r="MG70" s="18"/>
      <c r="MH70" s="18"/>
      <c r="MI70" s="18"/>
      <c r="MJ70" s="18"/>
      <c r="MK70" s="18"/>
      <c r="ML70" s="18"/>
      <c r="MM70" s="18"/>
      <c r="MN70" s="18"/>
      <c r="MO70" s="18"/>
      <c r="MP70" s="18"/>
      <c r="MQ70" s="18"/>
      <c r="MR70" s="18"/>
      <c r="MS70" s="18"/>
      <c r="MT70" s="18"/>
      <c r="MU70" s="18"/>
      <c r="MV70" s="18"/>
      <c r="MW70" s="18"/>
      <c r="MX70" s="18"/>
      <c r="MY70" s="18"/>
      <c r="MZ70" s="18"/>
      <c r="NA70" s="18"/>
      <c r="NB70" s="18"/>
      <c r="NC70" s="18"/>
      <c r="ND70" s="18"/>
      <c r="NE70" s="18"/>
      <c r="NF70" s="18"/>
      <c r="NG70" s="18"/>
      <c r="NH70" s="18"/>
      <c r="NI70" s="18"/>
      <c r="NJ70" s="18"/>
      <c r="NK70" s="18"/>
      <c r="NL70" s="18"/>
      <c r="NM70" s="18"/>
      <c r="NN70" s="18"/>
      <c r="NO70" s="18"/>
      <c r="NP70" s="18"/>
      <c r="NQ70" s="18"/>
      <c r="NR70" s="18"/>
      <c r="NS70" s="18"/>
      <c r="NT70" s="18"/>
      <c r="NU70" s="18"/>
      <c r="NV70" s="18"/>
      <c r="NW70" s="18"/>
      <c r="NX70" s="18"/>
      <c r="NY70" s="18"/>
      <c r="NZ70" s="18"/>
      <c r="OA70" s="18"/>
      <c r="OB70" s="18"/>
      <c r="OC70" s="18"/>
      <c r="OD70" s="18"/>
    </row>
    <row r="71" spans="1:394" ht="27.75" customHeight="1" x14ac:dyDescent="0.2">
      <c r="A71" s="36"/>
      <c r="B71" s="47"/>
      <c r="C71" s="48"/>
      <c r="D71" s="48"/>
      <c r="E71" s="48"/>
      <c r="F71" s="32"/>
      <c r="G71" s="49"/>
      <c r="H71" s="18"/>
      <c r="I71" s="100"/>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c r="GS71" s="18"/>
      <c r="GT71" s="18"/>
      <c r="GU71" s="18"/>
      <c r="GV71" s="18"/>
      <c r="GW71" s="18"/>
      <c r="GX71" s="18"/>
      <c r="GY71" s="18"/>
      <c r="GZ71" s="18"/>
      <c r="HA71" s="18"/>
      <c r="HB71" s="18"/>
      <c r="HC71" s="18"/>
      <c r="HD71" s="18"/>
      <c r="HE71" s="18"/>
      <c r="HF71" s="18"/>
      <c r="HG71" s="18"/>
      <c r="HH71" s="18"/>
      <c r="HI71" s="18"/>
      <c r="HJ71" s="18"/>
      <c r="HK71" s="18"/>
      <c r="HL71" s="18"/>
      <c r="HM71" s="18"/>
      <c r="HN71" s="18"/>
      <c r="HO71" s="18"/>
      <c r="HP71" s="18"/>
      <c r="HQ71" s="18"/>
      <c r="HR71" s="18"/>
      <c r="HS71" s="18"/>
      <c r="HT71" s="18"/>
      <c r="HU71" s="18"/>
      <c r="HV71" s="18"/>
      <c r="HW71" s="18"/>
      <c r="HX71" s="18"/>
      <c r="HY71" s="18"/>
      <c r="HZ71" s="18"/>
      <c r="IA71" s="18"/>
      <c r="IB71" s="18"/>
      <c r="IC71" s="18"/>
      <c r="ID71" s="18"/>
      <c r="IE71" s="18"/>
      <c r="IF71" s="18"/>
      <c r="IG71" s="18"/>
      <c r="IH71" s="18"/>
      <c r="II71" s="18"/>
      <c r="IJ71" s="18"/>
      <c r="IK71" s="18"/>
      <c r="IL71" s="18"/>
      <c r="IM71" s="18"/>
      <c r="IN71" s="18"/>
      <c r="IO71" s="18"/>
      <c r="IP71" s="18"/>
      <c r="IQ71" s="18"/>
      <c r="IR71" s="18"/>
      <c r="IS71" s="18"/>
      <c r="IT71" s="18"/>
      <c r="IU71" s="18"/>
      <c r="IV71" s="18"/>
      <c r="IW71" s="18"/>
      <c r="IX71" s="18"/>
      <c r="IY71" s="18"/>
      <c r="IZ71" s="18"/>
      <c r="JA71" s="18"/>
      <c r="JB71" s="18"/>
      <c r="JC71" s="18"/>
      <c r="JD71" s="18"/>
      <c r="JE71" s="18"/>
      <c r="JF71" s="18"/>
      <c r="JG71" s="18"/>
      <c r="JH71" s="18"/>
      <c r="JI71" s="18"/>
      <c r="JJ71" s="18"/>
      <c r="JK71" s="18"/>
      <c r="JL71" s="18"/>
      <c r="JM71" s="18"/>
      <c r="JN71" s="18"/>
      <c r="JO71" s="18"/>
      <c r="JP71" s="18"/>
      <c r="JQ71" s="18"/>
      <c r="JR71" s="18"/>
      <c r="JS71" s="18"/>
      <c r="JT71" s="18"/>
      <c r="JU71" s="18"/>
      <c r="JV71" s="18"/>
      <c r="JW71" s="18"/>
      <c r="JX71" s="18"/>
      <c r="JY71" s="18"/>
      <c r="JZ71" s="18"/>
      <c r="KA71" s="18"/>
      <c r="KB71" s="18"/>
      <c r="KC71" s="18"/>
      <c r="KD71" s="18"/>
      <c r="KE71" s="18"/>
      <c r="KF71" s="18"/>
      <c r="KG71" s="18"/>
      <c r="KH71" s="18"/>
      <c r="KI71" s="18"/>
      <c r="KJ71" s="18"/>
      <c r="KK71" s="18"/>
      <c r="KL71" s="18"/>
      <c r="KM71" s="18"/>
      <c r="KN71" s="18"/>
      <c r="KO71" s="18"/>
      <c r="KP71" s="18"/>
      <c r="KQ71" s="18"/>
      <c r="KR71" s="18"/>
      <c r="KS71" s="18"/>
      <c r="KT71" s="18"/>
      <c r="KU71" s="18"/>
      <c r="KV71" s="18"/>
      <c r="KW71" s="18"/>
      <c r="KX71" s="18"/>
      <c r="KY71" s="18"/>
      <c r="KZ71" s="18"/>
      <c r="LA71" s="18"/>
      <c r="LB71" s="18"/>
      <c r="LC71" s="18"/>
      <c r="LD71" s="18"/>
      <c r="LE71" s="18"/>
      <c r="LF71" s="18"/>
      <c r="LG71" s="18"/>
      <c r="LH71" s="18"/>
      <c r="LI71" s="18"/>
      <c r="LJ71" s="18"/>
      <c r="LK71" s="18"/>
      <c r="LL71" s="18"/>
      <c r="LM71" s="18"/>
      <c r="LN71" s="18"/>
      <c r="LO71" s="18"/>
      <c r="LP71" s="18"/>
      <c r="LQ71" s="18"/>
      <c r="LR71" s="18"/>
      <c r="LS71" s="18"/>
      <c r="LT71" s="18"/>
      <c r="LU71" s="18"/>
      <c r="LV71" s="18"/>
      <c r="LW71" s="18"/>
      <c r="LX71" s="18"/>
      <c r="LY71" s="18"/>
      <c r="LZ71" s="18"/>
      <c r="MA71" s="18"/>
      <c r="MB71" s="18"/>
      <c r="MC71" s="18"/>
      <c r="MD71" s="18"/>
      <c r="ME71" s="18"/>
      <c r="MF71" s="18"/>
      <c r="MG71" s="18"/>
      <c r="MH71" s="18"/>
      <c r="MI71" s="18"/>
      <c r="MJ71" s="18"/>
      <c r="MK71" s="18"/>
      <c r="ML71" s="18"/>
      <c r="MM71" s="18"/>
      <c r="MN71" s="18"/>
      <c r="MO71" s="18"/>
      <c r="MP71" s="18"/>
      <c r="MQ71" s="18"/>
      <c r="MR71" s="18"/>
      <c r="MS71" s="18"/>
      <c r="MT71" s="18"/>
      <c r="MU71" s="18"/>
      <c r="MV71" s="18"/>
      <c r="MW71" s="18"/>
      <c r="MX71" s="18"/>
      <c r="MY71" s="18"/>
      <c r="MZ71" s="18"/>
      <c r="NA71" s="18"/>
      <c r="NB71" s="18"/>
      <c r="NC71" s="18"/>
      <c r="ND71" s="18"/>
      <c r="NE71" s="18"/>
      <c r="NF71" s="18"/>
      <c r="NG71" s="18"/>
      <c r="NH71" s="18"/>
      <c r="NI71" s="18"/>
      <c r="NJ71" s="18"/>
      <c r="NK71" s="18"/>
      <c r="NL71" s="18"/>
      <c r="NM71" s="18"/>
      <c r="NN71" s="18"/>
      <c r="NO71" s="18"/>
      <c r="NP71" s="18"/>
      <c r="NQ71" s="18"/>
      <c r="NR71" s="18"/>
      <c r="NS71" s="18"/>
      <c r="NT71" s="18"/>
      <c r="NU71" s="18"/>
      <c r="NV71" s="18"/>
      <c r="NW71" s="18"/>
      <c r="NX71" s="18"/>
      <c r="NY71" s="18"/>
      <c r="NZ71" s="18"/>
      <c r="OA71" s="18"/>
      <c r="OB71" s="18"/>
      <c r="OC71" s="18"/>
      <c r="OD71" s="18"/>
    </row>
    <row r="72" spans="1:394" ht="27.75" customHeight="1" x14ac:dyDescent="0.2">
      <c r="A72" s="36"/>
      <c r="B72" s="47"/>
      <c r="C72" s="48"/>
      <c r="D72" s="48"/>
      <c r="E72" s="48"/>
      <c r="F72" s="32"/>
      <c r="G72" s="49"/>
      <c r="H72" s="18"/>
      <c r="I72" s="100"/>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c r="HD72" s="18"/>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c r="IE72" s="18"/>
      <c r="IF72" s="18"/>
      <c r="IG72" s="18"/>
      <c r="IH72" s="18"/>
      <c r="II72" s="18"/>
      <c r="IJ72" s="18"/>
      <c r="IK72" s="18"/>
      <c r="IL72" s="18"/>
      <c r="IM72" s="18"/>
      <c r="IN72" s="18"/>
      <c r="IO72" s="18"/>
      <c r="IP72" s="18"/>
      <c r="IQ72" s="18"/>
      <c r="IR72" s="18"/>
      <c r="IS72" s="18"/>
      <c r="IT72" s="18"/>
      <c r="IU72" s="18"/>
      <c r="IV72" s="18"/>
      <c r="IW72" s="18"/>
      <c r="IX72" s="18"/>
      <c r="IY72" s="18"/>
      <c r="IZ72" s="18"/>
      <c r="JA72" s="18"/>
      <c r="JB72" s="18"/>
      <c r="JC72" s="18"/>
      <c r="JD72" s="18"/>
      <c r="JE72" s="18"/>
      <c r="JF72" s="18"/>
      <c r="JG72" s="18"/>
      <c r="JH72" s="18"/>
      <c r="JI72" s="18"/>
      <c r="JJ72" s="18"/>
      <c r="JK72" s="18"/>
      <c r="JL72" s="18"/>
      <c r="JM72" s="18"/>
      <c r="JN72" s="18"/>
      <c r="JO72" s="18"/>
      <c r="JP72" s="18"/>
      <c r="JQ72" s="18"/>
      <c r="JR72" s="18"/>
      <c r="JS72" s="18"/>
      <c r="JT72" s="18"/>
      <c r="JU72" s="18"/>
      <c r="JV72" s="18"/>
      <c r="JW72" s="18"/>
      <c r="JX72" s="18"/>
      <c r="JY72" s="18"/>
      <c r="JZ72" s="18"/>
      <c r="KA72" s="18"/>
      <c r="KB72" s="18"/>
      <c r="KC72" s="18"/>
      <c r="KD72" s="18"/>
      <c r="KE72" s="18"/>
      <c r="KF72" s="18"/>
      <c r="KG72" s="18"/>
      <c r="KH72" s="18"/>
      <c r="KI72" s="18"/>
      <c r="KJ72" s="18"/>
      <c r="KK72" s="18"/>
      <c r="KL72" s="18"/>
      <c r="KM72" s="18"/>
      <c r="KN72" s="18"/>
      <c r="KO72" s="18"/>
      <c r="KP72" s="18"/>
      <c r="KQ72" s="18"/>
      <c r="KR72" s="18"/>
      <c r="KS72" s="18"/>
      <c r="KT72" s="18"/>
      <c r="KU72" s="18"/>
      <c r="KV72" s="18"/>
      <c r="KW72" s="18"/>
      <c r="KX72" s="18"/>
      <c r="KY72" s="18"/>
      <c r="KZ72" s="18"/>
      <c r="LA72" s="18"/>
      <c r="LB72" s="18"/>
      <c r="LC72" s="18"/>
      <c r="LD72" s="18"/>
      <c r="LE72" s="18"/>
      <c r="LF72" s="18"/>
      <c r="LG72" s="18"/>
      <c r="LH72" s="18"/>
      <c r="LI72" s="18"/>
      <c r="LJ72" s="18"/>
      <c r="LK72" s="18"/>
      <c r="LL72" s="18"/>
      <c r="LM72" s="18"/>
      <c r="LN72" s="18"/>
      <c r="LO72" s="18"/>
      <c r="LP72" s="18"/>
      <c r="LQ72" s="18"/>
      <c r="LR72" s="18"/>
      <c r="LS72" s="18"/>
      <c r="LT72" s="18"/>
      <c r="LU72" s="18"/>
      <c r="LV72" s="18"/>
      <c r="LW72" s="18"/>
      <c r="LX72" s="18"/>
      <c r="LY72" s="18"/>
      <c r="LZ72" s="18"/>
      <c r="MA72" s="18"/>
      <c r="MB72" s="18"/>
      <c r="MC72" s="18"/>
      <c r="MD72" s="18"/>
      <c r="ME72" s="18"/>
      <c r="MF72" s="18"/>
      <c r="MG72" s="18"/>
      <c r="MH72" s="18"/>
      <c r="MI72" s="18"/>
      <c r="MJ72" s="18"/>
      <c r="MK72" s="18"/>
      <c r="ML72" s="18"/>
      <c r="MM72" s="18"/>
      <c r="MN72" s="18"/>
      <c r="MO72" s="18"/>
      <c r="MP72" s="18"/>
      <c r="MQ72" s="18"/>
      <c r="MR72" s="18"/>
      <c r="MS72" s="18"/>
      <c r="MT72" s="18"/>
      <c r="MU72" s="18"/>
      <c r="MV72" s="18"/>
      <c r="MW72" s="18"/>
      <c r="MX72" s="18"/>
      <c r="MY72" s="18"/>
      <c r="MZ72" s="18"/>
      <c r="NA72" s="18"/>
      <c r="NB72" s="18"/>
      <c r="NC72" s="18"/>
      <c r="ND72" s="18"/>
      <c r="NE72" s="18"/>
      <c r="NF72" s="18"/>
      <c r="NG72" s="18"/>
      <c r="NH72" s="18"/>
      <c r="NI72" s="18"/>
      <c r="NJ72" s="18"/>
      <c r="NK72" s="18"/>
      <c r="NL72" s="18"/>
      <c r="NM72" s="18"/>
      <c r="NN72" s="18"/>
      <c r="NO72" s="18"/>
      <c r="NP72" s="18"/>
      <c r="NQ72" s="18"/>
      <c r="NR72" s="18"/>
      <c r="NS72" s="18"/>
      <c r="NT72" s="18"/>
      <c r="NU72" s="18"/>
      <c r="NV72" s="18"/>
      <c r="NW72" s="18"/>
      <c r="NX72" s="18"/>
      <c r="NY72" s="18"/>
      <c r="NZ72" s="18"/>
      <c r="OA72" s="18"/>
      <c r="OB72" s="18"/>
      <c r="OC72" s="18"/>
      <c r="OD72" s="18"/>
    </row>
    <row r="73" spans="1:394" ht="27.75" customHeight="1" x14ac:dyDescent="0.2">
      <c r="A73" s="36"/>
      <c r="B73" s="47"/>
      <c r="C73" s="48"/>
      <c r="D73" s="48"/>
      <c r="E73" s="48"/>
      <c r="F73" s="32"/>
      <c r="G73" s="49"/>
      <c r="H73" s="18"/>
      <c r="I73" s="100"/>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c r="GS73" s="18"/>
      <c r="GT73" s="18"/>
      <c r="GU73" s="18"/>
      <c r="GV73" s="18"/>
      <c r="GW73" s="18"/>
      <c r="GX73" s="18"/>
      <c r="GY73" s="18"/>
      <c r="GZ73" s="18"/>
      <c r="HA73" s="18"/>
      <c r="HB73" s="18"/>
      <c r="HC73" s="18"/>
      <c r="HD73" s="18"/>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c r="IC73" s="18"/>
      <c r="ID73" s="18"/>
      <c r="IE73" s="18"/>
      <c r="IF73" s="18"/>
      <c r="IG73" s="18"/>
      <c r="IH73" s="18"/>
      <c r="II73" s="18"/>
      <c r="IJ73" s="18"/>
      <c r="IK73" s="18"/>
      <c r="IL73" s="18"/>
      <c r="IM73" s="18"/>
      <c r="IN73" s="18"/>
      <c r="IO73" s="18"/>
      <c r="IP73" s="18"/>
      <c r="IQ73" s="18"/>
      <c r="IR73" s="18"/>
      <c r="IS73" s="18"/>
      <c r="IT73" s="18"/>
      <c r="IU73" s="18"/>
      <c r="IV73" s="18"/>
      <c r="IW73" s="18"/>
      <c r="IX73" s="18"/>
      <c r="IY73" s="18"/>
      <c r="IZ73" s="18"/>
      <c r="JA73" s="18"/>
      <c r="JB73" s="18"/>
      <c r="JC73" s="18"/>
      <c r="JD73" s="18"/>
      <c r="JE73" s="18"/>
      <c r="JF73" s="18"/>
      <c r="JG73" s="18"/>
      <c r="JH73" s="18"/>
      <c r="JI73" s="18"/>
      <c r="JJ73" s="18"/>
      <c r="JK73" s="18"/>
      <c r="JL73" s="18"/>
      <c r="JM73" s="18"/>
      <c r="JN73" s="18"/>
      <c r="JO73" s="18"/>
      <c r="JP73" s="18"/>
      <c r="JQ73" s="18"/>
      <c r="JR73" s="18"/>
      <c r="JS73" s="18"/>
      <c r="JT73" s="18"/>
      <c r="JU73" s="18"/>
      <c r="JV73" s="18"/>
      <c r="JW73" s="18"/>
      <c r="JX73" s="18"/>
      <c r="JY73" s="18"/>
      <c r="JZ73" s="18"/>
      <c r="KA73" s="18"/>
      <c r="KB73" s="18"/>
      <c r="KC73" s="18"/>
      <c r="KD73" s="18"/>
      <c r="KE73" s="18"/>
      <c r="KF73" s="18"/>
      <c r="KG73" s="18"/>
      <c r="KH73" s="18"/>
      <c r="KI73" s="18"/>
      <c r="KJ73" s="18"/>
      <c r="KK73" s="18"/>
      <c r="KL73" s="18"/>
      <c r="KM73" s="18"/>
      <c r="KN73" s="18"/>
      <c r="KO73" s="18"/>
      <c r="KP73" s="18"/>
      <c r="KQ73" s="18"/>
      <c r="KR73" s="18"/>
      <c r="KS73" s="18"/>
      <c r="KT73" s="18"/>
      <c r="KU73" s="18"/>
      <c r="KV73" s="18"/>
      <c r="KW73" s="18"/>
      <c r="KX73" s="18"/>
      <c r="KY73" s="18"/>
      <c r="KZ73" s="18"/>
      <c r="LA73" s="18"/>
      <c r="LB73" s="18"/>
      <c r="LC73" s="18"/>
      <c r="LD73" s="18"/>
      <c r="LE73" s="18"/>
      <c r="LF73" s="18"/>
      <c r="LG73" s="18"/>
      <c r="LH73" s="18"/>
      <c r="LI73" s="18"/>
      <c r="LJ73" s="18"/>
      <c r="LK73" s="18"/>
      <c r="LL73" s="18"/>
      <c r="LM73" s="18"/>
      <c r="LN73" s="18"/>
      <c r="LO73" s="18"/>
      <c r="LP73" s="18"/>
      <c r="LQ73" s="18"/>
      <c r="LR73" s="18"/>
      <c r="LS73" s="18"/>
      <c r="LT73" s="18"/>
      <c r="LU73" s="18"/>
      <c r="LV73" s="18"/>
      <c r="LW73" s="18"/>
      <c r="LX73" s="18"/>
      <c r="LY73" s="18"/>
      <c r="LZ73" s="18"/>
      <c r="MA73" s="18"/>
      <c r="MB73" s="18"/>
      <c r="MC73" s="18"/>
      <c r="MD73" s="18"/>
      <c r="ME73" s="18"/>
      <c r="MF73" s="18"/>
      <c r="MG73" s="18"/>
      <c r="MH73" s="18"/>
      <c r="MI73" s="18"/>
      <c r="MJ73" s="18"/>
      <c r="MK73" s="18"/>
      <c r="ML73" s="18"/>
      <c r="MM73" s="18"/>
      <c r="MN73" s="18"/>
      <c r="MO73" s="18"/>
      <c r="MP73" s="18"/>
      <c r="MQ73" s="18"/>
      <c r="MR73" s="18"/>
      <c r="MS73" s="18"/>
      <c r="MT73" s="18"/>
      <c r="MU73" s="18"/>
      <c r="MV73" s="18"/>
      <c r="MW73" s="18"/>
      <c r="MX73" s="18"/>
      <c r="MY73" s="18"/>
      <c r="MZ73" s="18"/>
      <c r="NA73" s="18"/>
      <c r="NB73" s="18"/>
      <c r="NC73" s="18"/>
      <c r="ND73" s="18"/>
      <c r="NE73" s="18"/>
      <c r="NF73" s="18"/>
      <c r="NG73" s="18"/>
      <c r="NH73" s="18"/>
      <c r="NI73" s="18"/>
      <c r="NJ73" s="18"/>
      <c r="NK73" s="18"/>
      <c r="NL73" s="18"/>
      <c r="NM73" s="18"/>
      <c r="NN73" s="18"/>
      <c r="NO73" s="18"/>
      <c r="NP73" s="18"/>
      <c r="NQ73" s="18"/>
      <c r="NR73" s="18"/>
      <c r="NS73" s="18"/>
      <c r="NT73" s="18"/>
      <c r="NU73" s="18"/>
      <c r="NV73" s="18"/>
      <c r="NW73" s="18"/>
      <c r="NX73" s="18"/>
      <c r="NY73" s="18"/>
      <c r="NZ73" s="18"/>
      <c r="OA73" s="18"/>
      <c r="OB73" s="18"/>
      <c r="OC73" s="18"/>
      <c r="OD73" s="18"/>
    </row>
    <row r="74" spans="1:394" ht="27.75" customHeight="1" x14ac:dyDescent="0.2">
      <c r="A74" s="36"/>
      <c r="B74" s="47"/>
      <c r="C74" s="48"/>
      <c r="D74" s="48"/>
      <c r="E74" s="48"/>
      <c r="F74" s="32"/>
      <c r="G74" s="49"/>
      <c r="H74" s="18"/>
      <c r="I74" s="100"/>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18"/>
      <c r="HO74" s="18"/>
      <c r="HP74" s="18"/>
      <c r="HQ74" s="18"/>
      <c r="HR74" s="18"/>
      <c r="HS74" s="18"/>
      <c r="HT74" s="18"/>
      <c r="HU74" s="18"/>
      <c r="HV74" s="18"/>
      <c r="HW74" s="18"/>
      <c r="HX74" s="18"/>
      <c r="HY74" s="18"/>
      <c r="HZ74" s="18"/>
      <c r="IA74" s="18"/>
      <c r="IB74" s="18"/>
      <c r="IC74" s="18"/>
      <c r="ID74" s="18"/>
      <c r="IE74" s="18"/>
      <c r="IF74" s="18"/>
      <c r="IG74" s="18"/>
      <c r="IH74" s="18"/>
      <c r="II74" s="18"/>
      <c r="IJ74" s="18"/>
      <c r="IK74" s="18"/>
      <c r="IL74" s="18"/>
      <c r="IM74" s="18"/>
      <c r="IN74" s="18"/>
      <c r="IO74" s="18"/>
      <c r="IP74" s="18"/>
      <c r="IQ74" s="18"/>
      <c r="IR74" s="18"/>
      <c r="IS74" s="18"/>
      <c r="IT74" s="18"/>
      <c r="IU74" s="18"/>
      <c r="IV74" s="18"/>
      <c r="IW74" s="18"/>
      <c r="IX74" s="18"/>
      <c r="IY74" s="18"/>
      <c r="IZ74" s="18"/>
      <c r="JA74" s="18"/>
      <c r="JB74" s="18"/>
      <c r="JC74" s="18"/>
      <c r="JD74" s="18"/>
      <c r="JE74" s="18"/>
      <c r="JF74" s="18"/>
      <c r="JG74" s="18"/>
      <c r="JH74" s="18"/>
      <c r="JI74" s="18"/>
      <c r="JJ74" s="18"/>
      <c r="JK74" s="18"/>
      <c r="JL74" s="18"/>
      <c r="JM74" s="18"/>
      <c r="JN74" s="18"/>
      <c r="JO74" s="18"/>
      <c r="JP74" s="18"/>
      <c r="JQ74" s="18"/>
      <c r="JR74" s="18"/>
      <c r="JS74" s="18"/>
      <c r="JT74" s="18"/>
      <c r="JU74" s="18"/>
      <c r="JV74" s="18"/>
      <c r="JW74" s="18"/>
      <c r="JX74" s="18"/>
      <c r="JY74" s="18"/>
      <c r="JZ74" s="18"/>
      <c r="KA74" s="18"/>
      <c r="KB74" s="18"/>
      <c r="KC74" s="18"/>
      <c r="KD74" s="18"/>
      <c r="KE74" s="18"/>
      <c r="KF74" s="18"/>
      <c r="KG74" s="18"/>
      <c r="KH74" s="18"/>
      <c r="KI74" s="18"/>
      <c r="KJ74" s="18"/>
      <c r="KK74" s="18"/>
      <c r="KL74" s="18"/>
      <c r="KM74" s="18"/>
      <c r="KN74" s="18"/>
      <c r="KO74" s="18"/>
      <c r="KP74" s="18"/>
      <c r="KQ74" s="18"/>
      <c r="KR74" s="18"/>
      <c r="KS74" s="18"/>
      <c r="KT74" s="18"/>
      <c r="KU74" s="18"/>
      <c r="KV74" s="18"/>
      <c r="KW74" s="18"/>
      <c r="KX74" s="18"/>
      <c r="KY74" s="18"/>
      <c r="KZ74" s="18"/>
      <c r="LA74" s="18"/>
      <c r="LB74" s="18"/>
      <c r="LC74" s="18"/>
      <c r="LD74" s="18"/>
      <c r="LE74" s="18"/>
      <c r="LF74" s="18"/>
      <c r="LG74" s="18"/>
      <c r="LH74" s="18"/>
      <c r="LI74" s="18"/>
      <c r="LJ74" s="18"/>
      <c r="LK74" s="18"/>
      <c r="LL74" s="18"/>
      <c r="LM74" s="18"/>
      <c r="LN74" s="18"/>
      <c r="LO74" s="18"/>
      <c r="LP74" s="18"/>
      <c r="LQ74" s="18"/>
      <c r="LR74" s="18"/>
      <c r="LS74" s="18"/>
      <c r="LT74" s="18"/>
      <c r="LU74" s="18"/>
      <c r="LV74" s="18"/>
      <c r="LW74" s="18"/>
      <c r="LX74" s="18"/>
      <c r="LY74" s="18"/>
      <c r="LZ74" s="18"/>
      <c r="MA74" s="18"/>
      <c r="MB74" s="18"/>
      <c r="MC74" s="18"/>
      <c r="MD74" s="18"/>
      <c r="ME74" s="18"/>
      <c r="MF74" s="18"/>
      <c r="MG74" s="18"/>
      <c r="MH74" s="18"/>
      <c r="MI74" s="18"/>
      <c r="MJ74" s="18"/>
      <c r="MK74" s="18"/>
      <c r="ML74" s="18"/>
      <c r="MM74" s="18"/>
      <c r="MN74" s="18"/>
      <c r="MO74" s="18"/>
      <c r="MP74" s="18"/>
      <c r="MQ74" s="18"/>
      <c r="MR74" s="18"/>
      <c r="MS74" s="18"/>
      <c r="MT74" s="18"/>
      <c r="MU74" s="18"/>
      <c r="MV74" s="18"/>
      <c r="MW74" s="18"/>
      <c r="MX74" s="18"/>
      <c r="MY74" s="18"/>
      <c r="MZ74" s="18"/>
      <c r="NA74" s="18"/>
      <c r="NB74" s="18"/>
      <c r="NC74" s="18"/>
      <c r="ND74" s="18"/>
      <c r="NE74" s="18"/>
      <c r="NF74" s="18"/>
      <c r="NG74" s="18"/>
      <c r="NH74" s="18"/>
      <c r="NI74" s="18"/>
      <c r="NJ74" s="18"/>
      <c r="NK74" s="18"/>
      <c r="NL74" s="18"/>
      <c r="NM74" s="18"/>
      <c r="NN74" s="18"/>
      <c r="NO74" s="18"/>
      <c r="NP74" s="18"/>
      <c r="NQ74" s="18"/>
      <c r="NR74" s="18"/>
      <c r="NS74" s="18"/>
      <c r="NT74" s="18"/>
      <c r="NU74" s="18"/>
      <c r="NV74" s="18"/>
      <c r="NW74" s="18"/>
      <c r="NX74" s="18"/>
      <c r="NY74" s="18"/>
      <c r="NZ74" s="18"/>
      <c r="OA74" s="18"/>
      <c r="OB74" s="18"/>
      <c r="OC74" s="18"/>
      <c r="OD74" s="18"/>
    </row>
    <row r="75" spans="1:394" ht="27.75" customHeight="1" x14ac:dyDescent="0.2">
      <c r="A75" s="36"/>
      <c r="B75" s="47"/>
      <c r="C75" s="48"/>
      <c r="D75" s="48"/>
      <c r="E75" s="48"/>
      <c r="F75" s="32"/>
      <c r="G75" s="49"/>
      <c r="H75" s="18"/>
      <c r="I75" s="100"/>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c r="GS75" s="18"/>
      <c r="GT75" s="18"/>
      <c r="GU75" s="18"/>
      <c r="GV75" s="18"/>
      <c r="GW75" s="18"/>
      <c r="GX75" s="18"/>
      <c r="GY75" s="18"/>
      <c r="GZ75" s="18"/>
      <c r="HA75" s="18"/>
      <c r="HB75" s="18"/>
      <c r="HC75" s="18"/>
      <c r="HD75" s="18"/>
      <c r="HE75" s="18"/>
      <c r="HF75" s="18"/>
      <c r="HG75" s="18"/>
      <c r="HH75" s="18"/>
      <c r="HI75" s="18"/>
      <c r="HJ75" s="18"/>
      <c r="HK75" s="18"/>
      <c r="HL75" s="18"/>
      <c r="HM75" s="18"/>
      <c r="HN75" s="18"/>
      <c r="HO75" s="18"/>
      <c r="HP75" s="18"/>
      <c r="HQ75" s="18"/>
      <c r="HR75" s="18"/>
      <c r="HS75" s="18"/>
      <c r="HT75" s="18"/>
      <c r="HU75" s="18"/>
      <c r="HV75" s="18"/>
      <c r="HW75" s="18"/>
      <c r="HX75" s="18"/>
      <c r="HY75" s="18"/>
      <c r="HZ75" s="18"/>
      <c r="IA75" s="18"/>
      <c r="IB75" s="18"/>
      <c r="IC75" s="18"/>
      <c r="ID75" s="18"/>
      <c r="IE75" s="18"/>
      <c r="IF75" s="18"/>
      <c r="IG75" s="18"/>
      <c r="IH75" s="18"/>
      <c r="II75" s="18"/>
      <c r="IJ75" s="18"/>
      <c r="IK75" s="18"/>
      <c r="IL75" s="18"/>
      <c r="IM75" s="18"/>
      <c r="IN75" s="18"/>
      <c r="IO75" s="18"/>
      <c r="IP75" s="18"/>
      <c r="IQ75" s="18"/>
      <c r="IR75" s="18"/>
      <c r="IS75" s="18"/>
      <c r="IT75" s="18"/>
      <c r="IU75" s="18"/>
      <c r="IV75" s="18"/>
      <c r="IW75" s="18"/>
      <c r="IX75" s="18"/>
      <c r="IY75" s="18"/>
      <c r="IZ75" s="18"/>
      <c r="JA75" s="18"/>
      <c r="JB75" s="18"/>
      <c r="JC75" s="18"/>
      <c r="JD75" s="18"/>
      <c r="JE75" s="18"/>
      <c r="JF75" s="18"/>
      <c r="JG75" s="18"/>
      <c r="JH75" s="18"/>
      <c r="JI75" s="18"/>
      <c r="JJ75" s="18"/>
      <c r="JK75" s="18"/>
      <c r="JL75" s="18"/>
      <c r="JM75" s="18"/>
      <c r="JN75" s="18"/>
      <c r="JO75" s="18"/>
      <c r="JP75" s="18"/>
      <c r="JQ75" s="18"/>
      <c r="JR75" s="18"/>
      <c r="JS75" s="18"/>
      <c r="JT75" s="18"/>
      <c r="JU75" s="18"/>
      <c r="JV75" s="18"/>
      <c r="JW75" s="18"/>
      <c r="JX75" s="18"/>
      <c r="JY75" s="18"/>
      <c r="JZ75" s="18"/>
      <c r="KA75" s="18"/>
      <c r="KB75" s="18"/>
      <c r="KC75" s="18"/>
      <c r="KD75" s="18"/>
      <c r="KE75" s="18"/>
      <c r="KF75" s="18"/>
      <c r="KG75" s="18"/>
      <c r="KH75" s="18"/>
      <c r="KI75" s="18"/>
      <c r="KJ75" s="18"/>
      <c r="KK75" s="18"/>
      <c r="KL75" s="18"/>
      <c r="KM75" s="18"/>
      <c r="KN75" s="18"/>
      <c r="KO75" s="18"/>
      <c r="KP75" s="18"/>
      <c r="KQ75" s="18"/>
      <c r="KR75" s="18"/>
      <c r="KS75" s="18"/>
      <c r="KT75" s="18"/>
      <c r="KU75" s="18"/>
      <c r="KV75" s="18"/>
      <c r="KW75" s="18"/>
      <c r="KX75" s="18"/>
      <c r="KY75" s="18"/>
      <c r="KZ75" s="18"/>
      <c r="LA75" s="18"/>
      <c r="LB75" s="18"/>
      <c r="LC75" s="18"/>
      <c r="LD75" s="18"/>
      <c r="LE75" s="18"/>
      <c r="LF75" s="18"/>
      <c r="LG75" s="18"/>
      <c r="LH75" s="18"/>
      <c r="LI75" s="18"/>
      <c r="LJ75" s="18"/>
      <c r="LK75" s="18"/>
      <c r="LL75" s="18"/>
      <c r="LM75" s="18"/>
      <c r="LN75" s="18"/>
      <c r="LO75" s="18"/>
      <c r="LP75" s="18"/>
      <c r="LQ75" s="18"/>
      <c r="LR75" s="18"/>
      <c r="LS75" s="18"/>
      <c r="LT75" s="18"/>
      <c r="LU75" s="18"/>
      <c r="LV75" s="18"/>
      <c r="LW75" s="18"/>
      <c r="LX75" s="18"/>
      <c r="LY75" s="18"/>
      <c r="LZ75" s="18"/>
      <c r="MA75" s="18"/>
      <c r="MB75" s="18"/>
      <c r="MC75" s="18"/>
      <c r="MD75" s="18"/>
      <c r="ME75" s="18"/>
      <c r="MF75" s="18"/>
      <c r="MG75" s="18"/>
      <c r="MH75" s="18"/>
      <c r="MI75" s="18"/>
      <c r="MJ75" s="18"/>
      <c r="MK75" s="18"/>
      <c r="ML75" s="18"/>
      <c r="MM75" s="18"/>
      <c r="MN75" s="18"/>
      <c r="MO75" s="18"/>
      <c r="MP75" s="18"/>
      <c r="MQ75" s="18"/>
      <c r="MR75" s="18"/>
      <c r="MS75" s="18"/>
      <c r="MT75" s="18"/>
      <c r="MU75" s="18"/>
      <c r="MV75" s="18"/>
      <c r="MW75" s="18"/>
      <c r="MX75" s="18"/>
      <c r="MY75" s="18"/>
      <c r="MZ75" s="18"/>
      <c r="NA75" s="18"/>
      <c r="NB75" s="18"/>
      <c r="NC75" s="18"/>
      <c r="ND75" s="18"/>
      <c r="NE75" s="18"/>
      <c r="NF75" s="18"/>
      <c r="NG75" s="18"/>
      <c r="NH75" s="18"/>
      <c r="NI75" s="18"/>
      <c r="NJ75" s="18"/>
      <c r="NK75" s="18"/>
      <c r="NL75" s="18"/>
      <c r="NM75" s="18"/>
      <c r="NN75" s="18"/>
      <c r="NO75" s="18"/>
      <c r="NP75" s="18"/>
      <c r="NQ75" s="18"/>
      <c r="NR75" s="18"/>
      <c r="NS75" s="18"/>
      <c r="NT75" s="18"/>
      <c r="NU75" s="18"/>
      <c r="NV75" s="18"/>
      <c r="NW75" s="18"/>
      <c r="NX75" s="18"/>
      <c r="NY75" s="18"/>
      <c r="NZ75" s="18"/>
      <c r="OA75" s="18"/>
      <c r="OB75" s="18"/>
      <c r="OC75" s="18"/>
      <c r="OD75" s="18"/>
    </row>
    <row r="76" spans="1:394" ht="27.75" customHeight="1" x14ac:dyDescent="0.2">
      <c r="A76" s="36"/>
      <c r="B76" s="47"/>
      <c r="C76" s="48"/>
      <c r="D76" s="48"/>
      <c r="E76" s="48"/>
      <c r="F76" s="32"/>
      <c r="G76" s="49"/>
      <c r="H76" s="18"/>
      <c r="I76" s="100"/>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c r="FF76" s="18"/>
      <c r="FG76" s="18"/>
      <c r="FH76" s="18"/>
      <c r="FI76" s="18"/>
      <c r="FJ76" s="18"/>
      <c r="FK76" s="18"/>
      <c r="FL76" s="18"/>
      <c r="FM76" s="18"/>
      <c r="FN76" s="18"/>
      <c r="FO76" s="18"/>
      <c r="FP76" s="18"/>
      <c r="FQ76" s="18"/>
      <c r="FR76" s="18"/>
      <c r="FS76" s="18"/>
      <c r="FT76" s="18"/>
      <c r="FU76" s="18"/>
      <c r="FV76" s="18"/>
      <c r="FW76" s="18"/>
      <c r="FX76" s="18"/>
      <c r="FY76" s="18"/>
      <c r="FZ76" s="18"/>
      <c r="GA76" s="18"/>
      <c r="GB76" s="18"/>
      <c r="GC76" s="18"/>
      <c r="GD76" s="18"/>
      <c r="GE76" s="18"/>
      <c r="GF76" s="18"/>
      <c r="GG76" s="18"/>
      <c r="GH76" s="18"/>
      <c r="GI76" s="18"/>
      <c r="GJ76" s="18"/>
      <c r="GK76" s="18"/>
      <c r="GL76" s="18"/>
      <c r="GM76" s="18"/>
      <c r="GN76" s="18"/>
      <c r="GO76" s="18"/>
      <c r="GP76" s="18"/>
      <c r="GQ76" s="18"/>
      <c r="GR76" s="18"/>
      <c r="GS76" s="18"/>
      <c r="GT76" s="18"/>
      <c r="GU76" s="18"/>
      <c r="GV76" s="18"/>
      <c r="GW76" s="18"/>
      <c r="GX76" s="18"/>
      <c r="GY76" s="18"/>
      <c r="GZ76" s="18"/>
      <c r="HA76" s="18"/>
      <c r="HB76" s="18"/>
      <c r="HC76" s="18"/>
      <c r="HD76" s="18"/>
      <c r="HE76" s="18"/>
      <c r="HF76" s="18"/>
      <c r="HG76" s="18"/>
      <c r="HH76" s="18"/>
      <c r="HI76" s="18"/>
      <c r="HJ76" s="18"/>
      <c r="HK76" s="18"/>
      <c r="HL76" s="18"/>
      <c r="HM76" s="18"/>
      <c r="HN76" s="18"/>
      <c r="HO76" s="18"/>
      <c r="HP76" s="18"/>
      <c r="HQ76" s="18"/>
      <c r="HR76" s="18"/>
      <c r="HS76" s="18"/>
      <c r="HT76" s="18"/>
      <c r="HU76" s="18"/>
      <c r="HV76" s="18"/>
      <c r="HW76" s="18"/>
      <c r="HX76" s="18"/>
      <c r="HY76" s="18"/>
      <c r="HZ76" s="18"/>
      <c r="IA76" s="18"/>
      <c r="IB76" s="18"/>
      <c r="IC76" s="18"/>
      <c r="ID76" s="18"/>
      <c r="IE76" s="18"/>
      <c r="IF76" s="18"/>
      <c r="IG76" s="18"/>
      <c r="IH76" s="18"/>
      <c r="II76" s="18"/>
      <c r="IJ76" s="18"/>
      <c r="IK76" s="18"/>
      <c r="IL76" s="18"/>
      <c r="IM76" s="18"/>
      <c r="IN76" s="18"/>
      <c r="IO76" s="18"/>
      <c r="IP76" s="18"/>
      <c r="IQ76" s="18"/>
      <c r="IR76" s="18"/>
      <c r="IS76" s="18"/>
      <c r="IT76" s="18"/>
      <c r="IU76" s="18"/>
      <c r="IV76" s="18"/>
      <c r="IW76" s="18"/>
      <c r="IX76" s="18"/>
      <c r="IY76" s="18"/>
      <c r="IZ76" s="18"/>
      <c r="JA76" s="18"/>
      <c r="JB76" s="18"/>
      <c r="JC76" s="18"/>
      <c r="JD76" s="18"/>
      <c r="JE76" s="18"/>
      <c r="JF76" s="18"/>
      <c r="JG76" s="18"/>
      <c r="JH76" s="18"/>
      <c r="JI76" s="18"/>
      <c r="JJ76" s="18"/>
      <c r="JK76" s="18"/>
      <c r="JL76" s="18"/>
      <c r="JM76" s="18"/>
      <c r="JN76" s="18"/>
      <c r="JO76" s="18"/>
      <c r="JP76" s="18"/>
      <c r="JQ76" s="18"/>
      <c r="JR76" s="18"/>
      <c r="JS76" s="18"/>
      <c r="JT76" s="18"/>
      <c r="JU76" s="18"/>
      <c r="JV76" s="18"/>
      <c r="JW76" s="18"/>
      <c r="JX76" s="18"/>
      <c r="JY76" s="18"/>
      <c r="JZ76" s="18"/>
      <c r="KA76" s="18"/>
      <c r="KB76" s="18"/>
      <c r="KC76" s="18"/>
      <c r="KD76" s="18"/>
      <c r="KE76" s="18"/>
      <c r="KF76" s="18"/>
      <c r="KG76" s="18"/>
      <c r="KH76" s="18"/>
      <c r="KI76" s="18"/>
      <c r="KJ76" s="18"/>
      <c r="KK76" s="18"/>
      <c r="KL76" s="18"/>
      <c r="KM76" s="18"/>
      <c r="KN76" s="18"/>
      <c r="KO76" s="18"/>
      <c r="KP76" s="18"/>
      <c r="KQ76" s="18"/>
      <c r="KR76" s="18"/>
      <c r="KS76" s="18"/>
      <c r="KT76" s="18"/>
      <c r="KU76" s="18"/>
      <c r="KV76" s="18"/>
      <c r="KW76" s="18"/>
      <c r="KX76" s="18"/>
      <c r="KY76" s="18"/>
      <c r="KZ76" s="18"/>
      <c r="LA76" s="18"/>
      <c r="LB76" s="18"/>
      <c r="LC76" s="18"/>
      <c r="LD76" s="18"/>
      <c r="LE76" s="18"/>
      <c r="LF76" s="18"/>
      <c r="LG76" s="18"/>
      <c r="LH76" s="18"/>
      <c r="LI76" s="18"/>
      <c r="LJ76" s="18"/>
      <c r="LK76" s="18"/>
      <c r="LL76" s="18"/>
      <c r="LM76" s="18"/>
      <c r="LN76" s="18"/>
      <c r="LO76" s="18"/>
      <c r="LP76" s="18"/>
      <c r="LQ76" s="18"/>
      <c r="LR76" s="18"/>
      <c r="LS76" s="18"/>
      <c r="LT76" s="18"/>
      <c r="LU76" s="18"/>
      <c r="LV76" s="18"/>
      <c r="LW76" s="18"/>
      <c r="LX76" s="18"/>
      <c r="LY76" s="18"/>
      <c r="LZ76" s="18"/>
      <c r="MA76" s="18"/>
      <c r="MB76" s="18"/>
      <c r="MC76" s="18"/>
      <c r="MD76" s="18"/>
      <c r="ME76" s="18"/>
      <c r="MF76" s="18"/>
      <c r="MG76" s="18"/>
      <c r="MH76" s="18"/>
      <c r="MI76" s="18"/>
      <c r="MJ76" s="18"/>
      <c r="MK76" s="18"/>
      <c r="ML76" s="18"/>
      <c r="MM76" s="18"/>
      <c r="MN76" s="18"/>
      <c r="MO76" s="18"/>
      <c r="MP76" s="18"/>
      <c r="MQ76" s="18"/>
      <c r="MR76" s="18"/>
      <c r="MS76" s="18"/>
      <c r="MT76" s="18"/>
      <c r="MU76" s="18"/>
      <c r="MV76" s="18"/>
      <c r="MW76" s="18"/>
      <c r="MX76" s="18"/>
      <c r="MY76" s="18"/>
      <c r="MZ76" s="18"/>
      <c r="NA76" s="18"/>
      <c r="NB76" s="18"/>
      <c r="NC76" s="18"/>
      <c r="ND76" s="18"/>
      <c r="NE76" s="18"/>
      <c r="NF76" s="18"/>
      <c r="NG76" s="18"/>
      <c r="NH76" s="18"/>
      <c r="NI76" s="18"/>
      <c r="NJ76" s="18"/>
      <c r="NK76" s="18"/>
      <c r="NL76" s="18"/>
      <c r="NM76" s="18"/>
      <c r="NN76" s="18"/>
      <c r="NO76" s="18"/>
      <c r="NP76" s="18"/>
      <c r="NQ76" s="18"/>
      <c r="NR76" s="18"/>
      <c r="NS76" s="18"/>
      <c r="NT76" s="18"/>
      <c r="NU76" s="18"/>
      <c r="NV76" s="18"/>
      <c r="NW76" s="18"/>
      <c r="NX76" s="18"/>
      <c r="NY76" s="18"/>
      <c r="NZ76" s="18"/>
      <c r="OA76" s="18"/>
      <c r="OB76" s="18"/>
      <c r="OC76" s="18"/>
      <c r="OD76" s="18"/>
    </row>
    <row r="77" spans="1:394" ht="27.75" customHeight="1" x14ac:dyDescent="0.2">
      <c r="A77" s="36"/>
      <c r="B77" s="47"/>
      <c r="C77" s="48"/>
      <c r="D77" s="48"/>
      <c r="E77" s="48"/>
      <c r="F77" s="32"/>
      <c r="G77" s="49"/>
      <c r="H77" s="18"/>
      <c r="I77" s="100"/>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8"/>
      <c r="ER77" s="18"/>
      <c r="ES77" s="18"/>
      <c r="ET77" s="18"/>
      <c r="EU77" s="18"/>
      <c r="EV77" s="18"/>
      <c r="EW77" s="18"/>
      <c r="EX77" s="18"/>
      <c r="EY77" s="18"/>
      <c r="EZ77" s="18"/>
      <c r="FA77" s="18"/>
      <c r="FB77" s="18"/>
      <c r="FC77" s="18"/>
      <c r="FD77" s="18"/>
      <c r="FE77" s="18"/>
      <c r="FF77" s="18"/>
      <c r="FG77" s="18"/>
      <c r="FH77" s="18"/>
      <c r="FI77" s="18"/>
      <c r="FJ77" s="18"/>
      <c r="FK77" s="18"/>
      <c r="FL77" s="18"/>
      <c r="FM77" s="18"/>
      <c r="FN77" s="18"/>
      <c r="FO77" s="18"/>
      <c r="FP77" s="18"/>
      <c r="FQ77" s="18"/>
      <c r="FR77" s="18"/>
      <c r="FS77" s="18"/>
      <c r="FT77" s="18"/>
      <c r="FU77" s="18"/>
      <c r="FV77" s="18"/>
      <c r="FW77" s="18"/>
      <c r="FX77" s="18"/>
      <c r="FY77" s="18"/>
      <c r="FZ77" s="18"/>
      <c r="GA77" s="18"/>
      <c r="GB77" s="18"/>
      <c r="GC77" s="18"/>
      <c r="GD77" s="18"/>
      <c r="GE77" s="18"/>
      <c r="GF77" s="18"/>
      <c r="GG77" s="18"/>
      <c r="GH77" s="18"/>
      <c r="GI77" s="18"/>
      <c r="GJ77" s="18"/>
      <c r="GK77" s="18"/>
      <c r="GL77" s="18"/>
      <c r="GM77" s="18"/>
      <c r="GN77" s="18"/>
      <c r="GO77" s="18"/>
      <c r="GP77" s="18"/>
      <c r="GQ77" s="18"/>
      <c r="GR77" s="18"/>
      <c r="GS77" s="18"/>
      <c r="GT77" s="18"/>
      <c r="GU77" s="18"/>
      <c r="GV77" s="18"/>
      <c r="GW77" s="18"/>
      <c r="GX77" s="18"/>
      <c r="GY77" s="18"/>
      <c r="GZ77" s="18"/>
      <c r="HA77" s="18"/>
      <c r="HB77" s="18"/>
      <c r="HC77" s="18"/>
      <c r="HD77" s="18"/>
      <c r="HE77" s="18"/>
      <c r="HF77" s="18"/>
      <c r="HG77" s="18"/>
      <c r="HH77" s="18"/>
      <c r="HI77" s="18"/>
      <c r="HJ77" s="18"/>
      <c r="HK77" s="18"/>
      <c r="HL77" s="18"/>
      <c r="HM77" s="18"/>
      <c r="HN77" s="18"/>
      <c r="HO77" s="18"/>
      <c r="HP77" s="18"/>
      <c r="HQ77" s="18"/>
      <c r="HR77" s="18"/>
      <c r="HS77" s="18"/>
      <c r="HT77" s="18"/>
      <c r="HU77" s="18"/>
      <c r="HV77" s="18"/>
      <c r="HW77" s="18"/>
      <c r="HX77" s="18"/>
      <c r="HY77" s="18"/>
      <c r="HZ77" s="18"/>
      <c r="IA77" s="18"/>
      <c r="IB77" s="18"/>
      <c r="IC77" s="18"/>
      <c r="ID77" s="18"/>
      <c r="IE77" s="18"/>
      <c r="IF77" s="18"/>
      <c r="IG77" s="18"/>
      <c r="IH77" s="18"/>
      <c r="II77" s="18"/>
      <c r="IJ77" s="18"/>
      <c r="IK77" s="18"/>
      <c r="IL77" s="18"/>
      <c r="IM77" s="18"/>
      <c r="IN77" s="18"/>
      <c r="IO77" s="18"/>
      <c r="IP77" s="18"/>
      <c r="IQ77" s="18"/>
      <c r="IR77" s="18"/>
      <c r="IS77" s="18"/>
      <c r="IT77" s="18"/>
      <c r="IU77" s="18"/>
      <c r="IV77" s="18"/>
      <c r="IW77" s="18"/>
      <c r="IX77" s="18"/>
      <c r="IY77" s="18"/>
      <c r="IZ77" s="18"/>
      <c r="JA77" s="18"/>
      <c r="JB77" s="18"/>
      <c r="JC77" s="18"/>
      <c r="JD77" s="18"/>
      <c r="JE77" s="18"/>
      <c r="JF77" s="18"/>
      <c r="JG77" s="18"/>
      <c r="JH77" s="18"/>
      <c r="JI77" s="18"/>
      <c r="JJ77" s="18"/>
      <c r="JK77" s="18"/>
      <c r="JL77" s="18"/>
      <c r="JM77" s="18"/>
      <c r="JN77" s="18"/>
      <c r="JO77" s="18"/>
      <c r="JP77" s="18"/>
      <c r="JQ77" s="18"/>
      <c r="JR77" s="18"/>
      <c r="JS77" s="18"/>
      <c r="JT77" s="18"/>
      <c r="JU77" s="18"/>
      <c r="JV77" s="18"/>
      <c r="JW77" s="18"/>
      <c r="JX77" s="18"/>
      <c r="JY77" s="18"/>
      <c r="JZ77" s="18"/>
      <c r="KA77" s="18"/>
      <c r="KB77" s="18"/>
      <c r="KC77" s="18"/>
      <c r="KD77" s="18"/>
      <c r="KE77" s="18"/>
      <c r="KF77" s="18"/>
      <c r="KG77" s="18"/>
      <c r="KH77" s="18"/>
      <c r="KI77" s="18"/>
      <c r="KJ77" s="18"/>
      <c r="KK77" s="18"/>
      <c r="KL77" s="18"/>
      <c r="KM77" s="18"/>
      <c r="KN77" s="18"/>
      <c r="KO77" s="18"/>
      <c r="KP77" s="18"/>
      <c r="KQ77" s="18"/>
      <c r="KR77" s="18"/>
      <c r="KS77" s="18"/>
      <c r="KT77" s="18"/>
      <c r="KU77" s="18"/>
      <c r="KV77" s="18"/>
      <c r="KW77" s="18"/>
      <c r="KX77" s="18"/>
      <c r="KY77" s="18"/>
      <c r="KZ77" s="18"/>
      <c r="LA77" s="18"/>
      <c r="LB77" s="18"/>
      <c r="LC77" s="18"/>
      <c r="LD77" s="18"/>
      <c r="LE77" s="18"/>
      <c r="LF77" s="18"/>
      <c r="LG77" s="18"/>
      <c r="LH77" s="18"/>
      <c r="LI77" s="18"/>
      <c r="LJ77" s="18"/>
      <c r="LK77" s="18"/>
      <c r="LL77" s="18"/>
      <c r="LM77" s="18"/>
      <c r="LN77" s="18"/>
      <c r="LO77" s="18"/>
      <c r="LP77" s="18"/>
      <c r="LQ77" s="18"/>
      <c r="LR77" s="18"/>
      <c r="LS77" s="18"/>
      <c r="LT77" s="18"/>
      <c r="LU77" s="18"/>
      <c r="LV77" s="18"/>
      <c r="LW77" s="18"/>
      <c r="LX77" s="18"/>
      <c r="LY77" s="18"/>
      <c r="LZ77" s="18"/>
      <c r="MA77" s="18"/>
      <c r="MB77" s="18"/>
      <c r="MC77" s="18"/>
      <c r="MD77" s="18"/>
      <c r="ME77" s="18"/>
      <c r="MF77" s="18"/>
      <c r="MG77" s="18"/>
      <c r="MH77" s="18"/>
      <c r="MI77" s="18"/>
      <c r="MJ77" s="18"/>
      <c r="MK77" s="18"/>
      <c r="ML77" s="18"/>
      <c r="MM77" s="18"/>
      <c r="MN77" s="18"/>
      <c r="MO77" s="18"/>
      <c r="MP77" s="18"/>
      <c r="MQ77" s="18"/>
      <c r="MR77" s="18"/>
      <c r="MS77" s="18"/>
      <c r="MT77" s="18"/>
      <c r="MU77" s="18"/>
      <c r="MV77" s="18"/>
      <c r="MW77" s="18"/>
      <c r="MX77" s="18"/>
      <c r="MY77" s="18"/>
      <c r="MZ77" s="18"/>
      <c r="NA77" s="18"/>
      <c r="NB77" s="18"/>
      <c r="NC77" s="18"/>
      <c r="ND77" s="18"/>
      <c r="NE77" s="18"/>
      <c r="NF77" s="18"/>
      <c r="NG77" s="18"/>
      <c r="NH77" s="18"/>
      <c r="NI77" s="18"/>
      <c r="NJ77" s="18"/>
      <c r="NK77" s="18"/>
      <c r="NL77" s="18"/>
      <c r="NM77" s="18"/>
      <c r="NN77" s="18"/>
      <c r="NO77" s="18"/>
      <c r="NP77" s="18"/>
      <c r="NQ77" s="18"/>
      <c r="NR77" s="18"/>
      <c r="NS77" s="18"/>
      <c r="NT77" s="18"/>
      <c r="NU77" s="18"/>
      <c r="NV77" s="18"/>
      <c r="NW77" s="18"/>
      <c r="NX77" s="18"/>
      <c r="NY77" s="18"/>
      <c r="NZ77" s="18"/>
      <c r="OA77" s="18"/>
      <c r="OB77" s="18"/>
      <c r="OC77" s="18"/>
      <c r="OD77" s="18"/>
    </row>
    <row r="78" spans="1:394" ht="27.75" customHeight="1" x14ac:dyDescent="0.2">
      <c r="A78" s="36"/>
      <c r="B78" s="47"/>
      <c r="C78" s="48"/>
      <c r="D78" s="48"/>
      <c r="E78" s="48"/>
      <c r="F78" s="32"/>
      <c r="G78" s="49"/>
      <c r="H78" s="18"/>
      <c r="I78" s="100"/>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c r="FF78" s="18"/>
      <c r="FG78" s="18"/>
      <c r="FH78" s="18"/>
      <c r="FI78" s="18"/>
      <c r="FJ78" s="18"/>
      <c r="FK78" s="18"/>
      <c r="FL78" s="18"/>
      <c r="FM78" s="18"/>
      <c r="FN78" s="18"/>
      <c r="FO78" s="18"/>
      <c r="FP78" s="18"/>
      <c r="FQ78" s="18"/>
      <c r="FR78" s="18"/>
      <c r="FS78" s="18"/>
      <c r="FT78" s="18"/>
      <c r="FU78" s="18"/>
      <c r="FV78" s="18"/>
      <c r="FW78" s="18"/>
      <c r="FX78" s="18"/>
      <c r="FY78" s="18"/>
      <c r="FZ78" s="18"/>
      <c r="GA78" s="18"/>
      <c r="GB78" s="18"/>
      <c r="GC78" s="18"/>
      <c r="GD78" s="18"/>
      <c r="GE78" s="18"/>
      <c r="GF78" s="18"/>
      <c r="GG78" s="18"/>
      <c r="GH78" s="18"/>
      <c r="GI78" s="18"/>
      <c r="GJ78" s="18"/>
      <c r="GK78" s="18"/>
      <c r="GL78" s="18"/>
      <c r="GM78" s="18"/>
      <c r="GN78" s="18"/>
      <c r="GO78" s="18"/>
      <c r="GP78" s="18"/>
      <c r="GQ78" s="18"/>
      <c r="GR78" s="18"/>
      <c r="GS78" s="18"/>
      <c r="GT78" s="18"/>
      <c r="GU78" s="18"/>
      <c r="GV78" s="18"/>
      <c r="GW78" s="18"/>
      <c r="GX78" s="18"/>
      <c r="GY78" s="18"/>
      <c r="GZ78" s="18"/>
      <c r="HA78" s="18"/>
      <c r="HB78" s="18"/>
      <c r="HC78" s="18"/>
      <c r="HD78" s="18"/>
      <c r="HE78" s="18"/>
      <c r="HF78" s="18"/>
      <c r="HG78" s="18"/>
      <c r="HH78" s="18"/>
      <c r="HI78" s="18"/>
      <c r="HJ78" s="18"/>
      <c r="HK78" s="18"/>
      <c r="HL78" s="18"/>
      <c r="HM78" s="18"/>
      <c r="HN78" s="18"/>
      <c r="HO78" s="18"/>
      <c r="HP78" s="18"/>
      <c r="HQ78" s="18"/>
      <c r="HR78" s="18"/>
      <c r="HS78" s="18"/>
      <c r="HT78" s="18"/>
      <c r="HU78" s="18"/>
      <c r="HV78" s="18"/>
      <c r="HW78" s="18"/>
      <c r="HX78" s="18"/>
      <c r="HY78" s="18"/>
      <c r="HZ78" s="18"/>
      <c r="IA78" s="18"/>
      <c r="IB78" s="18"/>
      <c r="IC78" s="18"/>
      <c r="ID78" s="18"/>
      <c r="IE78" s="18"/>
      <c r="IF78" s="18"/>
      <c r="IG78" s="18"/>
      <c r="IH78" s="18"/>
      <c r="II78" s="18"/>
      <c r="IJ78" s="18"/>
      <c r="IK78" s="18"/>
      <c r="IL78" s="18"/>
      <c r="IM78" s="18"/>
      <c r="IN78" s="18"/>
      <c r="IO78" s="18"/>
      <c r="IP78" s="18"/>
      <c r="IQ78" s="18"/>
      <c r="IR78" s="18"/>
      <c r="IS78" s="18"/>
      <c r="IT78" s="18"/>
      <c r="IU78" s="18"/>
      <c r="IV78" s="18"/>
      <c r="IW78" s="18"/>
      <c r="IX78" s="18"/>
      <c r="IY78" s="18"/>
      <c r="IZ78" s="18"/>
      <c r="JA78" s="18"/>
      <c r="JB78" s="18"/>
      <c r="JC78" s="18"/>
      <c r="JD78" s="18"/>
      <c r="JE78" s="18"/>
      <c r="JF78" s="18"/>
      <c r="JG78" s="18"/>
      <c r="JH78" s="18"/>
      <c r="JI78" s="18"/>
      <c r="JJ78" s="18"/>
      <c r="JK78" s="18"/>
      <c r="JL78" s="18"/>
      <c r="JM78" s="18"/>
      <c r="JN78" s="18"/>
      <c r="JO78" s="18"/>
      <c r="JP78" s="18"/>
      <c r="JQ78" s="18"/>
      <c r="JR78" s="18"/>
      <c r="JS78" s="18"/>
      <c r="JT78" s="18"/>
      <c r="JU78" s="18"/>
      <c r="JV78" s="18"/>
      <c r="JW78" s="18"/>
      <c r="JX78" s="18"/>
      <c r="JY78" s="18"/>
      <c r="JZ78" s="18"/>
      <c r="KA78" s="18"/>
      <c r="KB78" s="18"/>
      <c r="KC78" s="18"/>
      <c r="KD78" s="18"/>
      <c r="KE78" s="18"/>
      <c r="KF78" s="18"/>
      <c r="KG78" s="18"/>
      <c r="KH78" s="18"/>
      <c r="KI78" s="18"/>
      <c r="KJ78" s="18"/>
      <c r="KK78" s="18"/>
      <c r="KL78" s="18"/>
      <c r="KM78" s="18"/>
      <c r="KN78" s="18"/>
      <c r="KO78" s="18"/>
      <c r="KP78" s="18"/>
      <c r="KQ78" s="18"/>
      <c r="KR78" s="18"/>
      <c r="KS78" s="18"/>
      <c r="KT78" s="18"/>
      <c r="KU78" s="18"/>
      <c r="KV78" s="18"/>
      <c r="KW78" s="18"/>
      <c r="KX78" s="18"/>
      <c r="KY78" s="18"/>
      <c r="KZ78" s="18"/>
      <c r="LA78" s="18"/>
      <c r="LB78" s="18"/>
      <c r="LC78" s="18"/>
      <c r="LD78" s="18"/>
      <c r="LE78" s="18"/>
      <c r="LF78" s="18"/>
      <c r="LG78" s="18"/>
      <c r="LH78" s="18"/>
      <c r="LI78" s="18"/>
      <c r="LJ78" s="18"/>
      <c r="LK78" s="18"/>
      <c r="LL78" s="18"/>
      <c r="LM78" s="18"/>
      <c r="LN78" s="18"/>
      <c r="LO78" s="18"/>
      <c r="LP78" s="18"/>
      <c r="LQ78" s="18"/>
      <c r="LR78" s="18"/>
      <c r="LS78" s="18"/>
      <c r="LT78" s="18"/>
      <c r="LU78" s="18"/>
      <c r="LV78" s="18"/>
      <c r="LW78" s="18"/>
      <c r="LX78" s="18"/>
      <c r="LY78" s="18"/>
      <c r="LZ78" s="18"/>
      <c r="MA78" s="18"/>
      <c r="MB78" s="18"/>
      <c r="MC78" s="18"/>
      <c r="MD78" s="18"/>
      <c r="ME78" s="18"/>
      <c r="MF78" s="18"/>
      <c r="MG78" s="18"/>
      <c r="MH78" s="18"/>
      <c r="MI78" s="18"/>
      <c r="MJ78" s="18"/>
      <c r="MK78" s="18"/>
      <c r="ML78" s="18"/>
      <c r="MM78" s="18"/>
      <c r="MN78" s="18"/>
      <c r="MO78" s="18"/>
      <c r="MP78" s="18"/>
      <c r="MQ78" s="18"/>
      <c r="MR78" s="18"/>
      <c r="MS78" s="18"/>
      <c r="MT78" s="18"/>
      <c r="MU78" s="18"/>
      <c r="MV78" s="18"/>
      <c r="MW78" s="18"/>
      <c r="MX78" s="18"/>
      <c r="MY78" s="18"/>
      <c r="MZ78" s="18"/>
      <c r="NA78" s="18"/>
      <c r="NB78" s="18"/>
      <c r="NC78" s="18"/>
      <c r="ND78" s="18"/>
      <c r="NE78" s="18"/>
      <c r="NF78" s="18"/>
      <c r="NG78" s="18"/>
      <c r="NH78" s="18"/>
      <c r="NI78" s="18"/>
      <c r="NJ78" s="18"/>
      <c r="NK78" s="18"/>
      <c r="NL78" s="18"/>
      <c r="NM78" s="18"/>
      <c r="NN78" s="18"/>
      <c r="NO78" s="18"/>
      <c r="NP78" s="18"/>
      <c r="NQ78" s="18"/>
      <c r="NR78" s="18"/>
      <c r="NS78" s="18"/>
      <c r="NT78" s="18"/>
      <c r="NU78" s="18"/>
      <c r="NV78" s="18"/>
      <c r="NW78" s="18"/>
      <c r="NX78" s="18"/>
      <c r="NY78" s="18"/>
      <c r="NZ78" s="18"/>
      <c r="OA78" s="18"/>
      <c r="OB78" s="18"/>
      <c r="OC78" s="18"/>
      <c r="OD78" s="18"/>
    </row>
    <row r="79" spans="1:394" ht="27.75" customHeight="1" x14ac:dyDescent="0.2">
      <c r="A79" s="36"/>
      <c r="B79" s="47"/>
      <c r="C79" s="48"/>
      <c r="D79" s="48"/>
      <c r="E79" s="48"/>
      <c r="F79" s="32"/>
      <c r="G79" s="49"/>
      <c r="H79" s="18"/>
      <c r="I79" s="100"/>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c r="FF79" s="18"/>
      <c r="FG79" s="18"/>
      <c r="FH79" s="18"/>
      <c r="FI79" s="18"/>
      <c r="FJ79" s="18"/>
      <c r="FK79" s="18"/>
      <c r="FL79" s="18"/>
      <c r="FM79" s="18"/>
      <c r="FN79" s="18"/>
      <c r="FO79" s="18"/>
      <c r="FP79" s="18"/>
      <c r="FQ79" s="18"/>
      <c r="FR79" s="18"/>
      <c r="FS79" s="18"/>
      <c r="FT79" s="18"/>
      <c r="FU79" s="18"/>
      <c r="FV79" s="18"/>
      <c r="FW79" s="18"/>
      <c r="FX79" s="18"/>
      <c r="FY79" s="18"/>
      <c r="FZ79" s="18"/>
      <c r="GA79" s="18"/>
      <c r="GB79" s="18"/>
      <c r="GC79" s="18"/>
      <c r="GD79" s="18"/>
      <c r="GE79" s="18"/>
      <c r="GF79" s="18"/>
      <c r="GG79" s="18"/>
      <c r="GH79" s="18"/>
      <c r="GI79" s="18"/>
      <c r="GJ79" s="18"/>
      <c r="GK79" s="18"/>
      <c r="GL79" s="18"/>
      <c r="GM79" s="18"/>
      <c r="GN79" s="18"/>
      <c r="GO79" s="18"/>
      <c r="GP79" s="18"/>
      <c r="GQ79" s="18"/>
      <c r="GR79" s="18"/>
      <c r="GS79" s="18"/>
      <c r="GT79" s="18"/>
      <c r="GU79" s="18"/>
      <c r="GV79" s="18"/>
      <c r="GW79" s="18"/>
      <c r="GX79" s="18"/>
      <c r="GY79" s="18"/>
      <c r="GZ79" s="18"/>
      <c r="HA79" s="18"/>
      <c r="HB79" s="18"/>
      <c r="HC79" s="18"/>
      <c r="HD79" s="18"/>
      <c r="HE79" s="18"/>
      <c r="HF79" s="18"/>
      <c r="HG79" s="18"/>
      <c r="HH79" s="18"/>
      <c r="HI79" s="18"/>
      <c r="HJ79" s="18"/>
      <c r="HK79" s="18"/>
      <c r="HL79" s="18"/>
      <c r="HM79" s="18"/>
      <c r="HN79" s="18"/>
      <c r="HO79" s="18"/>
      <c r="HP79" s="18"/>
      <c r="HQ79" s="18"/>
      <c r="HR79" s="18"/>
      <c r="HS79" s="18"/>
      <c r="HT79" s="18"/>
      <c r="HU79" s="18"/>
      <c r="HV79" s="18"/>
      <c r="HW79" s="18"/>
      <c r="HX79" s="18"/>
      <c r="HY79" s="18"/>
      <c r="HZ79" s="18"/>
      <c r="IA79" s="18"/>
      <c r="IB79" s="18"/>
      <c r="IC79" s="18"/>
      <c r="ID79" s="18"/>
      <c r="IE79" s="18"/>
      <c r="IF79" s="18"/>
      <c r="IG79" s="18"/>
      <c r="IH79" s="18"/>
      <c r="II79" s="18"/>
      <c r="IJ79" s="18"/>
      <c r="IK79" s="18"/>
      <c r="IL79" s="18"/>
      <c r="IM79" s="18"/>
      <c r="IN79" s="18"/>
      <c r="IO79" s="18"/>
      <c r="IP79" s="18"/>
      <c r="IQ79" s="18"/>
      <c r="IR79" s="18"/>
      <c r="IS79" s="18"/>
      <c r="IT79" s="18"/>
      <c r="IU79" s="18"/>
      <c r="IV79" s="18"/>
      <c r="IW79" s="18"/>
      <c r="IX79" s="18"/>
      <c r="IY79" s="18"/>
      <c r="IZ79" s="18"/>
      <c r="JA79" s="18"/>
      <c r="JB79" s="18"/>
      <c r="JC79" s="18"/>
      <c r="JD79" s="18"/>
      <c r="JE79" s="18"/>
      <c r="JF79" s="18"/>
      <c r="JG79" s="18"/>
      <c r="JH79" s="18"/>
      <c r="JI79" s="18"/>
      <c r="JJ79" s="18"/>
      <c r="JK79" s="18"/>
      <c r="JL79" s="18"/>
      <c r="JM79" s="18"/>
      <c r="JN79" s="18"/>
      <c r="JO79" s="18"/>
      <c r="JP79" s="18"/>
      <c r="JQ79" s="18"/>
      <c r="JR79" s="18"/>
      <c r="JS79" s="18"/>
      <c r="JT79" s="18"/>
      <c r="JU79" s="18"/>
      <c r="JV79" s="18"/>
      <c r="JW79" s="18"/>
      <c r="JX79" s="18"/>
      <c r="JY79" s="18"/>
      <c r="JZ79" s="18"/>
      <c r="KA79" s="18"/>
      <c r="KB79" s="18"/>
      <c r="KC79" s="18"/>
      <c r="KD79" s="18"/>
      <c r="KE79" s="18"/>
      <c r="KF79" s="18"/>
      <c r="KG79" s="18"/>
      <c r="KH79" s="18"/>
      <c r="KI79" s="18"/>
      <c r="KJ79" s="18"/>
      <c r="KK79" s="18"/>
      <c r="KL79" s="18"/>
      <c r="KM79" s="18"/>
      <c r="KN79" s="18"/>
      <c r="KO79" s="18"/>
      <c r="KP79" s="18"/>
      <c r="KQ79" s="18"/>
      <c r="KR79" s="18"/>
      <c r="KS79" s="18"/>
      <c r="KT79" s="18"/>
      <c r="KU79" s="18"/>
      <c r="KV79" s="18"/>
      <c r="KW79" s="18"/>
      <c r="KX79" s="18"/>
      <c r="KY79" s="18"/>
      <c r="KZ79" s="18"/>
      <c r="LA79" s="18"/>
      <c r="LB79" s="18"/>
      <c r="LC79" s="18"/>
      <c r="LD79" s="18"/>
      <c r="LE79" s="18"/>
      <c r="LF79" s="18"/>
      <c r="LG79" s="18"/>
      <c r="LH79" s="18"/>
      <c r="LI79" s="18"/>
      <c r="LJ79" s="18"/>
      <c r="LK79" s="18"/>
      <c r="LL79" s="18"/>
      <c r="LM79" s="18"/>
      <c r="LN79" s="18"/>
      <c r="LO79" s="18"/>
      <c r="LP79" s="18"/>
      <c r="LQ79" s="18"/>
      <c r="LR79" s="18"/>
      <c r="LS79" s="18"/>
      <c r="LT79" s="18"/>
      <c r="LU79" s="18"/>
      <c r="LV79" s="18"/>
      <c r="LW79" s="18"/>
      <c r="LX79" s="18"/>
      <c r="LY79" s="18"/>
      <c r="LZ79" s="18"/>
      <c r="MA79" s="18"/>
      <c r="MB79" s="18"/>
      <c r="MC79" s="18"/>
      <c r="MD79" s="18"/>
      <c r="ME79" s="18"/>
      <c r="MF79" s="18"/>
      <c r="MG79" s="18"/>
      <c r="MH79" s="18"/>
      <c r="MI79" s="18"/>
      <c r="MJ79" s="18"/>
      <c r="MK79" s="18"/>
      <c r="ML79" s="18"/>
      <c r="MM79" s="18"/>
      <c r="MN79" s="18"/>
      <c r="MO79" s="18"/>
      <c r="MP79" s="18"/>
      <c r="MQ79" s="18"/>
      <c r="MR79" s="18"/>
      <c r="MS79" s="18"/>
      <c r="MT79" s="18"/>
      <c r="MU79" s="18"/>
      <c r="MV79" s="18"/>
      <c r="MW79" s="18"/>
      <c r="MX79" s="18"/>
      <c r="MY79" s="18"/>
      <c r="MZ79" s="18"/>
      <c r="NA79" s="18"/>
      <c r="NB79" s="18"/>
      <c r="NC79" s="18"/>
      <c r="ND79" s="18"/>
      <c r="NE79" s="18"/>
      <c r="NF79" s="18"/>
      <c r="NG79" s="18"/>
      <c r="NH79" s="18"/>
      <c r="NI79" s="18"/>
      <c r="NJ79" s="18"/>
      <c r="NK79" s="18"/>
      <c r="NL79" s="18"/>
      <c r="NM79" s="18"/>
      <c r="NN79" s="18"/>
      <c r="NO79" s="18"/>
      <c r="NP79" s="18"/>
      <c r="NQ79" s="18"/>
      <c r="NR79" s="18"/>
      <c r="NS79" s="18"/>
      <c r="NT79" s="18"/>
      <c r="NU79" s="18"/>
      <c r="NV79" s="18"/>
      <c r="NW79" s="18"/>
      <c r="NX79" s="18"/>
      <c r="NY79" s="18"/>
      <c r="NZ79" s="18"/>
      <c r="OA79" s="18"/>
      <c r="OB79" s="18"/>
      <c r="OC79" s="18"/>
      <c r="OD79" s="18"/>
    </row>
    <row r="80" spans="1:394" ht="27.75" customHeight="1" x14ac:dyDescent="0.2">
      <c r="A80" s="36"/>
      <c r="B80" s="47"/>
      <c r="C80" s="48"/>
      <c r="D80" s="48"/>
      <c r="E80" s="48"/>
      <c r="F80" s="32"/>
      <c r="G80" s="49"/>
      <c r="H80" s="18"/>
      <c r="I80" s="100"/>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c r="FF80" s="18"/>
      <c r="FG80" s="18"/>
      <c r="FH80" s="18"/>
      <c r="FI80" s="18"/>
      <c r="FJ80" s="18"/>
      <c r="FK80" s="18"/>
      <c r="FL80" s="18"/>
      <c r="FM80" s="18"/>
      <c r="FN80" s="18"/>
      <c r="FO80" s="18"/>
      <c r="FP80" s="18"/>
      <c r="FQ80" s="18"/>
      <c r="FR80" s="18"/>
      <c r="FS80" s="18"/>
      <c r="FT80" s="18"/>
      <c r="FU80" s="18"/>
      <c r="FV80" s="18"/>
      <c r="FW80" s="18"/>
      <c r="FX80" s="18"/>
      <c r="FY80" s="18"/>
      <c r="FZ80" s="18"/>
      <c r="GA80" s="18"/>
      <c r="GB80" s="18"/>
      <c r="GC80" s="18"/>
      <c r="GD80" s="18"/>
      <c r="GE80" s="18"/>
      <c r="GF80" s="18"/>
      <c r="GG80" s="18"/>
      <c r="GH80" s="18"/>
      <c r="GI80" s="18"/>
      <c r="GJ80" s="18"/>
      <c r="GK80" s="18"/>
      <c r="GL80" s="18"/>
      <c r="GM80" s="18"/>
      <c r="GN80" s="18"/>
      <c r="GO80" s="18"/>
      <c r="GP80" s="18"/>
      <c r="GQ80" s="18"/>
      <c r="GR80" s="18"/>
      <c r="GS80" s="18"/>
      <c r="GT80" s="18"/>
      <c r="GU80" s="18"/>
      <c r="GV80" s="18"/>
      <c r="GW80" s="18"/>
      <c r="GX80" s="18"/>
      <c r="GY80" s="18"/>
      <c r="GZ80" s="18"/>
      <c r="HA80" s="18"/>
      <c r="HB80" s="18"/>
      <c r="HC80" s="18"/>
      <c r="HD80" s="18"/>
      <c r="HE80" s="18"/>
      <c r="HF80" s="18"/>
      <c r="HG80" s="18"/>
      <c r="HH80" s="18"/>
      <c r="HI80" s="18"/>
      <c r="HJ80" s="18"/>
      <c r="HK80" s="18"/>
      <c r="HL80" s="18"/>
      <c r="HM80" s="18"/>
      <c r="HN80" s="18"/>
      <c r="HO80" s="18"/>
      <c r="HP80" s="18"/>
      <c r="HQ80" s="18"/>
      <c r="HR80" s="18"/>
      <c r="HS80" s="18"/>
      <c r="HT80" s="18"/>
      <c r="HU80" s="18"/>
      <c r="HV80" s="18"/>
      <c r="HW80" s="18"/>
      <c r="HX80" s="18"/>
      <c r="HY80" s="18"/>
      <c r="HZ80" s="18"/>
      <c r="IA80" s="18"/>
      <c r="IB80" s="18"/>
      <c r="IC80" s="18"/>
      <c r="ID80" s="18"/>
      <c r="IE80" s="18"/>
      <c r="IF80" s="18"/>
      <c r="IG80" s="18"/>
      <c r="IH80" s="18"/>
      <c r="II80" s="18"/>
      <c r="IJ80" s="18"/>
      <c r="IK80" s="18"/>
      <c r="IL80" s="18"/>
      <c r="IM80" s="18"/>
      <c r="IN80" s="18"/>
      <c r="IO80" s="18"/>
      <c r="IP80" s="18"/>
      <c r="IQ80" s="18"/>
      <c r="IR80" s="18"/>
      <c r="IS80" s="18"/>
      <c r="IT80" s="18"/>
      <c r="IU80" s="18"/>
      <c r="IV80" s="18"/>
      <c r="IW80" s="18"/>
      <c r="IX80" s="18"/>
      <c r="IY80" s="18"/>
      <c r="IZ80" s="18"/>
      <c r="JA80" s="18"/>
      <c r="JB80" s="18"/>
      <c r="JC80" s="18"/>
      <c r="JD80" s="18"/>
      <c r="JE80" s="18"/>
      <c r="JF80" s="18"/>
      <c r="JG80" s="18"/>
      <c r="JH80" s="18"/>
      <c r="JI80" s="18"/>
      <c r="JJ80" s="18"/>
      <c r="JK80" s="18"/>
      <c r="JL80" s="18"/>
      <c r="JM80" s="18"/>
      <c r="JN80" s="18"/>
      <c r="JO80" s="18"/>
      <c r="JP80" s="18"/>
      <c r="JQ80" s="18"/>
      <c r="JR80" s="18"/>
      <c r="JS80" s="18"/>
      <c r="JT80" s="18"/>
      <c r="JU80" s="18"/>
      <c r="JV80" s="18"/>
      <c r="JW80" s="18"/>
      <c r="JX80" s="18"/>
      <c r="JY80" s="18"/>
      <c r="JZ80" s="18"/>
      <c r="KA80" s="18"/>
      <c r="KB80" s="18"/>
      <c r="KC80" s="18"/>
      <c r="KD80" s="18"/>
      <c r="KE80" s="18"/>
      <c r="KF80" s="18"/>
      <c r="KG80" s="18"/>
      <c r="KH80" s="18"/>
      <c r="KI80" s="18"/>
      <c r="KJ80" s="18"/>
      <c r="KK80" s="18"/>
      <c r="KL80" s="18"/>
      <c r="KM80" s="18"/>
      <c r="KN80" s="18"/>
      <c r="KO80" s="18"/>
      <c r="KP80" s="18"/>
      <c r="KQ80" s="18"/>
      <c r="KR80" s="18"/>
      <c r="KS80" s="18"/>
      <c r="KT80" s="18"/>
      <c r="KU80" s="18"/>
      <c r="KV80" s="18"/>
      <c r="KW80" s="18"/>
      <c r="KX80" s="18"/>
      <c r="KY80" s="18"/>
      <c r="KZ80" s="18"/>
      <c r="LA80" s="18"/>
      <c r="LB80" s="18"/>
      <c r="LC80" s="18"/>
      <c r="LD80" s="18"/>
      <c r="LE80" s="18"/>
      <c r="LF80" s="18"/>
      <c r="LG80" s="18"/>
      <c r="LH80" s="18"/>
      <c r="LI80" s="18"/>
      <c r="LJ80" s="18"/>
      <c r="LK80" s="18"/>
      <c r="LL80" s="18"/>
      <c r="LM80" s="18"/>
      <c r="LN80" s="18"/>
      <c r="LO80" s="18"/>
      <c r="LP80" s="18"/>
      <c r="LQ80" s="18"/>
      <c r="LR80" s="18"/>
      <c r="LS80" s="18"/>
      <c r="LT80" s="18"/>
      <c r="LU80" s="18"/>
      <c r="LV80" s="18"/>
      <c r="LW80" s="18"/>
      <c r="LX80" s="18"/>
      <c r="LY80" s="18"/>
      <c r="LZ80" s="18"/>
      <c r="MA80" s="18"/>
      <c r="MB80" s="18"/>
      <c r="MC80" s="18"/>
      <c r="MD80" s="18"/>
      <c r="ME80" s="18"/>
      <c r="MF80" s="18"/>
      <c r="MG80" s="18"/>
      <c r="MH80" s="18"/>
      <c r="MI80" s="18"/>
      <c r="MJ80" s="18"/>
      <c r="MK80" s="18"/>
      <c r="ML80" s="18"/>
      <c r="MM80" s="18"/>
      <c r="MN80" s="18"/>
      <c r="MO80" s="18"/>
      <c r="MP80" s="18"/>
      <c r="MQ80" s="18"/>
      <c r="MR80" s="18"/>
      <c r="MS80" s="18"/>
      <c r="MT80" s="18"/>
      <c r="MU80" s="18"/>
      <c r="MV80" s="18"/>
      <c r="MW80" s="18"/>
      <c r="MX80" s="18"/>
      <c r="MY80" s="18"/>
      <c r="MZ80" s="18"/>
      <c r="NA80" s="18"/>
      <c r="NB80" s="18"/>
      <c r="NC80" s="18"/>
      <c r="ND80" s="18"/>
      <c r="NE80" s="18"/>
      <c r="NF80" s="18"/>
      <c r="NG80" s="18"/>
      <c r="NH80" s="18"/>
      <c r="NI80" s="18"/>
      <c r="NJ80" s="18"/>
      <c r="NK80" s="18"/>
      <c r="NL80" s="18"/>
      <c r="NM80" s="18"/>
      <c r="NN80" s="18"/>
      <c r="NO80" s="18"/>
      <c r="NP80" s="18"/>
      <c r="NQ80" s="18"/>
      <c r="NR80" s="18"/>
      <c r="NS80" s="18"/>
      <c r="NT80" s="18"/>
      <c r="NU80" s="18"/>
      <c r="NV80" s="18"/>
      <c r="NW80" s="18"/>
      <c r="NX80" s="18"/>
      <c r="NY80" s="18"/>
      <c r="NZ80" s="18"/>
      <c r="OA80" s="18"/>
      <c r="OB80" s="18"/>
      <c r="OC80" s="18"/>
      <c r="OD80" s="18"/>
    </row>
    <row r="81" spans="1:394" ht="27.75" customHeight="1" x14ac:dyDescent="0.2">
      <c r="A81" s="36"/>
      <c r="B81" s="47"/>
      <c r="C81" s="48"/>
      <c r="D81" s="48"/>
      <c r="E81" s="48"/>
      <c r="F81" s="32"/>
      <c r="G81" s="49"/>
      <c r="H81" s="18"/>
      <c r="I81" s="100"/>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8"/>
      <c r="GT81" s="18"/>
      <c r="GU81" s="18"/>
      <c r="GV81" s="18"/>
      <c r="GW81" s="18"/>
      <c r="GX81" s="18"/>
      <c r="GY81" s="18"/>
      <c r="GZ81" s="18"/>
      <c r="HA81" s="18"/>
      <c r="HB81" s="18"/>
      <c r="HC81" s="18"/>
      <c r="HD81" s="18"/>
      <c r="HE81" s="18"/>
      <c r="HF81" s="18"/>
      <c r="HG81" s="18"/>
      <c r="HH81" s="18"/>
      <c r="HI81" s="18"/>
      <c r="HJ81" s="18"/>
      <c r="HK81" s="18"/>
      <c r="HL81" s="18"/>
      <c r="HM81" s="18"/>
      <c r="HN81" s="18"/>
      <c r="HO81" s="18"/>
      <c r="HP81" s="18"/>
      <c r="HQ81" s="18"/>
      <c r="HR81" s="18"/>
      <c r="HS81" s="18"/>
      <c r="HT81" s="18"/>
      <c r="HU81" s="18"/>
      <c r="HV81" s="18"/>
      <c r="HW81" s="18"/>
      <c r="HX81" s="18"/>
      <c r="HY81" s="18"/>
      <c r="HZ81" s="18"/>
      <c r="IA81" s="18"/>
      <c r="IB81" s="18"/>
      <c r="IC81" s="18"/>
      <c r="ID81" s="18"/>
      <c r="IE81" s="18"/>
      <c r="IF81" s="18"/>
      <c r="IG81" s="18"/>
      <c r="IH81" s="18"/>
      <c r="II81" s="18"/>
      <c r="IJ81" s="18"/>
      <c r="IK81" s="18"/>
      <c r="IL81" s="18"/>
      <c r="IM81" s="18"/>
      <c r="IN81" s="18"/>
      <c r="IO81" s="18"/>
      <c r="IP81" s="18"/>
      <c r="IQ81" s="18"/>
      <c r="IR81" s="18"/>
      <c r="IS81" s="18"/>
      <c r="IT81" s="18"/>
      <c r="IU81" s="18"/>
      <c r="IV81" s="18"/>
      <c r="IW81" s="18"/>
      <c r="IX81" s="18"/>
      <c r="IY81" s="18"/>
      <c r="IZ81" s="18"/>
      <c r="JA81" s="18"/>
      <c r="JB81" s="18"/>
      <c r="JC81" s="18"/>
      <c r="JD81" s="18"/>
      <c r="JE81" s="18"/>
      <c r="JF81" s="18"/>
      <c r="JG81" s="18"/>
      <c r="JH81" s="18"/>
      <c r="JI81" s="18"/>
      <c r="JJ81" s="18"/>
      <c r="JK81" s="18"/>
      <c r="JL81" s="18"/>
      <c r="JM81" s="18"/>
      <c r="JN81" s="18"/>
      <c r="JO81" s="18"/>
      <c r="JP81" s="18"/>
      <c r="JQ81" s="18"/>
      <c r="JR81" s="18"/>
      <c r="JS81" s="18"/>
      <c r="JT81" s="18"/>
      <c r="JU81" s="18"/>
      <c r="JV81" s="18"/>
      <c r="JW81" s="18"/>
      <c r="JX81" s="18"/>
      <c r="JY81" s="18"/>
      <c r="JZ81" s="18"/>
      <c r="KA81" s="18"/>
      <c r="KB81" s="18"/>
      <c r="KC81" s="18"/>
      <c r="KD81" s="18"/>
      <c r="KE81" s="18"/>
      <c r="KF81" s="18"/>
      <c r="KG81" s="18"/>
      <c r="KH81" s="18"/>
      <c r="KI81" s="18"/>
      <c r="KJ81" s="18"/>
      <c r="KK81" s="18"/>
      <c r="KL81" s="18"/>
      <c r="KM81" s="18"/>
      <c r="KN81" s="18"/>
      <c r="KO81" s="18"/>
      <c r="KP81" s="18"/>
      <c r="KQ81" s="18"/>
      <c r="KR81" s="18"/>
      <c r="KS81" s="18"/>
      <c r="KT81" s="18"/>
      <c r="KU81" s="18"/>
      <c r="KV81" s="18"/>
      <c r="KW81" s="18"/>
      <c r="KX81" s="18"/>
      <c r="KY81" s="18"/>
      <c r="KZ81" s="18"/>
      <c r="LA81" s="18"/>
      <c r="LB81" s="18"/>
      <c r="LC81" s="18"/>
      <c r="LD81" s="18"/>
      <c r="LE81" s="18"/>
      <c r="LF81" s="18"/>
      <c r="LG81" s="18"/>
      <c r="LH81" s="18"/>
      <c r="LI81" s="18"/>
      <c r="LJ81" s="18"/>
      <c r="LK81" s="18"/>
      <c r="LL81" s="18"/>
      <c r="LM81" s="18"/>
      <c r="LN81" s="18"/>
      <c r="LO81" s="18"/>
      <c r="LP81" s="18"/>
      <c r="LQ81" s="18"/>
      <c r="LR81" s="18"/>
      <c r="LS81" s="18"/>
      <c r="LT81" s="18"/>
      <c r="LU81" s="18"/>
      <c r="LV81" s="18"/>
      <c r="LW81" s="18"/>
      <c r="LX81" s="18"/>
      <c r="LY81" s="18"/>
      <c r="LZ81" s="18"/>
      <c r="MA81" s="18"/>
      <c r="MB81" s="18"/>
      <c r="MC81" s="18"/>
      <c r="MD81" s="18"/>
      <c r="ME81" s="18"/>
      <c r="MF81" s="18"/>
      <c r="MG81" s="18"/>
      <c r="MH81" s="18"/>
      <c r="MI81" s="18"/>
      <c r="MJ81" s="18"/>
      <c r="MK81" s="18"/>
      <c r="ML81" s="18"/>
      <c r="MM81" s="18"/>
      <c r="MN81" s="18"/>
      <c r="MO81" s="18"/>
      <c r="MP81" s="18"/>
      <c r="MQ81" s="18"/>
      <c r="MR81" s="18"/>
      <c r="MS81" s="18"/>
      <c r="MT81" s="18"/>
      <c r="MU81" s="18"/>
      <c r="MV81" s="18"/>
      <c r="MW81" s="18"/>
      <c r="MX81" s="18"/>
      <c r="MY81" s="18"/>
      <c r="MZ81" s="18"/>
      <c r="NA81" s="18"/>
      <c r="NB81" s="18"/>
      <c r="NC81" s="18"/>
      <c r="ND81" s="18"/>
      <c r="NE81" s="18"/>
      <c r="NF81" s="18"/>
      <c r="NG81" s="18"/>
      <c r="NH81" s="18"/>
      <c r="NI81" s="18"/>
      <c r="NJ81" s="18"/>
      <c r="NK81" s="18"/>
      <c r="NL81" s="18"/>
      <c r="NM81" s="18"/>
      <c r="NN81" s="18"/>
      <c r="NO81" s="18"/>
      <c r="NP81" s="18"/>
      <c r="NQ81" s="18"/>
      <c r="NR81" s="18"/>
      <c r="NS81" s="18"/>
      <c r="NT81" s="18"/>
      <c r="NU81" s="18"/>
      <c r="NV81" s="18"/>
      <c r="NW81" s="18"/>
      <c r="NX81" s="18"/>
      <c r="NY81" s="18"/>
      <c r="NZ81" s="18"/>
      <c r="OA81" s="18"/>
      <c r="OB81" s="18"/>
      <c r="OC81" s="18"/>
      <c r="OD81" s="18"/>
    </row>
    <row r="82" spans="1:394" ht="27.75" customHeight="1" x14ac:dyDescent="0.2">
      <c r="A82" s="36"/>
      <c r="B82" s="47"/>
      <c r="C82" s="48"/>
      <c r="D82" s="48"/>
      <c r="E82" s="48"/>
      <c r="F82" s="32"/>
      <c r="G82" s="49"/>
      <c r="H82" s="18"/>
      <c r="I82" s="100"/>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c r="GS82" s="18"/>
      <c r="GT82" s="18"/>
      <c r="GU82" s="18"/>
      <c r="GV82" s="18"/>
      <c r="GW82" s="18"/>
      <c r="GX82" s="18"/>
      <c r="GY82" s="18"/>
      <c r="GZ82" s="18"/>
      <c r="HA82" s="18"/>
      <c r="HB82" s="18"/>
      <c r="HC82" s="18"/>
      <c r="HD82" s="18"/>
      <c r="HE82" s="18"/>
      <c r="HF82" s="18"/>
      <c r="HG82" s="18"/>
      <c r="HH82" s="18"/>
      <c r="HI82" s="18"/>
      <c r="HJ82" s="18"/>
      <c r="HK82" s="18"/>
      <c r="HL82" s="18"/>
      <c r="HM82" s="18"/>
      <c r="HN82" s="18"/>
      <c r="HO82" s="18"/>
      <c r="HP82" s="18"/>
      <c r="HQ82" s="18"/>
      <c r="HR82" s="18"/>
      <c r="HS82" s="18"/>
      <c r="HT82" s="18"/>
      <c r="HU82" s="18"/>
      <c r="HV82" s="18"/>
      <c r="HW82" s="18"/>
      <c r="HX82" s="18"/>
      <c r="HY82" s="18"/>
      <c r="HZ82" s="18"/>
      <c r="IA82" s="18"/>
      <c r="IB82" s="18"/>
      <c r="IC82" s="18"/>
      <c r="ID82" s="18"/>
      <c r="IE82" s="18"/>
      <c r="IF82" s="18"/>
      <c r="IG82" s="18"/>
      <c r="IH82" s="18"/>
      <c r="II82" s="18"/>
      <c r="IJ82" s="18"/>
      <c r="IK82" s="18"/>
      <c r="IL82" s="18"/>
      <c r="IM82" s="18"/>
      <c r="IN82" s="18"/>
      <c r="IO82" s="18"/>
      <c r="IP82" s="18"/>
      <c r="IQ82" s="18"/>
      <c r="IR82" s="18"/>
      <c r="IS82" s="18"/>
      <c r="IT82" s="18"/>
      <c r="IU82" s="18"/>
      <c r="IV82" s="18"/>
      <c r="IW82" s="18"/>
      <c r="IX82" s="18"/>
      <c r="IY82" s="18"/>
      <c r="IZ82" s="18"/>
      <c r="JA82" s="18"/>
      <c r="JB82" s="18"/>
      <c r="JC82" s="18"/>
      <c r="JD82" s="18"/>
      <c r="JE82" s="18"/>
      <c r="JF82" s="18"/>
      <c r="JG82" s="18"/>
      <c r="JH82" s="18"/>
      <c r="JI82" s="18"/>
      <c r="JJ82" s="18"/>
      <c r="JK82" s="18"/>
      <c r="JL82" s="18"/>
      <c r="JM82" s="18"/>
      <c r="JN82" s="18"/>
      <c r="JO82" s="18"/>
      <c r="JP82" s="18"/>
      <c r="JQ82" s="18"/>
      <c r="JR82" s="18"/>
      <c r="JS82" s="18"/>
      <c r="JT82" s="18"/>
      <c r="JU82" s="18"/>
      <c r="JV82" s="18"/>
      <c r="JW82" s="18"/>
      <c r="JX82" s="18"/>
      <c r="JY82" s="18"/>
      <c r="JZ82" s="18"/>
      <c r="KA82" s="18"/>
      <c r="KB82" s="18"/>
      <c r="KC82" s="18"/>
      <c r="KD82" s="18"/>
      <c r="KE82" s="18"/>
      <c r="KF82" s="18"/>
      <c r="KG82" s="18"/>
      <c r="KH82" s="18"/>
      <c r="KI82" s="18"/>
      <c r="KJ82" s="18"/>
      <c r="KK82" s="18"/>
      <c r="KL82" s="18"/>
      <c r="KM82" s="18"/>
      <c r="KN82" s="18"/>
      <c r="KO82" s="18"/>
      <c r="KP82" s="18"/>
      <c r="KQ82" s="18"/>
      <c r="KR82" s="18"/>
      <c r="KS82" s="18"/>
      <c r="KT82" s="18"/>
      <c r="KU82" s="18"/>
      <c r="KV82" s="18"/>
      <c r="KW82" s="18"/>
      <c r="KX82" s="18"/>
      <c r="KY82" s="18"/>
      <c r="KZ82" s="18"/>
      <c r="LA82" s="18"/>
      <c r="LB82" s="18"/>
      <c r="LC82" s="18"/>
      <c r="LD82" s="18"/>
      <c r="LE82" s="18"/>
      <c r="LF82" s="18"/>
      <c r="LG82" s="18"/>
      <c r="LH82" s="18"/>
      <c r="LI82" s="18"/>
      <c r="LJ82" s="18"/>
      <c r="LK82" s="18"/>
      <c r="LL82" s="18"/>
      <c r="LM82" s="18"/>
      <c r="LN82" s="18"/>
      <c r="LO82" s="18"/>
      <c r="LP82" s="18"/>
      <c r="LQ82" s="18"/>
      <c r="LR82" s="18"/>
      <c r="LS82" s="18"/>
      <c r="LT82" s="18"/>
      <c r="LU82" s="18"/>
      <c r="LV82" s="18"/>
      <c r="LW82" s="18"/>
      <c r="LX82" s="18"/>
      <c r="LY82" s="18"/>
      <c r="LZ82" s="18"/>
      <c r="MA82" s="18"/>
      <c r="MB82" s="18"/>
      <c r="MC82" s="18"/>
      <c r="MD82" s="18"/>
      <c r="ME82" s="18"/>
      <c r="MF82" s="18"/>
      <c r="MG82" s="18"/>
      <c r="MH82" s="18"/>
      <c r="MI82" s="18"/>
      <c r="MJ82" s="18"/>
      <c r="MK82" s="18"/>
      <c r="ML82" s="18"/>
      <c r="MM82" s="18"/>
      <c r="MN82" s="18"/>
      <c r="MO82" s="18"/>
      <c r="MP82" s="18"/>
      <c r="MQ82" s="18"/>
      <c r="MR82" s="18"/>
      <c r="MS82" s="18"/>
      <c r="MT82" s="18"/>
      <c r="MU82" s="18"/>
      <c r="MV82" s="18"/>
      <c r="MW82" s="18"/>
      <c r="MX82" s="18"/>
      <c r="MY82" s="18"/>
      <c r="MZ82" s="18"/>
      <c r="NA82" s="18"/>
      <c r="NB82" s="18"/>
      <c r="NC82" s="18"/>
      <c r="ND82" s="18"/>
      <c r="NE82" s="18"/>
      <c r="NF82" s="18"/>
      <c r="NG82" s="18"/>
      <c r="NH82" s="18"/>
      <c r="NI82" s="18"/>
      <c r="NJ82" s="18"/>
      <c r="NK82" s="18"/>
      <c r="NL82" s="18"/>
      <c r="NM82" s="18"/>
      <c r="NN82" s="18"/>
      <c r="NO82" s="18"/>
      <c r="NP82" s="18"/>
      <c r="NQ82" s="18"/>
      <c r="NR82" s="18"/>
      <c r="NS82" s="18"/>
      <c r="NT82" s="18"/>
      <c r="NU82" s="18"/>
      <c r="NV82" s="18"/>
      <c r="NW82" s="18"/>
      <c r="NX82" s="18"/>
      <c r="NY82" s="18"/>
      <c r="NZ82" s="18"/>
      <c r="OA82" s="18"/>
      <c r="OB82" s="18"/>
      <c r="OC82" s="18"/>
      <c r="OD82" s="18"/>
    </row>
    <row r="83" spans="1:394" ht="27.75" customHeight="1" x14ac:dyDescent="0.2">
      <c r="A83" s="36"/>
      <c r="B83" s="47"/>
      <c r="C83" s="48"/>
      <c r="D83" s="48"/>
      <c r="E83" s="48"/>
      <c r="F83" s="32"/>
      <c r="G83" s="49"/>
      <c r="H83" s="18"/>
      <c r="I83" s="100"/>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8"/>
      <c r="EO83" s="18"/>
      <c r="EP83" s="18"/>
      <c r="EQ83" s="18"/>
      <c r="ER83" s="18"/>
      <c r="ES83" s="18"/>
      <c r="ET83" s="18"/>
      <c r="EU83" s="18"/>
      <c r="EV83" s="18"/>
      <c r="EW83" s="18"/>
      <c r="EX83" s="18"/>
      <c r="EY83" s="18"/>
      <c r="EZ83" s="18"/>
      <c r="FA83" s="18"/>
      <c r="FB83" s="18"/>
      <c r="FC83" s="18"/>
      <c r="FD83" s="18"/>
      <c r="FE83" s="18"/>
      <c r="FF83" s="18"/>
      <c r="FG83" s="18"/>
      <c r="FH83" s="18"/>
      <c r="FI83" s="18"/>
      <c r="FJ83" s="18"/>
      <c r="FK83" s="18"/>
      <c r="FL83" s="18"/>
      <c r="FM83" s="18"/>
      <c r="FN83" s="18"/>
      <c r="FO83" s="18"/>
      <c r="FP83" s="18"/>
      <c r="FQ83" s="18"/>
      <c r="FR83" s="18"/>
      <c r="FS83" s="18"/>
      <c r="FT83" s="18"/>
      <c r="FU83" s="18"/>
      <c r="FV83" s="18"/>
      <c r="FW83" s="18"/>
      <c r="FX83" s="18"/>
      <c r="FY83" s="18"/>
      <c r="FZ83" s="18"/>
      <c r="GA83" s="18"/>
      <c r="GB83" s="18"/>
      <c r="GC83" s="18"/>
      <c r="GD83" s="18"/>
      <c r="GE83" s="18"/>
      <c r="GF83" s="18"/>
      <c r="GG83" s="18"/>
      <c r="GH83" s="18"/>
      <c r="GI83" s="18"/>
      <c r="GJ83" s="18"/>
      <c r="GK83" s="18"/>
      <c r="GL83" s="18"/>
      <c r="GM83" s="18"/>
      <c r="GN83" s="18"/>
      <c r="GO83" s="18"/>
      <c r="GP83" s="18"/>
      <c r="GQ83" s="18"/>
      <c r="GR83" s="18"/>
      <c r="GS83" s="18"/>
      <c r="GT83" s="18"/>
      <c r="GU83" s="18"/>
      <c r="GV83" s="18"/>
      <c r="GW83" s="18"/>
      <c r="GX83" s="18"/>
      <c r="GY83" s="18"/>
      <c r="GZ83" s="18"/>
      <c r="HA83" s="18"/>
      <c r="HB83" s="18"/>
      <c r="HC83" s="18"/>
      <c r="HD83" s="18"/>
      <c r="HE83" s="18"/>
      <c r="HF83" s="18"/>
      <c r="HG83" s="18"/>
      <c r="HH83" s="18"/>
      <c r="HI83" s="18"/>
      <c r="HJ83" s="18"/>
      <c r="HK83" s="18"/>
      <c r="HL83" s="18"/>
      <c r="HM83" s="18"/>
      <c r="HN83" s="18"/>
      <c r="HO83" s="18"/>
      <c r="HP83" s="18"/>
      <c r="HQ83" s="18"/>
      <c r="HR83" s="18"/>
      <c r="HS83" s="18"/>
      <c r="HT83" s="18"/>
      <c r="HU83" s="18"/>
      <c r="HV83" s="18"/>
      <c r="HW83" s="18"/>
      <c r="HX83" s="18"/>
      <c r="HY83" s="18"/>
      <c r="HZ83" s="18"/>
      <c r="IA83" s="18"/>
      <c r="IB83" s="18"/>
      <c r="IC83" s="18"/>
      <c r="ID83" s="18"/>
      <c r="IE83" s="18"/>
      <c r="IF83" s="18"/>
      <c r="IG83" s="18"/>
      <c r="IH83" s="18"/>
      <c r="II83" s="18"/>
      <c r="IJ83" s="18"/>
      <c r="IK83" s="18"/>
      <c r="IL83" s="18"/>
      <c r="IM83" s="18"/>
      <c r="IN83" s="18"/>
      <c r="IO83" s="18"/>
      <c r="IP83" s="18"/>
      <c r="IQ83" s="18"/>
      <c r="IR83" s="18"/>
      <c r="IS83" s="18"/>
      <c r="IT83" s="18"/>
      <c r="IU83" s="18"/>
      <c r="IV83" s="18"/>
      <c r="IW83" s="18"/>
      <c r="IX83" s="18"/>
      <c r="IY83" s="18"/>
      <c r="IZ83" s="18"/>
      <c r="JA83" s="18"/>
      <c r="JB83" s="18"/>
      <c r="JC83" s="18"/>
      <c r="JD83" s="18"/>
      <c r="JE83" s="18"/>
      <c r="JF83" s="18"/>
      <c r="JG83" s="18"/>
      <c r="JH83" s="18"/>
      <c r="JI83" s="18"/>
      <c r="JJ83" s="18"/>
      <c r="JK83" s="18"/>
      <c r="JL83" s="18"/>
      <c r="JM83" s="18"/>
      <c r="JN83" s="18"/>
      <c r="JO83" s="18"/>
      <c r="JP83" s="18"/>
      <c r="JQ83" s="18"/>
      <c r="JR83" s="18"/>
      <c r="JS83" s="18"/>
      <c r="JT83" s="18"/>
      <c r="JU83" s="18"/>
      <c r="JV83" s="18"/>
      <c r="JW83" s="18"/>
      <c r="JX83" s="18"/>
      <c r="JY83" s="18"/>
      <c r="JZ83" s="18"/>
      <c r="KA83" s="18"/>
      <c r="KB83" s="18"/>
      <c r="KC83" s="18"/>
      <c r="KD83" s="18"/>
      <c r="KE83" s="18"/>
      <c r="KF83" s="18"/>
      <c r="KG83" s="18"/>
      <c r="KH83" s="18"/>
      <c r="KI83" s="18"/>
      <c r="KJ83" s="18"/>
      <c r="KK83" s="18"/>
      <c r="KL83" s="18"/>
      <c r="KM83" s="18"/>
      <c r="KN83" s="18"/>
      <c r="KO83" s="18"/>
      <c r="KP83" s="18"/>
      <c r="KQ83" s="18"/>
      <c r="KR83" s="18"/>
      <c r="KS83" s="18"/>
      <c r="KT83" s="18"/>
      <c r="KU83" s="18"/>
      <c r="KV83" s="18"/>
      <c r="KW83" s="18"/>
      <c r="KX83" s="18"/>
      <c r="KY83" s="18"/>
      <c r="KZ83" s="18"/>
      <c r="LA83" s="18"/>
      <c r="LB83" s="18"/>
      <c r="LC83" s="18"/>
      <c r="LD83" s="18"/>
      <c r="LE83" s="18"/>
      <c r="LF83" s="18"/>
      <c r="LG83" s="18"/>
      <c r="LH83" s="18"/>
      <c r="LI83" s="18"/>
      <c r="LJ83" s="18"/>
      <c r="LK83" s="18"/>
      <c r="LL83" s="18"/>
      <c r="LM83" s="18"/>
      <c r="LN83" s="18"/>
      <c r="LO83" s="18"/>
      <c r="LP83" s="18"/>
      <c r="LQ83" s="18"/>
      <c r="LR83" s="18"/>
      <c r="LS83" s="18"/>
      <c r="LT83" s="18"/>
      <c r="LU83" s="18"/>
      <c r="LV83" s="18"/>
      <c r="LW83" s="18"/>
      <c r="LX83" s="18"/>
      <c r="LY83" s="18"/>
      <c r="LZ83" s="18"/>
      <c r="MA83" s="18"/>
      <c r="MB83" s="18"/>
      <c r="MC83" s="18"/>
      <c r="MD83" s="18"/>
      <c r="ME83" s="18"/>
      <c r="MF83" s="18"/>
      <c r="MG83" s="18"/>
      <c r="MH83" s="18"/>
      <c r="MI83" s="18"/>
      <c r="MJ83" s="18"/>
      <c r="MK83" s="18"/>
      <c r="ML83" s="18"/>
      <c r="MM83" s="18"/>
      <c r="MN83" s="18"/>
      <c r="MO83" s="18"/>
      <c r="MP83" s="18"/>
      <c r="MQ83" s="18"/>
      <c r="MR83" s="18"/>
      <c r="MS83" s="18"/>
      <c r="MT83" s="18"/>
      <c r="MU83" s="18"/>
      <c r="MV83" s="18"/>
      <c r="MW83" s="18"/>
      <c r="MX83" s="18"/>
      <c r="MY83" s="18"/>
      <c r="MZ83" s="18"/>
      <c r="NA83" s="18"/>
      <c r="NB83" s="18"/>
      <c r="NC83" s="18"/>
      <c r="ND83" s="18"/>
      <c r="NE83" s="18"/>
      <c r="NF83" s="18"/>
      <c r="NG83" s="18"/>
      <c r="NH83" s="18"/>
      <c r="NI83" s="18"/>
      <c r="NJ83" s="18"/>
      <c r="NK83" s="18"/>
      <c r="NL83" s="18"/>
      <c r="NM83" s="18"/>
      <c r="NN83" s="18"/>
      <c r="NO83" s="18"/>
      <c r="NP83" s="18"/>
      <c r="NQ83" s="18"/>
      <c r="NR83" s="18"/>
      <c r="NS83" s="18"/>
      <c r="NT83" s="18"/>
      <c r="NU83" s="18"/>
      <c r="NV83" s="18"/>
      <c r="NW83" s="18"/>
      <c r="NX83" s="18"/>
      <c r="NY83" s="18"/>
      <c r="NZ83" s="18"/>
      <c r="OA83" s="18"/>
      <c r="OB83" s="18"/>
      <c r="OC83" s="18"/>
      <c r="OD83" s="18"/>
    </row>
    <row r="84" spans="1:394" ht="27.75" customHeight="1" x14ac:dyDescent="0.2">
      <c r="A84" s="36"/>
      <c r="B84" s="47"/>
      <c r="C84" s="48"/>
      <c r="D84" s="48"/>
      <c r="E84" s="48"/>
      <c r="F84" s="32"/>
      <c r="G84" s="49"/>
      <c r="H84" s="18"/>
      <c r="I84" s="100"/>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18"/>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18"/>
      <c r="FU84" s="18"/>
      <c r="FV84" s="18"/>
      <c r="FW84" s="18"/>
      <c r="FX84" s="18"/>
      <c r="FY84" s="18"/>
      <c r="FZ84" s="18"/>
      <c r="GA84" s="18"/>
      <c r="GB84" s="18"/>
      <c r="GC84" s="18"/>
      <c r="GD84" s="18"/>
      <c r="GE84" s="18"/>
      <c r="GF84" s="18"/>
      <c r="GG84" s="18"/>
      <c r="GH84" s="18"/>
      <c r="GI84" s="18"/>
      <c r="GJ84" s="18"/>
      <c r="GK84" s="18"/>
      <c r="GL84" s="18"/>
      <c r="GM84" s="18"/>
      <c r="GN84" s="18"/>
      <c r="GO84" s="18"/>
      <c r="GP84" s="18"/>
      <c r="GQ84" s="18"/>
      <c r="GR84" s="18"/>
      <c r="GS84" s="18"/>
      <c r="GT84" s="18"/>
      <c r="GU84" s="18"/>
      <c r="GV84" s="18"/>
      <c r="GW84" s="18"/>
      <c r="GX84" s="18"/>
      <c r="GY84" s="18"/>
      <c r="GZ84" s="18"/>
      <c r="HA84" s="18"/>
      <c r="HB84" s="18"/>
      <c r="HC84" s="18"/>
      <c r="HD84" s="18"/>
      <c r="HE84" s="18"/>
      <c r="HF84" s="18"/>
      <c r="HG84" s="18"/>
      <c r="HH84" s="18"/>
      <c r="HI84" s="18"/>
      <c r="HJ84" s="18"/>
      <c r="HK84" s="18"/>
      <c r="HL84" s="18"/>
      <c r="HM84" s="18"/>
      <c r="HN84" s="18"/>
      <c r="HO84" s="18"/>
      <c r="HP84" s="18"/>
      <c r="HQ84" s="18"/>
      <c r="HR84" s="18"/>
      <c r="HS84" s="18"/>
      <c r="HT84" s="18"/>
      <c r="HU84" s="18"/>
      <c r="HV84" s="18"/>
      <c r="HW84" s="18"/>
      <c r="HX84" s="18"/>
      <c r="HY84" s="18"/>
      <c r="HZ84" s="18"/>
      <c r="IA84" s="18"/>
      <c r="IB84" s="18"/>
      <c r="IC84" s="18"/>
      <c r="ID84" s="18"/>
      <c r="IE84" s="18"/>
      <c r="IF84" s="18"/>
      <c r="IG84" s="18"/>
      <c r="IH84" s="18"/>
      <c r="II84" s="18"/>
      <c r="IJ84" s="18"/>
      <c r="IK84" s="18"/>
      <c r="IL84" s="18"/>
      <c r="IM84" s="18"/>
      <c r="IN84" s="18"/>
      <c r="IO84" s="18"/>
      <c r="IP84" s="18"/>
      <c r="IQ84" s="18"/>
      <c r="IR84" s="18"/>
      <c r="IS84" s="18"/>
      <c r="IT84" s="18"/>
      <c r="IU84" s="18"/>
      <c r="IV84" s="18"/>
      <c r="IW84" s="18"/>
      <c r="IX84" s="18"/>
      <c r="IY84" s="18"/>
      <c r="IZ84" s="18"/>
      <c r="JA84" s="18"/>
      <c r="JB84" s="18"/>
      <c r="JC84" s="18"/>
      <c r="JD84" s="18"/>
      <c r="JE84" s="18"/>
      <c r="JF84" s="18"/>
      <c r="JG84" s="18"/>
      <c r="JH84" s="18"/>
      <c r="JI84" s="18"/>
      <c r="JJ84" s="18"/>
      <c r="JK84" s="18"/>
      <c r="JL84" s="18"/>
      <c r="JM84" s="18"/>
      <c r="JN84" s="18"/>
      <c r="JO84" s="18"/>
      <c r="JP84" s="18"/>
      <c r="JQ84" s="18"/>
      <c r="JR84" s="18"/>
      <c r="JS84" s="18"/>
      <c r="JT84" s="18"/>
      <c r="JU84" s="18"/>
      <c r="JV84" s="18"/>
      <c r="JW84" s="18"/>
      <c r="JX84" s="18"/>
      <c r="JY84" s="18"/>
      <c r="JZ84" s="18"/>
      <c r="KA84" s="18"/>
      <c r="KB84" s="18"/>
      <c r="KC84" s="18"/>
      <c r="KD84" s="18"/>
      <c r="KE84" s="18"/>
      <c r="KF84" s="18"/>
      <c r="KG84" s="18"/>
      <c r="KH84" s="18"/>
      <c r="KI84" s="18"/>
      <c r="KJ84" s="18"/>
      <c r="KK84" s="18"/>
      <c r="KL84" s="18"/>
      <c r="KM84" s="18"/>
      <c r="KN84" s="18"/>
      <c r="KO84" s="18"/>
      <c r="KP84" s="18"/>
      <c r="KQ84" s="18"/>
      <c r="KR84" s="18"/>
      <c r="KS84" s="18"/>
      <c r="KT84" s="18"/>
      <c r="KU84" s="18"/>
      <c r="KV84" s="18"/>
      <c r="KW84" s="18"/>
      <c r="KX84" s="18"/>
      <c r="KY84" s="18"/>
      <c r="KZ84" s="18"/>
      <c r="LA84" s="18"/>
      <c r="LB84" s="18"/>
      <c r="LC84" s="18"/>
      <c r="LD84" s="18"/>
      <c r="LE84" s="18"/>
      <c r="LF84" s="18"/>
      <c r="LG84" s="18"/>
      <c r="LH84" s="18"/>
      <c r="LI84" s="18"/>
      <c r="LJ84" s="18"/>
      <c r="LK84" s="18"/>
      <c r="LL84" s="18"/>
      <c r="LM84" s="18"/>
      <c r="LN84" s="18"/>
      <c r="LO84" s="18"/>
      <c r="LP84" s="18"/>
      <c r="LQ84" s="18"/>
      <c r="LR84" s="18"/>
      <c r="LS84" s="18"/>
      <c r="LT84" s="18"/>
      <c r="LU84" s="18"/>
      <c r="LV84" s="18"/>
      <c r="LW84" s="18"/>
      <c r="LX84" s="18"/>
      <c r="LY84" s="18"/>
      <c r="LZ84" s="18"/>
      <c r="MA84" s="18"/>
      <c r="MB84" s="18"/>
      <c r="MC84" s="18"/>
      <c r="MD84" s="18"/>
      <c r="ME84" s="18"/>
      <c r="MF84" s="18"/>
      <c r="MG84" s="18"/>
      <c r="MH84" s="18"/>
      <c r="MI84" s="18"/>
      <c r="MJ84" s="18"/>
      <c r="MK84" s="18"/>
      <c r="ML84" s="18"/>
      <c r="MM84" s="18"/>
      <c r="MN84" s="18"/>
      <c r="MO84" s="18"/>
      <c r="MP84" s="18"/>
      <c r="MQ84" s="18"/>
      <c r="MR84" s="18"/>
      <c r="MS84" s="18"/>
      <c r="MT84" s="18"/>
      <c r="MU84" s="18"/>
      <c r="MV84" s="18"/>
      <c r="MW84" s="18"/>
      <c r="MX84" s="18"/>
      <c r="MY84" s="18"/>
      <c r="MZ84" s="18"/>
      <c r="NA84" s="18"/>
      <c r="NB84" s="18"/>
      <c r="NC84" s="18"/>
      <c r="ND84" s="18"/>
      <c r="NE84" s="18"/>
      <c r="NF84" s="18"/>
      <c r="NG84" s="18"/>
      <c r="NH84" s="18"/>
      <c r="NI84" s="18"/>
      <c r="NJ84" s="18"/>
      <c r="NK84" s="18"/>
      <c r="NL84" s="18"/>
      <c r="NM84" s="18"/>
      <c r="NN84" s="18"/>
      <c r="NO84" s="18"/>
      <c r="NP84" s="18"/>
      <c r="NQ84" s="18"/>
      <c r="NR84" s="18"/>
      <c r="NS84" s="18"/>
      <c r="NT84" s="18"/>
      <c r="NU84" s="18"/>
      <c r="NV84" s="18"/>
      <c r="NW84" s="18"/>
      <c r="NX84" s="18"/>
      <c r="NY84" s="18"/>
      <c r="NZ84" s="18"/>
      <c r="OA84" s="18"/>
      <c r="OB84" s="18"/>
      <c r="OC84" s="18"/>
      <c r="OD84" s="18"/>
    </row>
    <row r="85" spans="1:394" ht="27.75" customHeight="1" x14ac:dyDescent="0.2">
      <c r="A85" s="36"/>
      <c r="B85" s="47"/>
      <c r="C85" s="48"/>
      <c r="D85" s="48"/>
      <c r="E85" s="48"/>
      <c r="F85" s="32"/>
      <c r="G85" s="49"/>
      <c r="H85" s="18"/>
      <c r="I85" s="100"/>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c r="GS85" s="18"/>
      <c r="GT85" s="18"/>
      <c r="GU85" s="18"/>
      <c r="GV85" s="18"/>
      <c r="GW85" s="18"/>
      <c r="GX85" s="18"/>
      <c r="GY85" s="18"/>
      <c r="GZ85" s="18"/>
      <c r="HA85" s="18"/>
      <c r="HB85" s="18"/>
      <c r="HC85" s="18"/>
      <c r="HD85" s="18"/>
      <c r="HE85" s="18"/>
      <c r="HF85" s="18"/>
      <c r="HG85" s="18"/>
      <c r="HH85" s="18"/>
      <c r="HI85" s="18"/>
      <c r="HJ85" s="18"/>
      <c r="HK85" s="18"/>
      <c r="HL85" s="18"/>
      <c r="HM85" s="18"/>
      <c r="HN85" s="18"/>
      <c r="HO85" s="18"/>
      <c r="HP85" s="18"/>
      <c r="HQ85" s="18"/>
      <c r="HR85" s="18"/>
      <c r="HS85" s="18"/>
      <c r="HT85" s="18"/>
      <c r="HU85" s="18"/>
      <c r="HV85" s="18"/>
      <c r="HW85" s="18"/>
      <c r="HX85" s="18"/>
      <c r="HY85" s="18"/>
      <c r="HZ85" s="18"/>
      <c r="IA85" s="18"/>
      <c r="IB85" s="18"/>
      <c r="IC85" s="18"/>
      <c r="ID85" s="18"/>
      <c r="IE85" s="18"/>
      <c r="IF85" s="18"/>
      <c r="IG85" s="18"/>
      <c r="IH85" s="18"/>
      <c r="II85" s="18"/>
      <c r="IJ85" s="18"/>
      <c r="IK85" s="18"/>
      <c r="IL85" s="18"/>
      <c r="IM85" s="18"/>
      <c r="IN85" s="18"/>
      <c r="IO85" s="18"/>
      <c r="IP85" s="18"/>
      <c r="IQ85" s="18"/>
      <c r="IR85" s="18"/>
      <c r="IS85" s="18"/>
      <c r="IT85" s="18"/>
      <c r="IU85" s="18"/>
      <c r="IV85" s="18"/>
      <c r="IW85" s="18"/>
      <c r="IX85" s="18"/>
      <c r="IY85" s="18"/>
      <c r="IZ85" s="18"/>
      <c r="JA85" s="18"/>
      <c r="JB85" s="18"/>
      <c r="JC85" s="18"/>
      <c r="JD85" s="18"/>
      <c r="JE85" s="18"/>
      <c r="JF85" s="18"/>
      <c r="JG85" s="18"/>
      <c r="JH85" s="18"/>
      <c r="JI85" s="18"/>
      <c r="JJ85" s="18"/>
      <c r="JK85" s="18"/>
      <c r="JL85" s="18"/>
      <c r="JM85" s="18"/>
      <c r="JN85" s="18"/>
      <c r="JO85" s="18"/>
      <c r="JP85" s="18"/>
      <c r="JQ85" s="18"/>
      <c r="JR85" s="18"/>
      <c r="JS85" s="18"/>
      <c r="JT85" s="18"/>
      <c r="JU85" s="18"/>
      <c r="JV85" s="18"/>
      <c r="JW85" s="18"/>
      <c r="JX85" s="18"/>
      <c r="JY85" s="18"/>
      <c r="JZ85" s="18"/>
      <c r="KA85" s="18"/>
      <c r="KB85" s="18"/>
      <c r="KC85" s="18"/>
      <c r="KD85" s="18"/>
      <c r="KE85" s="18"/>
      <c r="KF85" s="18"/>
      <c r="KG85" s="18"/>
      <c r="KH85" s="18"/>
      <c r="KI85" s="18"/>
      <c r="KJ85" s="18"/>
      <c r="KK85" s="18"/>
      <c r="KL85" s="18"/>
      <c r="KM85" s="18"/>
      <c r="KN85" s="18"/>
      <c r="KO85" s="18"/>
      <c r="KP85" s="18"/>
      <c r="KQ85" s="18"/>
      <c r="KR85" s="18"/>
      <c r="KS85" s="18"/>
      <c r="KT85" s="18"/>
      <c r="KU85" s="18"/>
      <c r="KV85" s="18"/>
      <c r="KW85" s="18"/>
      <c r="KX85" s="18"/>
      <c r="KY85" s="18"/>
      <c r="KZ85" s="18"/>
      <c r="LA85" s="18"/>
      <c r="LB85" s="18"/>
      <c r="LC85" s="18"/>
      <c r="LD85" s="18"/>
      <c r="LE85" s="18"/>
      <c r="LF85" s="18"/>
      <c r="LG85" s="18"/>
      <c r="LH85" s="18"/>
      <c r="LI85" s="18"/>
      <c r="LJ85" s="18"/>
      <c r="LK85" s="18"/>
      <c r="LL85" s="18"/>
      <c r="LM85" s="18"/>
      <c r="LN85" s="18"/>
      <c r="LO85" s="18"/>
      <c r="LP85" s="18"/>
      <c r="LQ85" s="18"/>
      <c r="LR85" s="18"/>
      <c r="LS85" s="18"/>
      <c r="LT85" s="18"/>
      <c r="LU85" s="18"/>
      <c r="LV85" s="18"/>
      <c r="LW85" s="18"/>
      <c r="LX85" s="18"/>
      <c r="LY85" s="18"/>
      <c r="LZ85" s="18"/>
      <c r="MA85" s="18"/>
      <c r="MB85" s="18"/>
      <c r="MC85" s="18"/>
      <c r="MD85" s="18"/>
      <c r="ME85" s="18"/>
      <c r="MF85" s="18"/>
      <c r="MG85" s="18"/>
      <c r="MH85" s="18"/>
      <c r="MI85" s="18"/>
      <c r="MJ85" s="18"/>
      <c r="MK85" s="18"/>
      <c r="ML85" s="18"/>
      <c r="MM85" s="18"/>
      <c r="MN85" s="18"/>
      <c r="MO85" s="18"/>
      <c r="MP85" s="18"/>
      <c r="MQ85" s="18"/>
      <c r="MR85" s="18"/>
      <c r="MS85" s="18"/>
      <c r="MT85" s="18"/>
      <c r="MU85" s="18"/>
      <c r="MV85" s="18"/>
      <c r="MW85" s="18"/>
      <c r="MX85" s="18"/>
      <c r="MY85" s="18"/>
      <c r="MZ85" s="18"/>
      <c r="NA85" s="18"/>
      <c r="NB85" s="18"/>
      <c r="NC85" s="18"/>
      <c r="ND85" s="18"/>
      <c r="NE85" s="18"/>
      <c r="NF85" s="18"/>
      <c r="NG85" s="18"/>
      <c r="NH85" s="18"/>
      <c r="NI85" s="18"/>
      <c r="NJ85" s="18"/>
      <c r="NK85" s="18"/>
      <c r="NL85" s="18"/>
      <c r="NM85" s="18"/>
      <c r="NN85" s="18"/>
      <c r="NO85" s="18"/>
      <c r="NP85" s="18"/>
      <c r="NQ85" s="18"/>
      <c r="NR85" s="18"/>
      <c r="NS85" s="18"/>
      <c r="NT85" s="18"/>
      <c r="NU85" s="18"/>
      <c r="NV85" s="18"/>
      <c r="NW85" s="18"/>
      <c r="NX85" s="18"/>
      <c r="NY85" s="18"/>
      <c r="NZ85" s="18"/>
      <c r="OA85" s="18"/>
      <c r="OB85" s="18"/>
      <c r="OC85" s="18"/>
      <c r="OD85" s="18"/>
    </row>
    <row r="86" spans="1:394" ht="27.75" customHeight="1" x14ac:dyDescent="0.2">
      <c r="A86" s="36"/>
      <c r="B86" s="47"/>
      <c r="C86" s="48"/>
      <c r="D86" s="48"/>
      <c r="E86" s="48"/>
      <c r="F86" s="32"/>
      <c r="G86" s="49"/>
      <c r="H86" s="18"/>
      <c r="I86" s="100"/>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c r="FF86" s="18"/>
      <c r="FG86" s="18"/>
      <c r="FH86" s="18"/>
      <c r="FI86" s="18"/>
      <c r="FJ86" s="18"/>
      <c r="FK86" s="18"/>
      <c r="FL86" s="18"/>
      <c r="FM86" s="18"/>
      <c r="FN86" s="18"/>
      <c r="FO86" s="18"/>
      <c r="FP86" s="18"/>
      <c r="FQ86" s="18"/>
      <c r="FR86" s="18"/>
      <c r="FS86" s="18"/>
      <c r="FT86" s="18"/>
      <c r="FU86" s="18"/>
      <c r="FV86" s="18"/>
      <c r="FW86" s="18"/>
      <c r="FX86" s="18"/>
      <c r="FY86" s="18"/>
      <c r="FZ86" s="18"/>
      <c r="GA86" s="18"/>
      <c r="GB86" s="18"/>
      <c r="GC86" s="18"/>
      <c r="GD86" s="18"/>
      <c r="GE86" s="18"/>
      <c r="GF86" s="18"/>
      <c r="GG86" s="18"/>
      <c r="GH86" s="18"/>
      <c r="GI86" s="18"/>
      <c r="GJ86" s="18"/>
      <c r="GK86" s="18"/>
      <c r="GL86" s="18"/>
      <c r="GM86" s="18"/>
      <c r="GN86" s="18"/>
      <c r="GO86" s="18"/>
      <c r="GP86" s="18"/>
      <c r="GQ86" s="18"/>
      <c r="GR86" s="18"/>
      <c r="GS86" s="18"/>
      <c r="GT86" s="18"/>
      <c r="GU86" s="18"/>
      <c r="GV86" s="18"/>
      <c r="GW86" s="18"/>
      <c r="GX86" s="18"/>
      <c r="GY86" s="18"/>
      <c r="GZ86" s="18"/>
      <c r="HA86" s="18"/>
      <c r="HB86" s="18"/>
      <c r="HC86" s="18"/>
      <c r="HD86" s="18"/>
      <c r="HE86" s="18"/>
      <c r="HF86" s="18"/>
      <c r="HG86" s="18"/>
      <c r="HH86" s="18"/>
      <c r="HI86" s="18"/>
      <c r="HJ86" s="18"/>
      <c r="HK86" s="18"/>
      <c r="HL86" s="18"/>
      <c r="HM86" s="18"/>
      <c r="HN86" s="18"/>
      <c r="HO86" s="18"/>
      <c r="HP86" s="18"/>
      <c r="HQ86" s="18"/>
      <c r="HR86" s="18"/>
      <c r="HS86" s="18"/>
      <c r="HT86" s="18"/>
      <c r="HU86" s="18"/>
      <c r="HV86" s="18"/>
      <c r="HW86" s="18"/>
      <c r="HX86" s="18"/>
      <c r="HY86" s="18"/>
      <c r="HZ86" s="18"/>
      <c r="IA86" s="18"/>
      <c r="IB86" s="18"/>
      <c r="IC86" s="18"/>
      <c r="ID86" s="18"/>
      <c r="IE86" s="18"/>
      <c r="IF86" s="18"/>
      <c r="IG86" s="18"/>
      <c r="IH86" s="18"/>
      <c r="II86" s="18"/>
      <c r="IJ86" s="18"/>
      <c r="IK86" s="18"/>
      <c r="IL86" s="18"/>
      <c r="IM86" s="18"/>
      <c r="IN86" s="18"/>
      <c r="IO86" s="18"/>
      <c r="IP86" s="18"/>
      <c r="IQ86" s="18"/>
      <c r="IR86" s="18"/>
      <c r="IS86" s="18"/>
      <c r="IT86" s="18"/>
      <c r="IU86" s="18"/>
      <c r="IV86" s="18"/>
      <c r="IW86" s="18"/>
      <c r="IX86" s="18"/>
      <c r="IY86" s="18"/>
      <c r="IZ86" s="18"/>
      <c r="JA86" s="18"/>
      <c r="JB86" s="18"/>
      <c r="JC86" s="18"/>
      <c r="JD86" s="18"/>
      <c r="JE86" s="18"/>
      <c r="JF86" s="18"/>
      <c r="JG86" s="18"/>
      <c r="JH86" s="18"/>
      <c r="JI86" s="18"/>
      <c r="JJ86" s="18"/>
      <c r="JK86" s="18"/>
      <c r="JL86" s="18"/>
      <c r="JM86" s="18"/>
      <c r="JN86" s="18"/>
      <c r="JO86" s="18"/>
      <c r="JP86" s="18"/>
      <c r="JQ86" s="18"/>
      <c r="JR86" s="18"/>
      <c r="JS86" s="18"/>
      <c r="JT86" s="18"/>
      <c r="JU86" s="18"/>
      <c r="JV86" s="18"/>
      <c r="JW86" s="18"/>
      <c r="JX86" s="18"/>
      <c r="JY86" s="18"/>
      <c r="JZ86" s="18"/>
      <c r="KA86" s="18"/>
      <c r="KB86" s="18"/>
      <c r="KC86" s="18"/>
      <c r="KD86" s="18"/>
      <c r="KE86" s="18"/>
      <c r="KF86" s="18"/>
      <c r="KG86" s="18"/>
      <c r="KH86" s="18"/>
      <c r="KI86" s="18"/>
      <c r="KJ86" s="18"/>
      <c r="KK86" s="18"/>
      <c r="KL86" s="18"/>
      <c r="KM86" s="18"/>
      <c r="KN86" s="18"/>
      <c r="KO86" s="18"/>
      <c r="KP86" s="18"/>
      <c r="KQ86" s="18"/>
      <c r="KR86" s="18"/>
      <c r="KS86" s="18"/>
      <c r="KT86" s="18"/>
      <c r="KU86" s="18"/>
      <c r="KV86" s="18"/>
      <c r="KW86" s="18"/>
      <c r="KX86" s="18"/>
      <c r="KY86" s="18"/>
      <c r="KZ86" s="18"/>
      <c r="LA86" s="18"/>
      <c r="LB86" s="18"/>
      <c r="LC86" s="18"/>
      <c r="LD86" s="18"/>
      <c r="LE86" s="18"/>
      <c r="LF86" s="18"/>
      <c r="LG86" s="18"/>
      <c r="LH86" s="18"/>
      <c r="LI86" s="18"/>
      <c r="LJ86" s="18"/>
      <c r="LK86" s="18"/>
      <c r="LL86" s="18"/>
      <c r="LM86" s="18"/>
      <c r="LN86" s="18"/>
      <c r="LO86" s="18"/>
      <c r="LP86" s="18"/>
      <c r="LQ86" s="18"/>
      <c r="LR86" s="18"/>
      <c r="LS86" s="18"/>
      <c r="LT86" s="18"/>
      <c r="LU86" s="18"/>
      <c r="LV86" s="18"/>
      <c r="LW86" s="18"/>
      <c r="LX86" s="18"/>
      <c r="LY86" s="18"/>
      <c r="LZ86" s="18"/>
      <c r="MA86" s="18"/>
      <c r="MB86" s="18"/>
      <c r="MC86" s="18"/>
      <c r="MD86" s="18"/>
      <c r="ME86" s="18"/>
      <c r="MF86" s="18"/>
      <c r="MG86" s="18"/>
      <c r="MH86" s="18"/>
      <c r="MI86" s="18"/>
      <c r="MJ86" s="18"/>
      <c r="MK86" s="18"/>
      <c r="ML86" s="18"/>
      <c r="MM86" s="18"/>
      <c r="MN86" s="18"/>
      <c r="MO86" s="18"/>
      <c r="MP86" s="18"/>
      <c r="MQ86" s="18"/>
      <c r="MR86" s="18"/>
      <c r="MS86" s="18"/>
      <c r="MT86" s="18"/>
      <c r="MU86" s="18"/>
      <c r="MV86" s="18"/>
      <c r="MW86" s="18"/>
      <c r="MX86" s="18"/>
      <c r="MY86" s="18"/>
      <c r="MZ86" s="18"/>
      <c r="NA86" s="18"/>
      <c r="NB86" s="18"/>
      <c r="NC86" s="18"/>
      <c r="ND86" s="18"/>
      <c r="NE86" s="18"/>
      <c r="NF86" s="18"/>
      <c r="NG86" s="18"/>
      <c r="NH86" s="18"/>
      <c r="NI86" s="18"/>
      <c r="NJ86" s="18"/>
      <c r="NK86" s="18"/>
      <c r="NL86" s="18"/>
      <c r="NM86" s="18"/>
      <c r="NN86" s="18"/>
      <c r="NO86" s="18"/>
      <c r="NP86" s="18"/>
      <c r="NQ86" s="18"/>
      <c r="NR86" s="18"/>
      <c r="NS86" s="18"/>
      <c r="NT86" s="18"/>
      <c r="NU86" s="18"/>
      <c r="NV86" s="18"/>
      <c r="NW86" s="18"/>
      <c r="NX86" s="18"/>
      <c r="NY86" s="18"/>
      <c r="NZ86" s="18"/>
      <c r="OA86" s="18"/>
      <c r="OB86" s="18"/>
      <c r="OC86" s="18"/>
      <c r="OD86" s="18"/>
    </row>
    <row r="87" spans="1:394" ht="27.75" customHeight="1" x14ac:dyDescent="0.2">
      <c r="A87" s="36"/>
      <c r="B87" s="47"/>
      <c r="C87" s="48"/>
      <c r="D87" s="48"/>
      <c r="E87" s="48"/>
      <c r="F87" s="32"/>
      <c r="G87" s="49"/>
      <c r="H87" s="18"/>
      <c r="I87" s="100"/>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c r="GS87" s="18"/>
      <c r="GT87" s="18"/>
      <c r="GU87" s="18"/>
      <c r="GV87" s="18"/>
      <c r="GW87" s="18"/>
      <c r="GX87" s="18"/>
      <c r="GY87" s="18"/>
      <c r="GZ87" s="18"/>
      <c r="HA87" s="18"/>
      <c r="HB87" s="18"/>
      <c r="HC87" s="18"/>
      <c r="HD87" s="18"/>
      <c r="HE87" s="18"/>
      <c r="HF87" s="18"/>
      <c r="HG87" s="18"/>
      <c r="HH87" s="18"/>
      <c r="HI87" s="18"/>
      <c r="HJ87" s="18"/>
      <c r="HK87" s="18"/>
      <c r="HL87" s="18"/>
      <c r="HM87" s="18"/>
      <c r="HN87" s="18"/>
      <c r="HO87" s="18"/>
      <c r="HP87" s="18"/>
      <c r="HQ87" s="18"/>
      <c r="HR87" s="18"/>
      <c r="HS87" s="18"/>
      <c r="HT87" s="18"/>
      <c r="HU87" s="18"/>
      <c r="HV87" s="18"/>
      <c r="HW87" s="18"/>
      <c r="HX87" s="18"/>
      <c r="HY87" s="18"/>
      <c r="HZ87" s="18"/>
      <c r="IA87" s="18"/>
      <c r="IB87" s="18"/>
      <c r="IC87" s="18"/>
      <c r="ID87" s="18"/>
      <c r="IE87" s="18"/>
      <c r="IF87" s="18"/>
      <c r="IG87" s="18"/>
      <c r="IH87" s="18"/>
      <c r="II87" s="18"/>
      <c r="IJ87" s="18"/>
      <c r="IK87" s="18"/>
      <c r="IL87" s="18"/>
      <c r="IM87" s="18"/>
      <c r="IN87" s="18"/>
      <c r="IO87" s="18"/>
      <c r="IP87" s="18"/>
      <c r="IQ87" s="18"/>
      <c r="IR87" s="18"/>
      <c r="IS87" s="18"/>
      <c r="IT87" s="18"/>
      <c r="IU87" s="18"/>
      <c r="IV87" s="18"/>
      <c r="IW87" s="18"/>
      <c r="IX87" s="18"/>
      <c r="IY87" s="18"/>
      <c r="IZ87" s="18"/>
      <c r="JA87" s="18"/>
      <c r="JB87" s="18"/>
      <c r="JC87" s="18"/>
      <c r="JD87" s="18"/>
      <c r="JE87" s="18"/>
      <c r="JF87" s="18"/>
      <c r="JG87" s="18"/>
      <c r="JH87" s="18"/>
      <c r="JI87" s="18"/>
      <c r="JJ87" s="18"/>
      <c r="JK87" s="18"/>
      <c r="JL87" s="18"/>
      <c r="JM87" s="18"/>
      <c r="JN87" s="18"/>
      <c r="JO87" s="18"/>
      <c r="JP87" s="18"/>
      <c r="JQ87" s="18"/>
      <c r="JR87" s="18"/>
      <c r="JS87" s="18"/>
      <c r="JT87" s="18"/>
      <c r="JU87" s="18"/>
      <c r="JV87" s="18"/>
      <c r="JW87" s="18"/>
      <c r="JX87" s="18"/>
      <c r="JY87" s="18"/>
      <c r="JZ87" s="18"/>
      <c r="KA87" s="18"/>
      <c r="KB87" s="18"/>
      <c r="KC87" s="18"/>
      <c r="KD87" s="18"/>
      <c r="KE87" s="18"/>
      <c r="KF87" s="18"/>
      <c r="KG87" s="18"/>
      <c r="KH87" s="18"/>
      <c r="KI87" s="18"/>
      <c r="KJ87" s="18"/>
      <c r="KK87" s="18"/>
      <c r="KL87" s="18"/>
      <c r="KM87" s="18"/>
      <c r="KN87" s="18"/>
      <c r="KO87" s="18"/>
      <c r="KP87" s="18"/>
      <c r="KQ87" s="18"/>
      <c r="KR87" s="18"/>
      <c r="KS87" s="18"/>
      <c r="KT87" s="18"/>
      <c r="KU87" s="18"/>
      <c r="KV87" s="18"/>
      <c r="KW87" s="18"/>
      <c r="KX87" s="18"/>
      <c r="KY87" s="18"/>
      <c r="KZ87" s="18"/>
      <c r="LA87" s="18"/>
      <c r="LB87" s="18"/>
      <c r="LC87" s="18"/>
      <c r="LD87" s="18"/>
      <c r="LE87" s="18"/>
      <c r="LF87" s="18"/>
      <c r="LG87" s="18"/>
      <c r="LH87" s="18"/>
      <c r="LI87" s="18"/>
      <c r="LJ87" s="18"/>
      <c r="LK87" s="18"/>
      <c r="LL87" s="18"/>
      <c r="LM87" s="18"/>
      <c r="LN87" s="18"/>
      <c r="LO87" s="18"/>
      <c r="LP87" s="18"/>
      <c r="LQ87" s="18"/>
      <c r="LR87" s="18"/>
      <c r="LS87" s="18"/>
      <c r="LT87" s="18"/>
      <c r="LU87" s="18"/>
      <c r="LV87" s="18"/>
      <c r="LW87" s="18"/>
      <c r="LX87" s="18"/>
      <c r="LY87" s="18"/>
      <c r="LZ87" s="18"/>
      <c r="MA87" s="18"/>
      <c r="MB87" s="18"/>
      <c r="MC87" s="18"/>
      <c r="MD87" s="18"/>
      <c r="ME87" s="18"/>
      <c r="MF87" s="18"/>
      <c r="MG87" s="18"/>
      <c r="MH87" s="18"/>
      <c r="MI87" s="18"/>
      <c r="MJ87" s="18"/>
      <c r="MK87" s="18"/>
      <c r="ML87" s="18"/>
      <c r="MM87" s="18"/>
      <c r="MN87" s="18"/>
      <c r="MO87" s="18"/>
      <c r="MP87" s="18"/>
      <c r="MQ87" s="18"/>
      <c r="MR87" s="18"/>
      <c r="MS87" s="18"/>
      <c r="MT87" s="18"/>
      <c r="MU87" s="18"/>
      <c r="MV87" s="18"/>
      <c r="MW87" s="18"/>
      <c r="MX87" s="18"/>
      <c r="MY87" s="18"/>
      <c r="MZ87" s="18"/>
      <c r="NA87" s="18"/>
      <c r="NB87" s="18"/>
      <c r="NC87" s="18"/>
      <c r="ND87" s="18"/>
      <c r="NE87" s="18"/>
      <c r="NF87" s="18"/>
      <c r="NG87" s="18"/>
      <c r="NH87" s="18"/>
      <c r="NI87" s="18"/>
      <c r="NJ87" s="18"/>
      <c r="NK87" s="18"/>
      <c r="NL87" s="18"/>
      <c r="NM87" s="18"/>
      <c r="NN87" s="18"/>
      <c r="NO87" s="18"/>
      <c r="NP87" s="18"/>
      <c r="NQ87" s="18"/>
      <c r="NR87" s="18"/>
      <c r="NS87" s="18"/>
      <c r="NT87" s="18"/>
      <c r="NU87" s="18"/>
      <c r="NV87" s="18"/>
      <c r="NW87" s="18"/>
      <c r="NX87" s="18"/>
      <c r="NY87" s="18"/>
      <c r="NZ87" s="18"/>
      <c r="OA87" s="18"/>
      <c r="OB87" s="18"/>
      <c r="OC87" s="18"/>
      <c r="OD87" s="18"/>
    </row>
    <row r="88" spans="1:394" ht="27.75" customHeight="1" x14ac:dyDescent="0.2">
      <c r="A88" s="36"/>
      <c r="B88" s="47"/>
      <c r="C88" s="48"/>
      <c r="D88" s="48"/>
      <c r="E88" s="48"/>
      <c r="F88" s="32"/>
      <c r="G88" s="49"/>
      <c r="H88" s="18"/>
      <c r="I88" s="100"/>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c r="GS88" s="18"/>
      <c r="GT88" s="18"/>
      <c r="GU88" s="18"/>
      <c r="GV88" s="18"/>
      <c r="GW88" s="18"/>
      <c r="GX88" s="18"/>
      <c r="GY88" s="18"/>
      <c r="GZ88" s="18"/>
      <c r="HA88" s="18"/>
      <c r="HB88" s="18"/>
      <c r="HC88" s="18"/>
      <c r="HD88" s="18"/>
      <c r="HE88" s="18"/>
      <c r="HF88" s="18"/>
      <c r="HG88" s="18"/>
      <c r="HH88" s="18"/>
      <c r="HI88" s="18"/>
      <c r="HJ88" s="18"/>
      <c r="HK88" s="18"/>
      <c r="HL88" s="18"/>
      <c r="HM88" s="18"/>
      <c r="HN88" s="18"/>
      <c r="HO88" s="18"/>
      <c r="HP88" s="18"/>
      <c r="HQ88" s="18"/>
      <c r="HR88" s="18"/>
      <c r="HS88" s="18"/>
      <c r="HT88" s="18"/>
      <c r="HU88" s="18"/>
      <c r="HV88" s="18"/>
      <c r="HW88" s="18"/>
      <c r="HX88" s="18"/>
      <c r="HY88" s="18"/>
      <c r="HZ88" s="18"/>
      <c r="IA88" s="18"/>
      <c r="IB88" s="18"/>
      <c r="IC88" s="18"/>
      <c r="ID88" s="18"/>
      <c r="IE88" s="18"/>
      <c r="IF88" s="18"/>
      <c r="IG88" s="18"/>
      <c r="IH88" s="18"/>
      <c r="II88" s="18"/>
      <c r="IJ88" s="18"/>
      <c r="IK88" s="18"/>
      <c r="IL88" s="18"/>
      <c r="IM88" s="18"/>
      <c r="IN88" s="18"/>
      <c r="IO88" s="18"/>
      <c r="IP88" s="18"/>
      <c r="IQ88" s="18"/>
      <c r="IR88" s="18"/>
      <c r="IS88" s="18"/>
      <c r="IT88" s="18"/>
      <c r="IU88" s="18"/>
      <c r="IV88" s="18"/>
      <c r="IW88" s="18"/>
      <c r="IX88" s="18"/>
      <c r="IY88" s="18"/>
      <c r="IZ88" s="18"/>
      <c r="JA88" s="18"/>
      <c r="JB88" s="18"/>
      <c r="JC88" s="18"/>
      <c r="JD88" s="18"/>
      <c r="JE88" s="18"/>
      <c r="JF88" s="18"/>
      <c r="JG88" s="18"/>
      <c r="JH88" s="18"/>
      <c r="JI88" s="18"/>
      <c r="JJ88" s="18"/>
      <c r="JK88" s="18"/>
      <c r="JL88" s="18"/>
      <c r="JM88" s="18"/>
      <c r="JN88" s="18"/>
      <c r="JO88" s="18"/>
      <c r="JP88" s="18"/>
      <c r="JQ88" s="18"/>
      <c r="JR88" s="18"/>
      <c r="JS88" s="18"/>
      <c r="JT88" s="18"/>
      <c r="JU88" s="18"/>
      <c r="JV88" s="18"/>
      <c r="JW88" s="18"/>
      <c r="JX88" s="18"/>
      <c r="JY88" s="18"/>
      <c r="JZ88" s="18"/>
      <c r="KA88" s="18"/>
      <c r="KB88" s="18"/>
      <c r="KC88" s="18"/>
      <c r="KD88" s="18"/>
      <c r="KE88" s="18"/>
      <c r="KF88" s="18"/>
      <c r="KG88" s="18"/>
      <c r="KH88" s="18"/>
      <c r="KI88" s="18"/>
      <c r="KJ88" s="18"/>
      <c r="KK88" s="18"/>
      <c r="KL88" s="18"/>
      <c r="KM88" s="18"/>
      <c r="KN88" s="18"/>
      <c r="KO88" s="18"/>
      <c r="KP88" s="18"/>
      <c r="KQ88" s="18"/>
      <c r="KR88" s="18"/>
      <c r="KS88" s="18"/>
      <c r="KT88" s="18"/>
      <c r="KU88" s="18"/>
      <c r="KV88" s="18"/>
      <c r="KW88" s="18"/>
      <c r="KX88" s="18"/>
      <c r="KY88" s="18"/>
      <c r="KZ88" s="18"/>
      <c r="LA88" s="18"/>
      <c r="LB88" s="18"/>
      <c r="LC88" s="18"/>
      <c r="LD88" s="18"/>
      <c r="LE88" s="18"/>
      <c r="LF88" s="18"/>
      <c r="LG88" s="18"/>
      <c r="LH88" s="18"/>
      <c r="LI88" s="18"/>
      <c r="LJ88" s="18"/>
      <c r="LK88" s="18"/>
      <c r="LL88" s="18"/>
      <c r="LM88" s="18"/>
      <c r="LN88" s="18"/>
      <c r="LO88" s="18"/>
      <c r="LP88" s="18"/>
      <c r="LQ88" s="18"/>
      <c r="LR88" s="18"/>
      <c r="LS88" s="18"/>
      <c r="LT88" s="18"/>
      <c r="LU88" s="18"/>
      <c r="LV88" s="18"/>
      <c r="LW88" s="18"/>
      <c r="LX88" s="18"/>
      <c r="LY88" s="18"/>
      <c r="LZ88" s="18"/>
      <c r="MA88" s="18"/>
      <c r="MB88" s="18"/>
      <c r="MC88" s="18"/>
      <c r="MD88" s="18"/>
      <c r="ME88" s="18"/>
      <c r="MF88" s="18"/>
      <c r="MG88" s="18"/>
      <c r="MH88" s="18"/>
      <c r="MI88" s="18"/>
      <c r="MJ88" s="18"/>
      <c r="MK88" s="18"/>
      <c r="ML88" s="18"/>
      <c r="MM88" s="18"/>
      <c r="MN88" s="18"/>
      <c r="MO88" s="18"/>
      <c r="MP88" s="18"/>
      <c r="MQ88" s="18"/>
      <c r="MR88" s="18"/>
      <c r="MS88" s="18"/>
      <c r="MT88" s="18"/>
      <c r="MU88" s="18"/>
      <c r="MV88" s="18"/>
      <c r="MW88" s="18"/>
      <c r="MX88" s="18"/>
      <c r="MY88" s="18"/>
      <c r="MZ88" s="18"/>
      <c r="NA88" s="18"/>
      <c r="NB88" s="18"/>
      <c r="NC88" s="18"/>
      <c r="ND88" s="18"/>
      <c r="NE88" s="18"/>
      <c r="NF88" s="18"/>
      <c r="NG88" s="18"/>
      <c r="NH88" s="18"/>
      <c r="NI88" s="18"/>
      <c r="NJ88" s="18"/>
      <c r="NK88" s="18"/>
      <c r="NL88" s="18"/>
      <c r="NM88" s="18"/>
      <c r="NN88" s="18"/>
      <c r="NO88" s="18"/>
      <c r="NP88" s="18"/>
      <c r="NQ88" s="18"/>
      <c r="NR88" s="18"/>
      <c r="NS88" s="18"/>
      <c r="NT88" s="18"/>
      <c r="NU88" s="18"/>
      <c r="NV88" s="18"/>
      <c r="NW88" s="18"/>
      <c r="NX88" s="18"/>
      <c r="NY88" s="18"/>
      <c r="NZ88" s="18"/>
      <c r="OA88" s="18"/>
      <c r="OB88" s="18"/>
      <c r="OC88" s="18"/>
      <c r="OD88" s="18"/>
    </row>
    <row r="89" spans="1:394" ht="27.75" customHeight="1" x14ac:dyDescent="0.2">
      <c r="A89" s="36"/>
      <c r="B89" s="47"/>
      <c r="C89" s="48"/>
      <c r="D89" s="48"/>
      <c r="E89" s="48"/>
      <c r="F89" s="32"/>
      <c r="G89" s="49"/>
      <c r="H89" s="18"/>
      <c r="I89" s="100"/>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c r="GS89" s="18"/>
      <c r="GT89" s="18"/>
      <c r="GU89" s="18"/>
      <c r="GV89" s="18"/>
      <c r="GW89" s="18"/>
      <c r="GX89" s="18"/>
      <c r="GY89" s="18"/>
      <c r="GZ89" s="18"/>
      <c r="HA89" s="18"/>
      <c r="HB89" s="18"/>
      <c r="HC89" s="18"/>
      <c r="HD89" s="18"/>
      <c r="HE89" s="18"/>
      <c r="HF89" s="18"/>
      <c r="HG89" s="18"/>
      <c r="HH89" s="18"/>
      <c r="HI89" s="18"/>
      <c r="HJ89" s="18"/>
      <c r="HK89" s="18"/>
      <c r="HL89" s="18"/>
      <c r="HM89" s="18"/>
      <c r="HN89" s="18"/>
      <c r="HO89" s="18"/>
      <c r="HP89" s="18"/>
      <c r="HQ89" s="18"/>
      <c r="HR89" s="18"/>
      <c r="HS89" s="18"/>
      <c r="HT89" s="18"/>
      <c r="HU89" s="18"/>
      <c r="HV89" s="18"/>
      <c r="HW89" s="18"/>
      <c r="HX89" s="18"/>
      <c r="HY89" s="18"/>
      <c r="HZ89" s="18"/>
      <c r="IA89" s="18"/>
      <c r="IB89" s="18"/>
      <c r="IC89" s="18"/>
      <c r="ID89" s="18"/>
      <c r="IE89" s="18"/>
      <c r="IF89" s="18"/>
      <c r="IG89" s="18"/>
      <c r="IH89" s="18"/>
      <c r="II89" s="18"/>
      <c r="IJ89" s="18"/>
      <c r="IK89" s="18"/>
      <c r="IL89" s="18"/>
      <c r="IM89" s="18"/>
      <c r="IN89" s="18"/>
      <c r="IO89" s="18"/>
      <c r="IP89" s="18"/>
      <c r="IQ89" s="18"/>
      <c r="IR89" s="18"/>
      <c r="IS89" s="18"/>
      <c r="IT89" s="18"/>
      <c r="IU89" s="18"/>
      <c r="IV89" s="18"/>
      <c r="IW89" s="18"/>
      <c r="IX89" s="18"/>
      <c r="IY89" s="18"/>
      <c r="IZ89" s="18"/>
      <c r="JA89" s="18"/>
      <c r="JB89" s="18"/>
      <c r="JC89" s="18"/>
      <c r="JD89" s="18"/>
      <c r="JE89" s="18"/>
      <c r="JF89" s="18"/>
      <c r="JG89" s="18"/>
      <c r="JH89" s="18"/>
      <c r="JI89" s="18"/>
      <c r="JJ89" s="18"/>
      <c r="JK89" s="18"/>
      <c r="JL89" s="18"/>
      <c r="JM89" s="18"/>
      <c r="JN89" s="18"/>
      <c r="JO89" s="18"/>
      <c r="JP89" s="18"/>
      <c r="JQ89" s="18"/>
      <c r="JR89" s="18"/>
      <c r="JS89" s="18"/>
      <c r="JT89" s="18"/>
      <c r="JU89" s="18"/>
      <c r="JV89" s="18"/>
      <c r="JW89" s="18"/>
      <c r="JX89" s="18"/>
      <c r="JY89" s="18"/>
      <c r="JZ89" s="18"/>
      <c r="KA89" s="18"/>
      <c r="KB89" s="18"/>
      <c r="KC89" s="18"/>
      <c r="KD89" s="18"/>
      <c r="KE89" s="18"/>
      <c r="KF89" s="18"/>
      <c r="KG89" s="18"/>
      <c r="KH89" s="18"/>
      <c r="KI89" s="18"/>
      <c r="KJ89" s="18"/>
      <c r="KK89" s="18"/>
      <c r="KL89" s="18"/>
      <c r="KM89" s="18"/>
      <c r="KN89" s="18"/>
      <c r="KO89" s="18"/>
      <c r="KP89" s="18"/>
      <c r="KQ89" s="18"/>
      <c r="KR89" s="18"/>
      <c r="KS89" s="18"/>
      <c r="KT89" s="18"/>
      <c r="KU89" s="18"/>
      <c r="KV89" s="18"/>
      <c r="KW89" s="18"/>
      <c r="KX89" s="18"/>
      <c r="KY89" s="18"/>
      <c r="KZ89" s="18"/>
      <c r="LA89" s="18"/>
      <c r="LB89" s="18"/>
      <c r="LC89" s="18"/>
      <c r="LD89" s="18"/>
      <c r="LE89" s="18"/>
      <c r="LF89" s="18"/>
      <c r="LG89" s="18"/>
      <c r="LH89" s="18"/>
      <c r="LI89" s="18"/>
      <c r="LJ89" s="18"/>
      <c r="LK89" s="18"/>
      <c r="LL89" s="18"/>
      <c r="LM89" s="18"/>
      <c r="LN89" s="18"/>
      <c r="LO89" s="18"/>
      <c r="LP89" s="18"/>
      <c r="LQ89" s="18"/>
      <c r="LR89" s="18"/>
      <c r="LS89" s="18"/>
      <c r="LT89" s="18"/>
      <c r="LU89" s="18"/>
      <c r="LV89" s="18"/>
      <c r="LW89" s="18"/>
      <c r="LX89" s="18"/>
      <c r="LY89" s="18"/>
      <c r="LZ89" s="18"/>
      <c r="MA89" s="18"/>
      <c r="MB89" s="18"/>
      <c r="MC89" s="18"/>
      <c r="MD89" s="18"/>
      <c r="ME89" s="18"/>
      <c r="MF89" s="18"/>
      <c r="MG89" s="18"/>
      <c r="MH89" s="18"/>
      <c r="MI89" s="18"/>
      <c r="MJ89" s="18"/>
      <c r="MK89" s="18"/>
      <c r="ML89" s="18"/>
      <c r="MM89" s="18"/>
      <c r="MN89" s="18"/>
      <c r="MO89" s="18"/>
      <c r="MP89" s="18"/>
      <c r="MQ89" s="18"/>
      <c r="MR89" s="18"/>
      <c r="MS89" s="18"/>
      <c r="MT89" s="18"/>
      <c r="MU89" s="18"/>
      <c r="MV89" s="18"/>
      <c r="MW89" s="18"/>
      <c r="MX89" s="18"/>
      <c r="MY89" s="18"/>
      <c r="MZ89" s="18"/>
      <c r="NA89" s="18"/>
      <c r="NB89" s="18"/>
      <c r="NC89" s="18"/>
      <c r="ND89" s="18"/>
      <c r="NE89" s="18"/>
      <c r="NF89" s="18"/>
      <c r="NG89" s="18"/>
      <c r="NH89" s="18"/>
      <c r="NI89" s="18"/>
      <c r="NJ89" s="18"/>
      <c r="NK89" s="18"/>
      <c r="NL89" s="18"/>
      <c r="NM89" s="18"/>
      <c r="NN89" s="18"/>
      <c r="NO89" s="18"/>
      <c r="NP89" s="18"/>
      <c r="NQ89" s="18"/>
      <c r="NR89" s="18"/>
      <c r="NS89" s="18"/>
      <c r="NT89" s="18"/>
      <c r="NU89" s="18"/>
      <c r="NV89" s="18"/>
      <c r="NW89" s="18"/>
      <c r="NX89" s="18"/>
      <c r="NY89" s="18"/>
      <c r="NZ89" s="18"/>
      <c r="OA89" s="18"/>
      <c r="OB89" s="18"/>
      <c r="OC89" s="18"/>
      <c r="OD89" s="18"/>
    </row>
    <row r="90" spans="1:394" ht="27.75" customHeight="1" x14ac:dyDescent="0.2">
      <c r="A90" s="36"/>
      <c r="B90" s="47"/>
      <c r="C90" s="48"/>
      <c r="D90" s="48"/>
      <c r="E90" s="48"/>
      <c r="F90" s="32"/>
      <c r="G90" s="49"/>
      <c r="H90" s="18"/>
      <c r="I90" s="100"/>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c r="FX90" s="18"/>
      <c r="FY90" s="18"/>
      <c r="FZ90" s="18"/>
      <c r="GA90" s="18"/>
      <c r="GB90" s="18"/>
      <c r="GC90" s="18"/>
      <c r="GD90" s="18"/>
      <c r="GE90" s="18"/>
      <c r="GF90" s="18"/>
      <c r="GG90" s="18"/>
      <c r="GH90" s="18"/>
      <c r="GI90" s="18"/>
      <c r="GJ90" s="18"/>
      <c r="GK90" s="18"/>
      <c r="GL90" s="18"/>
      <c r="GM90" s="18"/>
      <c r="GN90" s="18"/>
      <c r="GO90" s="18"/>
      <c r="GP90" s="18"/>
      <c r="GQ90" s="18"/>
      <c r="GR90" s="18"/>
      <c r="GS90" s="18"/>
      <c r="GT90" s="18"/>
      <c r="GU90" s="18"/>
      <c r="GV90" s="18"/>
      <c r="GW90" s="18"/>
      <c r="GX90" s="18"/>
      <c r="GY90" s="18"/>
      <c r="GZ90" s="18"/>
      <c r="HA90" s="18"/>
      <c r="HB90" s="18"/>
      <c r="HC90" s="18"/>
      <c r="HD90" s="18"/>
      <c r="HE90" s="18"/>
      <c r="HF90" s="18"/>
      <c r="HG90" s="18"/>
      <c r="HH90" s="18"/>
      <c r="HI90" s="18"/>
      <c r="HJ90" s="18"/>
      <c r="HK90" s="18"/>
      <c r="HL90" s="18"/>
      <c r="HM90" s="18"/>
      <c r="HN90" s="18"/>
      <c r="HO90" s="18"/>
      <c r="HP90" s="18"/>
      <c r="HQ90" s="18"/>
      <c r="HR90" s="18"/>
      <c r="HS90" s="18"/>
      <c r="HT90" s="18"/>
      <c r="HU90" s="18"/>
      <c r="HV90" s="18"/>
      <c r="HW90" s="18"/>
      <c r="HX90" s="18"/>
      <c r="HY90" s="18"/>
      <c r="HZ90" s="18"/>
      <c r="IA90" s="18"/>
      <c r="IB90" s="18"/>
      <c r="IC90" s="18"/>
      <c r="ID90" s="18"/>
      <c r="IE90" s="18"/>
      <c r="IF90" s="18"/>
      <c r="IG90" s="18"/>
      <c r="IH90" s="18"/>
      <c r="II90" s="18"/>
      <c r="IJ90" s="18"/>
      <c r="IK90" s="18"/>
      <c r="IL90" s="18"/>
      <c r="IM90" s="18"/>
      <c r="IN90" s="18"/>
      <c r="IO90" s="18"/>
      <c r="IP90" s="18"/>
      <c r="IQ90" s="18"/>
      <c r="IR90" s="18"/>
      <c r="IS90" s="18"/>
      <c r="IT90" s="18"/>
      <c r="IU90" s="18"/>
      <c r="IV90" s="18"/>
      <c r="IW90" s="18"/>
      <c r="IX90" s="18"/>
      <c r="IY90" s="18"/>
      <c r="IZ90" s="18"/>
      <c r="JA90" s="18"/>
      <c r="JB90" s="18"/>
      <c r="JC90" s="18"/>
      <c r="JD90" s="18"/>
      <c r="JE90" s="18"/>
      <c r="JF90" s="18"/>
      <c r="JG90" s="18"/>
      <c r="JH90" s="18"/>
      <c r="JI90" s="18"/>
      <c r="JJ90" s="18"/>
      <c r="JK90" s="18"/>
      <c r="JL90" s="18"/>
      <c r="JM90" s="18"/>
      <c r="JN90" s="18"/>
      <c r="JO90" s="18"/>
      <c r="JP90" s="18"/>
      <c r="JQ90" s="18"/>
      <c r="JR90" s="18"/>
      <c r="JS90" s="18"/>
      <c r="JT90" s="18"/>
      <c r="JU90" s="18"/>
      <c r="JV90" s="18"/>
      <c r="JW90" s="18"/>
      <c r="JX90" s="18"/>
      <c r="JY90" s="18"/>
      <c r="JZ90" s="18"/>
      <c r="KA90" s="18"/>
      <c r="KB90" s="18"/>
      <c r="KC90" s="18"/>
      <c r="KD90" s="18"/>
      <c r="KE90" s="18"/>
      <c r="KF90" s="18"/>
      <c r="KG90" s="18"/>
      <c r="KH90" s="18"/>
      <c r="KI90" s="18"/>
      <c r="KJ90" s="18"/>
      <c r="KK90" s="18"/>
      <c r="KL90" s="18"/>
      <c r="KM90" s="18"/>
      <c r="KN90" s="18"/>
      <c r="KO90" s="18"/>
      <c r="KP90" s="18"/>
      <c r="KQ90" s="18"/>
      <c r="KR90" s="18"/>
      <c r="KS90" s="18"/>
      <c r="KT90" s="18"/>
      <c r="KU90" s="18"/>
      <c r="KV90" s="18"/>
      <c r="KW90" s="18"/>
      <c r="KX90" s="18"/>
      <c r="KY90" s="18"/>
      <c r="KZ90" s="18"/>
      <c r="LA90" s="18"/>
      <c r="LB90" s="18"/>
      <c r="LC90" s="18"/>
      <c r="LD90" s="18"/>
      <c r="LE90" s="18"/>
      <c r="LF90" s="18"/>
      <c r="LG90" s="18"/>
      <c r="LH90" s="18"/>
      <c r="LI90" s="18"/>
      <c r="LJ90" s="18"/>
      <c r="LK90" s="18"/>
      <c r="LL90" s="18"/>
      <c r="LM90" s="18"/>
      <c r="LN90" s="18"/>
      <c r="LO90" s="18"/>
      <c r="LP90" s="18"/>
      <c r="LQ90" s="18"/>
      <c r="LR90" s="18"/>
      <c r="LS90" s="18"/>
      <c r="LT90" s="18"/>
      <c r="LU90" s="18"/>
      <c r="LV90" s="18"/>
      <c r="LW90" s="18"/>
      <c r="LX90" s="18"/>
      <c r="LY90" s="18"/>
      <c r="LZ90" s="18"/>
      <c r="MA90" s="18"/>
      <c r="MB90" s="18"/>
      <c r="MC90" s="18"/>
      <c r="MD90" s="18"/>
      <c r="ME90" s="18"/>
      <c r="MF90" s="18"/>
      <c r="MG90" s="18"/>
      <c r="MH90" s="18"/>
      <c r="MI90" s="18"/>
      <c r="MJ90" s="18"/>
      <c r="MK90" s="18"/>
      <c r="ML90" s="18"/>
      <c r="MM90" s="18"/>
      <c r="MN90" s="18"/>
      <c r="MO90" s="18"/>
      <c r="MP90" s="18"/>
      <c r="MQ90" s="18"/>
      <c r="MR90" s="18"/>
      <c r="MS90" s="18"/>
      <c r="MT90" s="18"/>
      <c r="MU90" s="18"/>
      <c r="MV90" s="18"/>
      <c r="MW90" s="18"/>
      <c r="MX90" s="18"/>
      <c r="MY90" s="18"/>
      <c r="MZ90" s="18"/>
      <c r="NA90" s="18"/>
      <c r="NB90" s="18"/>
      <c r="NC90" s="18"/>
      <c r="ND90" s="18"/>
      <c r="NE90" s="18"/>
      <c r="NF90" s="18"/>
      <c r="NG90" s="18"/>
      <c r="NH90" s="18"/>
      <c r="NI90" s="18"/>
      <c r="NJ90" s="18"/>
      <c r="NK90" s="18"/>
      <c r="NL90" s="18"/>
      <c r="NM90" s="18"/>
      <c r="NN90" s="18"/>
      <c r="NO90" s="18"/>
      <c r="NP90" s="18"/>
      <c r="NQ90" s="18"/>
      <c r="NR90" s="18"/>
      <c r="NS90" s="18"/>
      <c r="NT90" s="18"/>
      <c r="NU90" s="18"/>
      <c r="NV90" s="18"/>
      <c r="NW90" s="18"/>
      <c r="NX90" s="18"/>
      <c r="NY90" s="18"/>
      <c r="NZ90" s="18"/>
      <c r="OA90" s="18"/>
      <c r="OB90" s="18"/>
      <c r="OC90" s="18"/>
      <c r="OD90" s="18"/>
    </row>
    <row r="91" spans="1:394" ht="27.75" customHeight="1" x14ac:dyDescent="0.2">
      <c r="A91" s="36"/>
      <c r="B91" s="47"/>
      <c r="C91" s="48"/>
      <c r="D91" s="48"/>
      <c r="E91" s="48"/>
      <c r="F91" s="32"/>
      <c r="G91" s="49"/>
      <c r="H91" s="18"/>
      <c r="I91" s="100"/>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8"/>
      <c r="EO91" s="18"/>
      <c r="EP91" s="18"/>
      <c r="EQ91" s="18"/>
      <c r="ER91" s="18"/>
      <c r="ES91" s="18"/>
      <c r="ET91" s="18"/>
      <c r="EU91" s="18"/>
      <c r="EV91" s="18"/>
      <c r="EW91" s="18"/>
      <c r="EX91" s="18"/>
      <c r="EY91" s="18"/>
      <c r="EZ91" s="18"/>
      <c r="FA91" s="18"/>
      <c r="FB91" s="18"/>
      <c r="FC91" s="18"/>
      <c r="FD91" s="18"/>
      <c r="FE91" s="18"/>
      <c r="FF91" s="18"/>
      <c r="FG91" s="18"/>
      <c r="FH91" s="18"/>
      <c r="FI91" s="18"/>
      <c r="FJ91" s="18"/>
      <c r="FK91" s="18"/>
      <c r="FL91" s="18"/>
      <c r="FM91" s="18"/>
      <c r="FN91" s="18"/>
      <c r="FO91" s="18"/>
      <c r="FP91" s="18"/>
      <c r="FQ91" s="18"/>
      <c r="FR91" s="18"/>
      <c r="FS91" s="18"/>
      <c r="FT91" s="18"/>
      <c r="FU91" s="18"/>
      <c r="FV91" s="18"/>
      <c r="FW91" s="18"/>
      <c r="FX91" s="18"/>
      <c r="FY91" s="18"/>
      <c r="FZ91" s="18"/>
      <c r="GA91" s="18"/>
      <c r="GB91" s="18"/>
      <c r="GC91" s="18"/>
      <c r="GD91" s="18"/>
      <c r="GE91" s="18"/>
      <c r="GF91" s="18"/>
      <c r="GG91" s="18"/>
      <c r="GH91" s="18"/>
      <c r="GI91" s="18"/>
      <c r="GJ91" s="18"/>
      <c r="GK91" s="18"/>
      <c r="GL91" s="18"/>
      <c r="GM91" s="18"/>
      <c r="GN91" s="18"/>
      <c r="GO91" s="18"/>
      <c r="GP91" s="18"/>
      <c r="GQ91" s="18"/>
      <c r="GR91" s="18"/>
      <c r="GS91" s="18"/>
      <c r="GT91" s="18"/>
      <c r="GU91" s="18"/>
      <c r="GV91" s="18"/>
      <c r="GW91" s="18"/>
      <c r="GX91" s="18"/>
      <c r="GY91" s="18"/>
      <c r="GZ91" s="18"/>
      <c r="HA91" s="18"/>
      <c r="HB91" s="18"/>
      <c r="HC91" s="18"/>
      <c r="HD91" s="18"/>
      <c r="HE91" s="18"/>
      <c r="HF91" s="18"/>
      <c r="HG91" s="18"/>
      <c r="HH91" s="18"/>
      <c r="HI91" s="18"/>
      <c r="HJ91" s="18"/>
      <c r="HK91" s="18"/>
      <c r="HL91" s="18"/>
      <c r="HM91" s="18"/>
      <c r="HN91" s="18"/>
      <c r="HO91" s="18"/>
      <c r="HP91" s="18"/>
      <c r="HQ91" s="18"/>
      <c r="HR91" s="18"/>
      <c r="HS91" s="18"/>
      <c r="HT91" s="18"/>
      <c r="HU91" s="18"/>
      <c r="HV91" s="18"/>
      <c r="HW91" s="18"/>
      <c r="HX91" s="18"/>
      <c r="HY91" s="18"/>
      <c r="HZ91" s="18"/>
      <c r="IA91" s="18"/>
      <c r="IB91" s="18"/>
      <c r="IC91" s="18"/>
      <c r="ID91" s="18"/>
      <c r="IE91" s="18"/>
      <c r="IF91" s="18"/>
      <c r="IG91" s="18"/>
      <c r="IH91" s="18"/>
      <c r="II91" s="18"/>
      <c r="IJ91" s="18"/>
      <c r="IK91" s="18"/>
      <c r="IL91" s="18"/>
      <c r="IM91" s="18"/>
      <c r="IN91" s="18"/>
      <c r="IO91" s="18"/>
      <c r="IP91" s="18"/>
      <c r="IQ91" s="18"/>
      <c r="IR91" s="18"/>
      <c r="IS91" s="18"/>
      <c r="IT91" s="18"/>
      <c r="IU91" s="18"/>
      <c r="IV91" s="18"/>
      <c r="IW91" s="18"/>
      <c r="IX91" s="18"/>
      <c r="IY91" s="18"/>
      <c r="IZ91" s="18"/>
      <c r="JA91" s="18"/>
      <c r="JB91" s="18"/>
      <c r="JC91" s="18"/>
      <c r="JD91" s="18"/>
      <c r="JE91" s="18"/>
      <c r="JF91" s="18"/>
      <c r="JG91" s="18"/>
      <c r="JH91" s="18"/>
      <c r="JI91" s="18"/>
      <c r="JJ91" s="18"/>
      <c r="JK91" s="18"/>
      <c r="JL91" s="18"/>
      <c r="JM91" s="18"/>
      <c r="JN91" s="18"/>
      <c r="JO91" s="18"/>
      <c r="JP91" s="18"/>
      <c r="JQ91" s="18"/>
      <c r="JR91" s="18"/>
      <c r="JS91" s="18"/>
      <c r="JT91" s="18"/>
      <c r="JU91" s="18"/>
      <c r="JV91" s="18"/>
      <c r="JW91" s="18"/>
      <c r="JX91" s="18"/>
      <c r="JY91" s="18"/>
      <c r="JZ91" s="18"/>
      <c r="KA91" s="18"/>
      <c r="KB91" s="18"/>
      <c r="KC91" s="18"/>
      <c r="KD91" s="18"/>
      <c r="KE91" s="18"/>
      <c r="KF91" s="18"/>
      <c r="KG91" s="18"/>
      <c r="KH91" s="18"/>
      <c r="KI91" s="18"/>
      <c r="KJ91" s="18"/>
      <c r="KK91" s="18"/>
      <c r="KL91" s="18"/>
      <c r="KM91" s="18"/>
      <c r="KN91" s="18"/>
      <c r="KO91" s="18"/>
      <c r="KP91" s="18"/>
      <c r="KQ91" s="18"/>
      <c r="KR91" s="18"/>
      <c r="KS91" s="18"/>
      <c r="KT91" s="18"/>
      <c r="KU91" s="18"/>
      <c r="KV91" s="18"/>
      <c r="KW91" s="18"/>
      <c r="KX91" s="18"/>
      <c r="KY91" s="18"/>
      <c r="KZ91" s="18"/>
      <c r="LA91" s="18"/>
      <c r="LB91" s="18"/>
      <c r="LC91" s="18"/>
      <c r="LD91" s="18"/>
      <c r="LE91" s="18"/>
      <c r="LF91" s="18"/>
      <c r="LG91" s="18"/>
      <c r="LH91" s="18"/>
      <c r="LI91" s="18"/>
      <c r="LJ91" s="18"/>
      <c r="LK91" s="18"/>
      <c r="LL91" s="18"/>
      <c r="LM91" s="18"/>
      <c r="LN91" s="18"/>
      <c r="LO91" s="18"/>
      <c r="LP91" s="18"/>
      <c r="LQ91" s="18"/>
      <c r="LR91" s="18"/>
      <c r="LS91" s="18"/>
      <c r="LT91" s="18"/>
      <c r="LU91" s="18"/>
      <c r="LV91" s="18"/>
      <c r="LW91" s="18"/>
      <c r="LX91" s="18"/>
      <c r="LY91" s="18"/>
      <c r="LZ91" s="18"/>
      <c r="MA91" s="18"/>
      <c r="MB91" s="18"/>
      <c r="MC91" s="18"/>
      <c r="MD91" s="18"/>
      <c r="ME91" s="18"/>
      <c r="MF91" s="18"/>
      <c r="MG91" s="18"/>
      <c r="MH91" s="18"/>
      <c r="MI91" s="18"/>
      <c r="MJ91" s="18"/>
      <c r="MK91" s="18"/>
      <c r="ML91" s="18"/>
      <c r="MM91" s="18"/>
      <c r="MN91" s="18"/>
      <c r="MO91" s="18"/>
      <c r="MP91" s="18"/>
      <c r="MQ91" s="18"/>
      <c r="MR91" s="18"/>
      <c r="MS91" s="18"/>
      <c r="MT91" s="18"/>
      <c r="MU91" s="18"/>
      <c r="MV91" s="18"/>
      <c r="MW91" s="18"/>
      <c r="MX91" s="18"/>
      <c r="MY91" s="18"/>
      <c r="MZ91" s="18"/>
      <c r="NA91" s="18"/>
      <c r="NB91" s="18"/>
      <c r="NC91" s="18"/>
      <c r="ND91" s="18"/>
      <c r="NE91" s="18"/>
      <c r="NF91" s="18"/>
      <c r="NG91" s="18"/>
      <c r="NH91" s="18"/>
      <c r="NI91" s="18"/>
      <c r="NJ91" s="18"/>
      <c r="NK91" s="18"/>
      <c r="NL91" s="18"/>
      <c r="NM91" s="18"/>
      <c r="NN91" s="18"/>
      <c r="NO91" s="18"/>
      <c r="NP91" s="18"/>
      <c r="NQ91" s="18"/>
      <c r="NR91" s="18"/>
      <c r="NS91" s="18"/>
      <c r="NT91" s="18"/>
      <c r="NU91" s="18"/>
      <c r="NV91" s="18"/>
      <c r="NW91" s="18"/>
      <c r="NX91" s="18"/>
      <c r="NY91" s="18"/>
      <c r="NZ91" s="18"/>
      <c r="OA91" s="18"/>
      <c r="OB91" s="18"/>
      <c r="OC91" s="18"/>
      <c r="OD91" s="18"/>
    </row>
    <row r="92" spans="1:394" ht="27.75" customHeight="1" x14ac:dyDescent="0.2">
      <c r="A92" s="36"/>
      <c r="B92" s="47"/>
      <c r="C92" s="48"/>
      <c r="D92" s="48"/>
      <c r="E92" s="48"/>
      <c r="F92" s="32"/>
      <c r="G92" s="49"/>
      <c r="H92" s="18"/>
      <c r="I92" s="100"/>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c r="GS92" s="18"/>
      <c r="GT92" s="18"/>
      <c r="GU92" s="18"/>
      <c r="GV92" s="18"/>
      <c r="GW92" s="18"/>
      <c r="GX92" s="18"/>
      <c r="GY92" s="18"/>
      <c r="GZ92" s="18"/>
      <c r="HA92" s="18"/>
      <c r="HB92" s="18"/>
      <c r="HC92" s="18"/>
      <c r="HD92" s="18"/>
      <c r="HE92" s="18"/>
      <c r="HF92" s="18"/>
      <c r="HG92" s="18"/>
      <c r="HH92" s="18"/>
      <c r="HI92" s="18"/>
      <c r="HJ92" s="18"/>
      <c r="HK92" s="18"/>
      <c r="HL92" s="18"/>
      <c r="HM92" s="18"/>
      <c r="HN92" s="18"/>
      <c r="HO92" s="18"/>
      <c r="HP92" s="18"/>
      <c r="HQ92" s="18"/>
      <c r="HR92" s="18"/>
      <c r="HS92" s="18"/>
      <c r="HT92" s="18"/>
      <c r="HU92" s="18"/>
      <c r="HV92" s="18"/>
      <c r="HW92" s="18"/>
      <c r="HX92" s="18"/>
      <c r="HY92" s="18"/>
      <c r="HZ92" s="18"/>
      <c r="IA92" s="18"/>
      <c r="IB92" s="18"/>
      <c r="IC92" s="18"/>
      <c r="ID92" s="18"/>
      <c r="IE92" s="18"/>
      <c r="IF92" s="18"/>
      <c r="IG92" s="18"/>
      <c r="IH92" s="18"/>
      <c r="II92" s="18"/>
      <c r="IJ92" s="18"/>
      <c r="IK92" s="18"/>
      <c r="IL92" s="18"/>
      <c r="IM92" s="18"/>
      <c r="IN92" s="18"/>
      <c r="IO92" s="18"/>
      <c r="IP92" s="18"/>
      <c r="IQ92" s="18"/>
      <c r="IR92" s="18"/>
      <c r="IS92" s="18"/>
      <c r="IT92" s="18"/>
      <c r="IU92" s="18"/>
      <c r="IV92" s="18"/>
      <c r="IW92" s="18"/>
      <c r="IX92" s="18"/>
      <c r="IY92" s="18"/>
      <c r="IZ92" s="18"/>
      <c r="JA92" s="18"/>
      <c r="JB92" s="18"/>
      <c r="JC92" s="18"/>
      <c r="JD92" s="18"/>
      <c r="JE92" s="18"/>
      <c r="JF92" s="18"/>
      <c r="JG92" s="18"/>
      <c r="JH92" s="18"/>
      <c r="JI92" s="18"/>
      <c r="JJ92" s="18"/>
      <c r="JK92" s="18"/>
      <c r="JL92" s="18"/>
      <c r="JM92" s="18"/>
      <c r="JN92" s="18"/>
      <c r="JO92" s="18"/>
      <c r="JP92" s="18"/>
      <c r="JQ92" s="18"/>
      <c r="JR92" s="18"/>
      <c r="JS92" s="18"/>
      <c r="JT92" s="18"/>
      <c r="JU92" s="18"/>
      <c r="JV92" s="18"/>
      <c r="JW92" s="18"/>
      <c r="JX92" s="18"/>
      <c r="JY92" s="18"/>
      <c r="JZ92" s="18"/>
      <c r="KA92" s="18"/>
      <c r="KB92" s="18"/>
      <c r="KC92" s="18"/>
      <c r="KD92" s="18"/>
      <c r="KE92" s="18"/>
      <c r="KF92" s="18"/>
      <c r="KG92" s="18"/>
      <c r="KH92" s="18"/>
      <c r="KI92" s="18"/>
      <c r="KJ92" s="18"/>
      <c r="KK92" s="18"/>
      <c r="KL92" s="18"/>
      <c r="KM92" s="18"/>
      <c r="KN92" s="18"/>
      <c r="KO92" s="18"/>
      <c r="KP92" s="18"/>
      <c r="KQ92" s="18"/>
      <c r="KR92" s="18"/>
      <c r="KS92" s="18"/>
      <c r="KT92" s="18"/>
      <c r="KU92" s="18"/>
      <c r="KV92" s="18"/>
      <c r="KW92" s="18"/>
      <c r="KX92" s="18"/>
      <c r="KY92" s="18"/>
      <c r="KZ92" s="18"/>
      <c r="LA92" s="18"/>
      <c r="LB92" s="18"/>
      <c r="LC92" s="18"/>
      <c r="LD92" s="18"/>
      <c r="LE92" s="18"/>
      <c r="LF92" s="18"/>
      <c r="LG92" s="18"/>
      <c r="LH92" s="18"/>
      <c r="LI92" s="18"/>
      <c r="LJ92" s="18"/>
      <c r="LK92" s="18"/>
      <c r="LL92" s="18"/>
      <c r="LM92" s="18"/>
      <c r="LN92" s="18"/>
      <c r="LO92" s="18"/>
      <c r="LP92" s="18"/>
      <c r="LQ92" s="18"/>
      <c r="LR92" s="18"/>
      <c r="LS92" s="18"/>
      <c r="LT92" s="18"/>
      <c r="LU92" s="18"/>
      <c r="LV92" s="18"/>
      <c r="LW92" s="18"/>
      <c r="LX92" s="18"/>
      <c r="LY92" s="18"/>
      <c r="LZ92" s="18"/>
      <c r="MA92" s="18"/>
      <c r="MB92" s="18"/>
      <c r="MC92" s="18"/>
      <c r="MD92" s="18"/>
      <c r="ME92" s="18"/>
      <c r="MF92" s="18"/>
      <c r="MG92" s="18"/>
      <c r="MH92" s="18"/>
      <c r="MI92" s="18"/>
      <c r="MJ92" s="18"/>
      <c r="MK92" s="18"/>
      <c r="ML92" s="18"/>
      <c r="MM92" s="18"/>
      <c r="MN92" s="18"/>
      <c r="MO92" s="18"/>
      <c r="MP92" s="18"/>
      <c r="MQ92" s="18"/>
      <c r="MR92" s="18"/>
      <c r="MS92" s="18"/>
      <c r="MT92" s="18"/>
      <c r="MU92" s="18"/>
      <c r="MV92" s="18"/>
      <c r="MW92" s="18"/>
      <c r="MX92" s="18"/>
      <c r="MY92" s="18"/>
      <c r="MZ92" s="18"/>
      <c r="NA92" s="18"/>
      <c r="NB92" s="18"/>
      <c r="NC92" s="18"/>
      <c r="ND92" s="18"/>
      <c r="NE92" s="18"/>
      <c r="NF92" s="18"/>
      <c r="NG92" s="18"/>
      <c r="NH92" s="18"/>
      <c r="NI92" s="18"/>
      <c r="NJ92" s="18"/>
      <c r="NK92" s="18"/>
      <c r="NL92" s="18"/>
      <c r="NM92" s="18"/>
      <c r="NN92" s="18"/>
      <c r="NO92" s="18"/>
      <c r="NP92" s="18"/>
      <c r="NQ92" s="18"/>
      <c r="NR92" s="18"/>
      <c r="NS92" s="18"/>
      <c r="NT92" s="18"/>
      <c r="NU92" s="18"/>
      <c r="NV92" s="18"/>
      <c r="NW92" s="18"/>
      <c r="NX92" s="18"/>
      <c r="NY92" s="18"/>
      <c r="NZ92" s="18"/>
      <c r="OA92" s="18"/>
      <c r="OB92" s="18"/>
      <c r="OC92" s="18"/>
      <c r="OD92" s="18"/>
    </row>
    <row r="93" spans="1:394" ht="27.75" customHeight="1" x14ac:dyDescent="0.2">
      <c r="A93" s="36"/>
      <c r="B93" s="47"/>
      <c r="C93" s="48"/>
      <c r="D93" s="48"/>
      <c r="E93" s="48"/>
      <c r="F93" s="32"/>
      <c r="G93" s="49"/>
      <c r="H93" s="18"/>
      <c r="I93" s="100"/>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c r="FX93" s="18"/>
      <c r="FY93" s="18"/>
      <c r="FZ93" s="18"/>
      <c r="GA93" s="18"/>
      <c r="GB93" s="18"/>
      <c r="GC93" s="18"/>
      <c r="GD93" s="18"/>
      <c r="GE93" s="18"/>
      <c r="GF93" s="18"/>
      <c r="GG93" s="18"/>
      <c r="GH93" s="18"/>
      <c r="GI93" s="18"/>
      <c r="GJ93" s="18"/>
      <c r="GK93" s="18"/>
      <c r="GL93" s="18"/>
      <c r="GM93" s="18"/>
      <c r="GN93" s="18"/>
      <c r="GO93" s="18"/>
      <c r="GP93" s="18"/>
      <c r="GQ93" s="18"/>
      <c r="GR93" s="18"/>
      <c r="GS93" s="18"/>
      <c r="GT93" s="18"/>
      <c r="GU93" s="18"/>
      <c r="GV93" s="18"/>
      <c r="GW93" s="18"/>
      <c r="GX93" s="18"/>
      <c r="GY93" s="18"/>
      <c r="GZ93" s="18"/>
      <c r="HA93" s="18"/>
      <c r="HB93" s="18"/>
      <c r="HC93" s="18"/>
      <c r="HD93" s="18"/>
      <c r="HE93" s="18"/>
      <c r="HF93" s="18"/>
      <c r="HG93" s="18"/>
      <c r="HH93" s="18"/>
      <c r="HI93" s="18"/>
      <c r="HJ93" s="18"/>
      <c r="HK93" s="18"/>
      <c r="HL93" s="18"/>
      <c r="HM93" s="18"/>
      <c r="HN93" s="18"/>
      <c r="HO93" s="18"/>
      <c r="HP93" s="18"/>
      <c r="HQ93" s="18"/>
      <c r="HR93" s="18"/>
      <c r="HS93" s="18"/>
      <c r="HT93" s="18"/>
      <c r="HU93" s="18"/>
      <c r="HV93" s="18"/>
      <c r="HW93" s="18"/>
      <c r="HX93" s="18"/>
      <c r="HY93" s="18"/>
      <c r="HZ93" s="18"/>
      <c r="IA93" s="18"/>
      <c r="IB93" s="18"/>
      <c r="IC93" s="18"/>
      <c r="ID93" s="18"/>
      <c r="IE93" s="18"/>
      <c r="IF93" s="18"/>
      <c r="IG93" s="18"/>
      <c r="IH93" s="18"/>
      <c r="II93" s="18"/>
      <c r="IJ93" s="18"/>
      <c r="IK93" s="18"/>
      <c r="IL93" s="18"/>
      <c r="IM93" s="18"/>
      <c r="IN93" s="18"/>
      <c r="IO93" s="18"/>
      <c r="IP93" s="18"/>
      <c r="IQ93" s="18"/>
      <c r="IR93" s="18"/>
      <c r="IS93" s="18"/>
      <c r="IT93" s="18"/>
      <c r="IU93" s="18"/>
      <c r="IV93" s="18"/>
      <c r="IW93" s="18"/>
      <c r="IX93" s="18"/>
      <c r="IY93" s="18"/>
      <c r="IZ93" s="18"/>
      <c r="JA93" s="18"/>
      <c r="JB93" s="18"/>
      <c r="JC93" s="18"/>
      <c r="JD93" s="18"/>
      <c r="JE93" s="18"/>
      <c r="JF93" s="18"/>
      <c r="JG93" s="18"/>
      <c r="JH93" s="18"/>
      <c r="JI93" s="18"/>
      <c r="JJ93" s="18"/>
      <c r="JK93" s="18"/>
      <c r="JL93" s="18"/>
      <c r="JM93" s="18"/>
      <c r="JN93" s="18"/>
      <c r="JO93" s="18"/>
      <c r="JP93" s="18"/>
      <c r="JQ93" s="18"/>
      <c r="JR93" s="18"/>
      <c r="JS93" s="18"/>
      <c r="JT93" s="18"/>
      <c r="JU93" s="18"/>
      <c r="JV93" s="18"/>
      <c r="JW93" s="18"/>
      <c r="JX93" s="18"/>
      <c r="JY93" s="18"/>
      <c r="JZ93" s="18"/>
      <c r="KA93" s="18"/>
      <c r="KB93" s="18"/>
      <c r="KC93" s="18"/>
      <c r="KD93" s="18"/>
      <c r="KE93" s="18"/>
      <c r="KF93" s="18"/>
      <c r="KG93" s="18"/>
      <c r="KH93" s="18"/>
      <c r="KI93" s="18"/>
      <c r="KJ93" s="18"/>
      <c r="KK93" s="18"/>
      <c r="KL93" s="18"/>
      <c r="KM93" s="18"/>
      <c r="KN93" s="18"/>
      <c r="KO93" s="18"/>
      <c r="KP93" s="18"/>
      <c r="KQ93" s="18"/>
      <c r="KR93" s="18"/>
      <c r="KS93" s="18"/>
      <c r="KT93" s="18"/>
      <c r="KU93" s="18"/>
      <c r="KV93" s="18"/>
      <c r="KW93" s="18"/>
      <c r="KX93" s="18"/>
      <c r="KY93" s="18"/>
      <c r="KZ93" s="18"/>
      <c r="LA93" s="18"/>
      <c r="LB93" s="18"/>
      <c r="LC93" s="18"/>
      <c r="LD93" s="18"/>
      <c r="LE93" s="18"/>
      <c r="LF93" s="18"/>
      <c r="LG93" s="18"/>
      <c r="LH93" s="18"/>
      <c r="LI93" s="18"/>
      <c r="LJ93" s="18"/>
      <c r="LK93" s="18"/>
      <c r="LL93" s="18"/>
      <c r="LM93" s="18"/>
      <c r="LN93" s="18"/>
      <c r="LO93" s="18"/>
      <c r="LP93" s="18"/>
      <c r="LQ93" s="18"/>
      <c r="LR93" s="18"/>
      <c r="LS93" s="18"/>
      <c r="LT93" s="18"/>
      <c r="LU93" s="18"/>
      <c r="LV93" s="18"/>
      <c r="LW93" s="18"/>
      <c r="LX93" s="18"/>
      <c r="LY93" s="18"/>
      <c r="LZ93" s="18"/>
      <c r="MA93" s="18"/>
      <c r="MB93" s="18"/>
      <c r="MC93" s="18"/>
      <c r="MD93" s="18"/>
      <c r="ME93" s="18"/>
      <c r="MF93" s="18"/>
      <c r="MG93" s="18"/>
      <c r="MH93" s="18"/>
      <c r="MI93" s="18"/>
      <c r="MJ93" s="18"/>
      <c r="MK93" s="18"/>
      <c r="ML93" s="18"/>
      <c r="MM93" s="18"/>
      <c r="MN93" s="18"/>
      <c r="MO93" s="18"/>
      <c r="MP93" s="18"/>
      <c r="MQ93" s="18"/>
      <c r="MR93" s="18"/>
      <c r="MS93" s="18"/>
      <c r="MT93" s="18"/>
      <c r="MU93" s="18"/>
      <c r="MV93" s="18"/>
      <c r="MW93" s="18"/>
      <c r="MX93" s="18"/>
      <c r="MY93" s="18"/>
      <c r="MZ93" s="18"/>
      <c r="NA93" s="18"/>
      <c r="NB93" s="18"/>
      <c r="NC93" s="18"/>
      <c r="ND93" s="18"/>
      <c r="NE93" s="18"/>
      <c r="NF93" s="18"/>
      <c r="NG93" s="18"/>
      <c r="NH93" s="18"/>
      <c r="NI93" s="18"/>
      <c r="NJ93" s="18"/>
      <c r="NK93" s="18"/>
      <c r="NL93" s="18"/>
      <c r="NM93" s="18"/>
      <c r="NN93" s="18"/>
      <c r="NO93" s="18"/>
      <c r="NP93" s="18"/>
      <c r="NQ93" s="18"/>
      <c r="NR93" s="18"/>
      <c r="NS93" s="18"/>
      <c r="NT93" s="18"/>
      <c r="NU93" s="18"/>
      <c r="NV93" s="18"/>
      <c r="NW93" s="18"/>
      <c r="NX93" s="18"/>
      <c r="NY93" s="18"/>
      <c r="NZ93" s="18"/>
      <c r="OA93" s="18"/>
      <c r="OB93" s="18"/>
      <c r="OC93" s="18"/>
      <c r="OD93" s="18"/>
    </row>
    <row r="94" spans="1:394" ht="27.75" customHeight="1" x14ac:dyDescent="0.2">
      <c r="A94" s="36"/>
      <c r="B94" s="47"/>
      <c r="C94" s="48"/>
      <c r="D94" s="48"/>
      <c r="E94" s="48"/>
      <c r="F94" s="32"/>
      <c r="G94" s="49"/>
      <c r="H94" s="18"/>
      <c r="I94" s="100"/>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c r="GR94" s="18"/>
      <c r="GS94" s="18"/>
      <c r="GT94" s="18"/>
      <c r="GU94" s="18"/>
      <c r="GV94" s="18"/>
      <c r="GW94" s="18"/>
      <c r="GX94" s="18"/>
      <c r="GY94" s="18"/>
      <c r="GZ94" s="18"/>
      <c r="HA94" s="18"/>
      <c r="HB94" s="18"/>
      <c r="HC94" s="18"/>
      <c r="HD94" s="18"/>
      <c r="HE94" s="18"/>
      <c r="HF94" s="18"/>
      <c r="HG94" s="18"/>
      <c r="HH94" s="18"/>
      <c r="HI94" s="18"/>
      <c r="HJ94" s="18"/>
      <c r="HK94" s="18"/>
      <c r="HL94" s="18"/>
      <c r="HM94" s="18"/>
      <c r="HN94" s="18"/>
      <c r="HO94" s="18"/>
      <c r="HP94" s="18"/>
      <c r="HQ94" s="18"/>
      <c r="HR94" s="18"/>
      <c r="HS94" s="18"/>
      <c r="HT94" s="18"/>
      <c r="HU94" s="18"/>
      <c r="HV94" s="18"/>
      <c r="HW94" s="18"/>
      <c r="HX94" s="18"/>
      <c r="HY94" s="18"/>
      <c r="HZ94" s="18"/>
      <c r="IA94" s="18"/>
      <c r="IB94" s="18"/>
      <c r="IC94" s="18"/>
      <c r="ID94" s="18"/>
      <c r="IE94" s="18"/>
      <c r="IF94" s="18"/>
      <c r="IG94" s="18"/>
      <c r="IH94" s="18"/>
      <c r="II94" s="18"/>
      <c r="IJ94" s="18"/>
      <c r="IK94" s="18"/>
      <c r="IL94" s="18"/>
      <c r="IM94" s="18"/>
      <c r="IN94" s="18"/>
      <c r="IO94" s="18"/>
      <c r="IP94" s="18"/>
      <c r="IQ94" s="18"/>
      <c r="IR94" s="18"/>
      <c r="IS94" s="18"/>
      <c r="IT94" s="18"/>
      <c r="IU94" s="18"/>
      <c r="IV94" s="18"/>
      <c r="IW94" s="18"/>
      <c r="IX94" s="18"/>
      <c r="IY94" s="18"/>
      <c r="IZ94" s="18"/>
      <c r="JA94" s="18"/>
      <c r="JB94" s="18"/>
      <c r="JC94" s="18"/>
      <c r="JD94" s="18"/>
      <c r="JE94" s="18"/>
      <c r="JF94" s="18"/>
      <c r="JG94" s="18"/>
      <c r="JH94" s="18"/>
      <c r="JI94" s="18"/>
      <c r="JJ94" s="18"/>
      <c r="JK94" s="18"/>
      <c r="JL94" s="18"/>
      <c r="JM94" s="18"/>
      <c r="JN94" s="18"/>
      <c r="JO94" s="18"/>
      <c r="JP94" s="18"/>
      <c r="JQ94" s="18"/>
      <c r="JR94" s="18"/>
      <c r="JS94" s="18"/>
      <c r="JT94" s="18"/>
      <c r="JU94" s="18"/>
      <c r="JV94" s="18"/>
      <c r="JW94" s="18"/>
      <c r="JX94" s="18"/>
      <c r="JY94" s="18"/>
      <c r="JZ94" s="18"/>
      <c r="KA94" s="18"/>
      <c r="KB94" s="18"/>
      <c r="KC94" s="18"/>
      <c r="KD94" s="18"/>
      <c r="KE94" s="18"/>
      <c r="KF94" s="18"/>
      <c r="KG94" s="18"/>
      <c r="KH94" s="18"/>
      <c r="KI94" s="18"/>
      <c r="KJ94" s="18"/>
      <c r="KK94" s="18"/>
      <c r="KL94" s="18"/>
      <c r="KM94" s="18"/>
      <c r="KN94" s="18"/>
      <c r="KO94" s="18"/>
      <c r="KP94" s="18"/>
      <c r="KQ94" s="18"/>
      <c r="KR94" s="18"/>
      <c r="KS94" s="18"/>
      <c r="KT94" s="18"/>
      <c r="KU94" s="18"/>
      <c r="KV94" s="18"/>
      <c r="KW94" s="18"/>
      <c r="KX94" s="18"/>
      <c r="KY94" s="18"/>
      <c r="KZ94" s="18"/>
      <c r="LA94" s="18"/>
      <c r="LB94" s="18"/>
      <c r="LC94" s="18"/>
      <c r="LD94" s="18"/>
      <c r="LE94" s="18"/>
      <c r="LF94" s="18"/>
      <c r="LG94" s="18"/>
      <c r="LH94" s="18"/>
      <c r="LI94" s="18"/>
      <c r="LJ94" s="18"/>
      <c r="LK94" s="18"/>
      <c r="LL94" s="18"/>
      <c r="LM94" s="18"/>
      <c r="LN94" s="18"/>
      <c r="LO94" s="18"/>
      <c r="LP94" s="18"/>
      <c r="LQ94" s="18"/>
      <c r="LR94" s="18"/>
      <c r="LS94" s="18"/>
      <c r="LT94" s="18"/>
      <c r="LU94" s="18"/>
      <c r="LV94" s="18"/>
      <c r="LW94" s="18"/>
      <c r="LX94" s="18"/>
      <c r="LY94" s="18"/>
      <c r="LZ94" s="18"/>
      <c r="MA94" s="18"/>
      <c r="MB94" s="18"/>
      <c r="MC94" s="18"/>
      <c r="MD94" s="18"/>
      <c r="ME94" s="18"/>
      <c r="MF94" s="18"/>
      <c r="MG94" s="18"/>
      <c r="MH94" s="18"/>
      <c r="MI94" s="18"/>
      <c r="MJ94" s="18"/>
      <c r="MK94" s="18"/>
      <c r="ML94" s="18"/>
      <c r="MM94" s="18"/>
      <c r="MN94" s="18"/>
      <c r="MO94" s="18"/>
      <c r="MP94" s="18"/>
      <c r="MQ94" s="18"/>
      <c r="MR94" s="18"/>
      <c r="MS94" s="18"/>
      <c r="MT94" s="18"/>
      <c r="MU94" s="18"/>
      <c r="MV94" s="18"/>
      <c r="MW94" s="18"/>
      <c r="MX94" s="18"/>
      <c r="MY94" s="18"/>
      <c r="MZ94" s="18"/>
      <c r="NA94" s="18"/>
      <c r="NB94" s="18"/>
      <c r="NC94" s="18"/>
      <c r="ND94" s="18"/>
      <c r="NE94" s="18"/>
      <c r="NF94" s="18"/>
      <c r="NG94" s="18"/>
      <c r="NH94" s="18"/>
      <c r="NI94" s="18"/>
      <c r="NJ94" s="18"/>
      <c r="NK94" s="18"/>
      <c r="NL94" s="18"/>
      <c r="NM94" s="18"/>
      <c r="NN94" s="18"/>
      <c r="NO94" s="18"/>
      <c r="NP94" s="18"/>
      <c r="NQ94" s="18"/>
      <c r="NR94" s="18"/>
      <c r="NS94" s="18"/>
      <c r="NT94" s="18"/>
      <c r="NU94" s="18"/>
      <c r="NV94" s="18"/>
      <c r="NW94" s="18"/>
      <c r="NX94" s="18"/>
      <c r="NY94" s="18"/>
      <c r="NZ94" s="18"/>
      <c r="OA94" s="18"/>
      <c r="OB94" s="18"/>
      <c r="OC94" s="18"/>
      <c r="OD94" s="18"/>
    </row>
    <row r="95" spans="1:394" ht="27.75" customHeight="1" x14ac:dyDescent="0.2">
      <c r="A95" s="36"/>
      <c r="B95" s="47"/>
      <c r="C95" s="48"/>
      <c r="D95" s="48"/>
      <c r="E95" s="48"/>
      <c r="F95" s="32"/>
      <c r="G95" s="49"/>
      <c r="H95" s="18"/>
      <c r="I95" s="100"/>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c r="ES95" s="18"/>
      <c r="ET95" s="18"/>
      <c r="EU95" s="18"/>
      <c r="EV95" s="18"/>
      <c r="EW95" s="18"/>
      <c r="EX95" s="18"/>
      <c r="EY95" s="18"/>
      <c r="EZ95" s="18"/>
      <c r="FA95" s="18"/>
      <c r="FB95" s="18"/>
      <c r="FC95" s="18"/>
      <c r="FD95" s="18"/>
      <c r="FE95" s="18"/>
      <c r="FF95" s="18"/>
      <c r="FG95" s="18"/>
      <c r="FH95" s="18"/>
      <c r="FI95" s="18"/>
      <c r="FJ95" s="18"/>
      <c r="FK95" s="18"/>
      <c r="FL95" s="18"/>
      <c r="FM95" s="18"/>
      <c r="FN95" s="18"/>
      <c r="FO95" s="18"/>
      <c r="FP95" s="18"/>
      <c r="FQ95" s="18"/>
      <c r="FR95" s="18"/>
      <c r="FS95" s="18"/>
      <c r="FT95" s="18"/>
      <c r="FU95" s="18"/>
      <c r="FV95" s="18"/>
      <c r="FW95" s="18"/>
      <c r="FX95" s="18"/>
      <c r="FY95" s="18"/>
      <c r="FZ95" s="18"/>
      <c r="GA95" s="18"/>
      <c r="GB95" s="18"/>
      <c r="GC95" s="18"/>
      <c r="GD95" s="18"/>
      <c r="GE95" s="18"/>
      <c r="GF95" s="18"/>
      <c r="GG95" s="18"/>
      <c r="GH95" s="18"/>
      <c r="GI95" s="18"/>
      <c r="GJ95" s="18"/>
      <c r="GK95" s="18"/>
      <c r="GL95" s="18"/>
      <c r="GM95" s="18"/>
      <c r="GN95" s="18"/>
      <c r="GO95" s="18"/>
      <c r="GP95" s="18"/>
      <c r="GQ95" s="18"/>
      <c r="GR95" s="18"/>
      <c r="GS95" s="18"/>
      <c r="GT95" s="18"/>
      <c r="GU95" s="18"/>
      <c r="GV95" s="18"/>
      <c r="GW95" s="18"/>
      <c r="GX95" s="18"/>
      <c r="GY95" s="18"/>
      <c r="GZ95" s="18"/>
      <c r="HA95" s="18"/>
      <c r="HB95" s="18"/>
      <c r="HC95" s="18"/>
      <c r="HD95" s="18"/>
      <c r="HE95" s="18"/>
      <c r="HF95" s="18"/>
      <c r="HG95" s="18"/>
      <c r="HH95" s="18"/>
      <c r="HI95" s="18"/>
      <c r="HJ95" s="18"/>
      <c r="HK95" s="18"/>
      <c r="HL95" s="18"/>
      <c r="HM95" s="18"/>
      <c r="HN95" s="18"/>
      <c r="HO95" s="18"/>
      <c r="HP95" s="18"/>
      <c r="HQ95" s="18"/>
      <c r="HR95" s="18"/>
      <c r="HS95" s="18"/>
      <c r="HT95" s="18"/>
      <c r="HU95" s="18"/>
      <c r="HV95" s="18"/>
      <c r="HW95" s="18"/>
      <c r="HX95" s="18"/>
      <c r="HY95" s="18"/>
      <c r="HZ95" s="18"/>
      <c r="IA95" s="18"/>
      <c r="IB95" s="18"/>
      <c r="IC95" s="18"/>
      <c r="ID95" s="18"/>
      <c r="IE95" s="18"/>
      <c r="IF95" s="18"/>
      <c r="IG95" s="18"/>
      <c r="IH95" s="18"/>
      <c r="II95" s="18"/>
      <c r="IJ95" s="18"/>
      <c r="IK95" s="18"/>
      <c r="IL95" s="18"/>
      <c r="IM95" s="18"/>
      <c r="IN95" s="18"/>
      <c r="IO95" s="18"/>
      <c r="IP95" s="18"/>
      <c r="IQ95" s="18"/>
      <c r="IR95" s="18"/>
      <c r="IS95" s="18"/>
      <c r="IT95" s="18"/>
      <c r="IU95" s="18"/>
      <c r="IV95" s="18"/>
      <c r="IW95" s="18"/>
      <c r="IX95" s="18"/>
      <c r="IY95" s="18"/>
      <c r="IZ95" s="18"/>
      <c r="JA95" s="18"/>
      <c r="JB95" s="18"/>
      <c r="JC95" s="18"/>
      <c r="JD95" s="18"/>
      <c r="JE95" s="18"/>
      <c r="JF95" s="18"/>
      <c r="JG95" s="18"/>
      <c r="JH95" s="18"/>
      <c r="JI95" s="18"/>
      <c r="JJ95" s="18"/>
      <c r="JK95" s="18"/>
      <c r="JL95" s="18"/>
      <c r="JM95" s="18"/>
      <c r="JN95" s="18"/>
      <c r="JO95" s="18"/>
      <c r="JP95" s="18"/>
      <c r="JQ95" s="18"/>
      <c r="JR95" s="18"/>
      <c r="JS95" s="18"/>
      <c r="JT95" s="18"/>
      <c r="JU95" s="18"/>
      <c r="JV95" s="18"/>
      <c r="JW95" s="18"/>
      <c r="JX95" s="18"/>
      <c r="JY95" s="18"/>
      <c r="JZ95" s="18"/>
      <c r="KA95" s="18"/>
      <c r="KB95" s="18"/>
      <c r="KC95" s="18"/>
      <c r="KD95" s="18"/>
      <c r="KE95" s="18"/>
      <c r="KF95" s="18"/>
      <c r="KG95" s="18"/>
      <c r="KH95" s="18"/>
      <c r="KI95" s="18"/>
      <c r="KJ95" s="18"/>
      <c r="KK95" s="18"/>
      <c r="KL95" s="18"/>
      <c r="KM95" s="18"/>
      <c r="KN95" s="18"/>
      <c r="KO95" s="18"/>
      <c r="KP95" s="18"/>
      <c r="KQ95" s="18"/>
      <c r="KR95" s="18"/>
      <c r="KS95" s="18"/>
      <c r="KT95" s="18"/>
      <c r="KU95" s="18"/>
      <c r="KV95" s="18"/>
      <c r="KW95" s="18"/>
      <c r="KX95" s="18"/>
      <c r="KY95" s="18"/>
      <c r="KZ95" s="18"/>
      <c r="LA95" s="18"/>
      <c r="LB95" s="18"/>
      <c r="LC95" s="18"/>
      <c r="LD95" s="18"/>
      <c r="LE95" s="18"/>
      <c r="LF95" s="18"/>
      <c r="LG95" s="18"/>
      <c r="LH95" s="18"/>
      <c r="LI95" s="18"/>
      <c r="LJ95" s="18"/>
      <c r="LK95" s="18"/>
      <c r="LL95" s="18"/>
      <c r="LM95" s="18"/>
      <c r="LN95" s="18"/>
      <c r="LO95" s="18"/>
      <c r="LP95" s="18"/>
      <c r="LQ95" s="18"/>
      <c r="LR95" s="18"/>
      <c r="LS95" s="18"/>
      <c r="LT95" s="18"/>
      <c r="LU95" s="18"/>
      <c r="LV95" s="18"/>
      <c r="LW95" s="18"/>
      <c r="LX95" s="18"/>
      <c r="LY95" s="18"/>
      <c r="LZ95" s="18"/>
      <c r="MA95" s="18"/>
      <c r="MB95" s="18"/>
      <c r="MC95" s="18"/>
      <c r="MD95" s="18"/>
      <c r="ME95" s="18"/>
      <c r="MF95" s="18"/>
      <c r="MG95" s="18"/>
      <c r="MH95" s="18"/>
      <c r="MI95" s="18"/>
      <c r="MJ95" s="18"/>
      <c r="MK95" s="18"/>
      <c r="ML95" s="18"/>
      <c r="MM95" s="18"/>
      <c r="MN95" s="18"/>
      <c r="MO95" s="18"/>
      <c r="MP95" s="18"/>
      <c r="MQ95" s="18"/>
      <c r="MR95" s="18"/>
      <c r="MS95" s="18"/>
      <c r="MT95" s="18"/>
      <c r="MU95" s="18"/>
      <c r="MV95" s="18"/>
      <c r="MW95" s="18"/>
      <c r="MX95" s="18"/>
      <c r="MY95" s="18"/>
      <c r="MZ95" s="18"/>
      <c r="NA95" s="18"/>
      <c r="NB95" s="18"/>
      <c r="NC95" s="18"/>
      <c r="ND95" s="18"/>
      <c r="NE95" s="18"/>
      <c r="NF95" s="18"/>
      <c r="NG95" s="18"/>
      <c r="NH95" s="18"/>
      <c r="NI95" s="18"/>
      <c r="NJ95" s="18"/>
      <c r="NK95" s="18"/>
      <c r="NL95" s="18"/>
      <c r="NM95" s="18"/>
      <c r="NN95" s="18"/>
      <c r="NO95" s="18"/>
      <c r="NP95" s="18"/>
      <c r="NQ95" s="18"/>
      <c r="NR95" s="18"/>
      <c r="NS95" s="18"/>
      <c r="NT95" s="18"/>
      <c r="NU95" s="18"/>
      <c r="NV95" s="18"/>
      <c r="NW95" s="18"/>
      <c r="NX95" s="18"/>
      <c r="NY95" s="18"/>
      <c r="NZ95" s="18"/>
      <c r="OA95" s="18"/>
      <c r="OB95" s="18"/>
      <c r="OC95" s="18"/>
      <c r="OD95" s="18"/>
    </row>
    <row r="96" spans="1:394" ht="27.75" customHeight="1" x14ac:dyDescent="0.2">
      <c r="A96" s="36"/>
      <c r="B96" s="47"/>
      <c r="C96" s="48"/>
      <c r="D96" s="48"/>
      <c r="E96" s="48"/>
      <c r="F96" s="32"/>
      <c r="G96" s="49"/>
      <c r="H96" s="18"/>
      <c r="I96" s="100"/>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c r="FF96" s="18"/>
      <c r="FG96" s="18"/>
      <c r="FH96" s="18"/>
      <c r="FI96" s="18"/>
      <c r="FJ96" s="18"/>
      <c r="FK96" s="18"/>
      <c r="FL96" s="18"/>
      <c r="FM96" s="18"/>
      <c r="FN96" s="18"/>
      <c r="FO96" s="18"/>
      <c r="FP96" s="18"/>
      <c r="FQ96" s="18"/>
      <c r="FR96" s="18"/>
      <c r="FS96" s="18"/>
      <c r="FT96" s="18"/>
      <c r="FU96" s="18"/>
      <c r="FV96" s="18"/>
      <c r="FW96" s="18"/>
      <c r="FX96" s="18"/>
      <c r="FY96" s="18"/>
      <c r="FZ96" s="18"/>
      <c r="GA96" s="18"/>
      <c r="GB96" s="18"/>
      <c r="GC96" s="18"/>
      <c r="GD96" s="18"/>
      <c r="GE96" s="18"/>
      <c r="GF96" s="18"/>
      <c r="GG96" s="18"/>
      <c r="GH96" s="18"/>
      <c r="GI96" s="18"/>
      <c r="GJ96" s="18"/>
      <c r="GK96" s="18"/>
      <c r="GL96" s="18"/>
      <c r="GM96" s="18"/>
      <c r="GN96" s="18"/>
      <c r="GO96" s="18"/>
      <c r="GP96" s="18"/>
      <c r="GQ96" s="18"/>
      <c r="GR96" s="18"/>
      <c r="GS96" s="18"/>
      <c r="GT96" s="18"/>
      <c r="GU96" s="18"/>
      <c r="GV96" s="18"/>
      <c r="GW96" s="18"/>
      <c r="GX96" s="18"/>
      <c r="GY96" s="18"/>
      <c r="GZ96" s="18"/>
      <c r="HA96" s="18"/>
      <c r="HB96" s="18"/>
      <c r="HC96" s="18"/>
      <c r="HD96" s="18"/>
      <c r="HE96" s="18"/>
      <c r="HF96" s="18"/>
      <c r="HG96" s="18"/>
      <c r="HH96" s="18"/>
      <c r="HI96" s="18"/>
      <c r="HJ96" s="18"/>
      <c r="HK96" s="18"/>
      <c r="HL96" s="18"/>
      <c r="HM96" s="18"/>
      <c r="HN96" s="18"/>
      <c r="HO96" s="18"/>
      <c r="HP96" s="18"/>
      <c r="HQ96" s="18"/>
      <c r="HR96" s="18"/>
      <c r="HS96" s="18"/>
      <c r="HT96" s="18"/>
      <c r="HU96" s="18"/>
      <c r="HV96" s="18"/>
      <c r="HW96" s="18"/>
      <c r="HX96" s="18"/>
      <c r="HY96" s="18"/>
      <c r="HZ96" s="18"/>
      <c r="IA96" s="18"/>
      <c r="IB96" s="18"/>
      <c r="IC96" s="18"/>
      <c r="ID96" s="18"/>
      <c r="IE96" s="18"/>
      <c r="IF96" s="18"/>
      <c r="IG96" s="18"/>
      <c r="IH96" s="18"/>
      <c r="II96" s="18"/>
      <c r="IJ96" s="18"/>
      <c r="IK96" s="18"/>
      <c r="IL96" s="18"/>
      <c r="IM96" s="18"/>
      <c r="IN96" s="18"/>
      <c r="IO96" s="18"/>
      <c r="IP96" s="18"/>
      <c r="IQ96" s="18"/>
      <c r="IR96" s="18"/>
      <c r="IS96" s="18"/>
      <c r="IT96" s="18"/>
      <c r="IU96" s="18"/>
      <c r="IV96" s="18"/>
      <c r="IW96" s="18"/>
      <c r="IX96" s="18"/>
      <c r="IY96" s="18"/>
      <c r="IZ96" s="18"/>
      <c r="JA96" s="18"/>
      <c r="JB96" s="18"/>
      <c r="JC96" s="18"/>
      <c r="JD96" s="18"/>
      <c r="JE96" s="18"/>
      <c r="JF96" s="18"/>
      <c r="JG96" s="18"/>
      <c r="JH96" s="18"/>
      <c r="JI96" s="18"/>
      <c r="JJ96" s="18"/>
      <c r="JK96" s="18"/>
      <c r="JL96" s="18"/>
      <c r="JM96" s="18"/>
      <c r="JN96" s="18"/>
      <c r="JO96" s="18"/>
      <c r="JP96" s="18"/>
      <c r="JQ96" s="18"/>
      <c r="JR96" s="18"/>
      <c r="JS96" s="18"/>
      <c r="JT96" s="18"/>
      <c r="JU96" s="18"/>
      <c r="JV96" s="18"/>
      <c r="JW96" s="18"/>
      <c r="JX96" s="18"/>
      <c r="JY96" s="18"/>
      <c r="JZ96" s="18"/>
      <c r="KA96" s="18"/>
      <c r="KB96" s="18"/>
      <c r="KC96" s="18"/>
      <c r="KD96" s="18"/>
      <c r="KE96" s="18"/>
      <c r="KF96" s="18"/>
      <c r="KG96" s="18"/>
      <c r="KH96" s="18"/>
      <c r="KI96" s="18"/>
      <c r="KJ96" s="18"/>
      <c r="KK96" s="18"/>
      <c r="KL96" s="18"/>
      <c r="KM96" s="18"/>
      <c r="KN96" s="18"/>
      <c r="KO96" s="18"/>
      <c r="KP96" s="18"/>
      <c r="KQ96" s="18"/>
      <c r="KR96" s="18"/>
      <c r="KS96" s="18"/>
      <c r="KT96" s="18"/>
      <c r="KU96" s="18"/>
      <c r="KV96" s="18"/>
      <c r="KW96" s="18"/>
      <c r="KX96" s="18"/>
      <c r="KY96" s="18"/>
      <c r="KZ96" s="18"/>
      <c r="LA96" s="18"/>
      <c r="LB96" s="18"/>
      <c r="LC96" s="18"/>
      <c r="LD96" s="18"/>
      <c r="LE96" s="18"/>
      <c r="LF96" s="18"/>
      <c r="LG96" s="18"/>
      <c r="LH96" s="18"/>
      <c r="LI96" s="18"/>
      <c r="LJ96" s="18"/>
      <c r="LK96" s="18"/>
      <c r="LL96" s="18"/>
      <c r="LM96" s="18"/>
      <c r="LN96" s="18"/>
      <c r="LO96" s="18"/>
      <c r="LP96" s="18"/>
      <c r="LQ96" s="18"/>
      <c r="LR96" s="18"/>
      <c r="LS96" s="18"/>
      <c r="LT96" s="18"/>
      <c r="LU96" s="18"/>
      <c r="LV96" s="18"/>
      <c r="LW96" s="18"/>
      <c r="LX96" s="18"/>
      <c r="LY96" s="18"/>
      <c r="LZ96" s="18"/>
      <c r="MA96" s="18"/>
      <c r="MB96" s="18"/>
      <c r="MC96" s="18"/>
      <c r="MD96" s="18"/>
      <c r="ME96" s="18"/>
      <c r="MF96" s="18"/>
      <c r="MG96" s="18"/>
      <c r="MH96" s="18"/>
      <c r="MI96" s="18"/>
      <c r="MJ96" s="18"/>
      <c r="MK96" s="18"/>
      <c r="ML96" s="18"/>
      <c r="MM96" s="18"/>
      <c r="MN96" s="18"/>
      <c r="MO96" s="18"/>
      <c r="MP96" s="18"/>
      <c r="MQ96" s="18"/>
      <c r="MR96" s="18"/>
      <c r="MS96" s="18"/>
      <c r="MT96" s="18"/>
      <c r="MU96" s="18"/>
      <c r="MV96" s="18"/>
      <c r="MW96" s="18"/>
      <c r="MX96" s="18"/>
      <c r="MY96" s="18"/>
      <c r="MZ96" s="18"/>
      <c r="NA96" s="18"/>
      <c r="NB96" s="18"/>
      <c r="NC96" s="18"/>
      <c r="ND96" s="18"/>
      <c r="NE96" s="18"/>
      <c r="NF96" s="18"/>
      <c r="NG96" s="18"/>
      <c r="NH96" s="18"/>
      <c r="NI96" s="18"/>
      <c r="NJ96" s="18"/>
      <c r="NK96" s="18"/>
      <c r="NL96" s="18"/>
      <c r="NM96" s="18"/>
      <c r="NN96" s="18"/>
      <c r="NO96" s="18"/>
      <c r="NP96" s="18"/>
      <c r="NQ96" s="18"/>
      <c r="NR96" s="18"/>
      <c r="NS96" s="18"/>
      <c r="NT96" s="18"/>
      <c r="NU96" s="18"/>
      <c r="NV96" s="18"/>
      <c r="NW96" s="18"/>
      <c r="NX96" s="18"/>
      <c r="NY96" s="18"/>
      <c r="NZ96" s="18"/>
      <c r="OA96" s="18"/>
      <c r="OB96" s="18"/>
      <c r="OC96" s="18"/>
      <c r="OD96" s="18"/>
    </row>
    <row r="97" spans="1:394" ht="27.75" customHeight="1" x14ac:dyDescent="0.2">
      <c r="A97" s="36"/>
      <c r="B97" s="47"/>
      <c r="C97" s="48"/>
      <c r="D97" s="48"/>
      <c r="E97" s="48"/>
      <c r="F97" s="32"/>
      <c r="G97" s="49"/>
      <c r="H97" s="18"/>
      <c r="I97" s="100"/>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c r="GS97" s="18"/>
      <c r="GT97" s="18"/>
      <c r="GU97" s="18"/>
      <c r="GV97" s="18"/>
      <c r="GW97" s="18"/>
      <c r="GX97" s="18"/>
      <c r="GY97" s="18"/>
      <c r="GZ97" s="18"/>
      <c r="HA97" s="18"/>
      <c r="HB97" s="18"/>
      <c r="HC97" s="18"/>
      <c r="HD97" s="18"/>
      <c r="HE97" s="18"/>
      <c r="HF97" s="18"/>
      <c r="HG97" s="18"/>
      <c r="HH97" s="18"/>
      <c r="HI97" s="18"/>
      <c r="HJ97" s="18"/>
      <c r="HK97" s="18"/>
      <c r="HL97" s="18"/>
      <c r="HM97" s="18"/>
      <c r="HN97" s="18"/>
      <c r="HO97" s="18"/>
      <c r="HP97" s="18"/>
      <c r="HQ97" s="18"/>
      <c r="HR97" s="18"/>
      <c r="HS97" s="18"/>
      <c r="HT97" s="18"/>
      <c r="HU97" s="18"/>
      <c r="HV97" s="18"/>
      <c r="HW97" s="18"/>
      <c r="HX97" s="18"/>
      <c r="HY97" s="18"/>
      <c r="HZ97" s="18"/>
      <c r="IA97" s="18"/>
      <c r="IB97" s="18"/>
      <c r="IC97" s="18"/>
      <c r="ID97" s="18"/>
      <c r="IE97" s="18"/>
      <c r="IF97" s="18"/>
      <c r="IG97" s="18"/>
      <c r="IH97" s="18"/>
      <c r="II97" s="18"/>
      <c r="IJ97" s="18"/>
      <c r="IK97" s="18"/>
      <c r="IL97" s="18"/>
      <c r="IM97" s="18"/>
      <c r="IN97" s="18"/>
      <c r="IO97" s="18"/>
      <c r="IP97" s="18"/>
      <c r="IQ97" s="18"/>
      <c r="IR97" s="18"/>
      <c r="IS97" s="18"/>
      <c r="IT97" s="18"/>
      <c r="IU97" s="18"/>
      <c r="IV97" s="18"/>
      <c r="IW97" s="18"/>
      <c r="IX97" s="18"/>
      <c r="IY97" s="18"/>
      <c r="IZ97" s="18"/>
      <c r="JA97" s="18"/>
      <c r="JB97" s="18"/>
      <c r="JC97" s="18"/>
      <c r="JD97" s="18"/>
      <c r="JE97" s="18"/>
      <c r="JF97" s="18"/>
      <c r="JG97" s="18"/>
      <c r="JH97" s="18"/>
      <c r="JI97" s="18"/>
      <c r="JJ97" s="18"/>
      <c r="JK97" s="18"/>
      <c r="JL97" s="18"/>
      <c r="JM97" s="18"/>
      <c r="JN97" s="18"/>
      <c r="JO97" s="18"/>
      <c r="JP97" s="18"/>
      <c r="JQ97" s="18"/>
      <c r="JR97" s="18"/>
      <c r="JS97" s="18"/>
      <c r="JT97" s="18"/>
      <c r="JU97" s="18"/>
      <c r="JV97" s="18"/>
      <c r="JW97" s="18"/>
      <c r="JX97" s="18"/>
      <c r="JY97" s="18"/>
      <c r="JZ97" s="18"/>
      <c r="KA97" s="18"/>
      <c r="KB97" s="18"/>
      <c r="KC97" s="18"/>
      <c r="KD97" s="18"/>
      <c r="KE97" s="18"/>
      <c r="KF97" s="18"/>
      <c r="KG97" s="18"/>
      <c r="KH97" s="18"/>
      <c r="KI97" s="18"/>
      <c r="KJ97" s="18"/>
      <c r="KK97" s="18"/>
      <c r="KL97" s="18"/>
      <c r="KM97" s="18"/>
      <c r="KN97" s="18"/>
      <c r="KO97" s="18"/>
      <c r="KP97" s="18"/>
      <c r="KQ97" s="18"/>
      <c r="KR97" s="18"/>
      <c r="KS97" s="18"/>
      <c r="KT97" s="18"/>
      <c r="KU97" s="18"/>
      <c r="KV97" s="18"/>
      <c r="KW97" s="18"/>
      <c r="KX97" s="18"/>
      <c r="KY97" s="18"/>
      <c r="KZ97" s="18"/>
      <c r="LA97" s="18"/>
      <c r="LB97" s="18"/>
      <c r="LC97" s="18"/>
      <c r="LD97" s="18"/>
      <c r="LE97" s="18"/>
      <c r="LF97" s="18"/>
      <c r="LG97" s="18"/>
      <c r="LH97" s="18"/>
      <c r="LI97" s="18"/>
      <c r="LJ97" s="18"/>
      <c r="LK97" s="18"/>
      <c r="LL97" s="18"/>
      <c r="LM97" s="18"/>
      <c r="LN97" s="18"/>
      <c r="LO97" s="18"/>
      <c r="LP97" s="18"/>
      <c r="LQ97" s="18"/>
      <c r="LR97" s="18"/>
      <c r="LS97" s="18"/>
      <c r="LT97" s="18"/>
      <c r="LU97" s="18"/>
      <c r="LV97" s="18"/>
      <c r="LW97" s="18"/>
      <c r="LX97" s="18"/>
      <c r="LY97" s="18"/>
      <c r="LZ97" s="18"/>
      <c r="MA97" s="18"/>
      <c r="MB97" s="18"/>
      <c r="MC97" s="18"/>
      <c r="MD97" s="18"/>
      <c r="ME97" s="18"/>
      <c r="MF97" s="18"/>
      <c r="MG97" s="18"/>
      <c r="MH97" s="18"/>
      <c r="MI97" s="18"/>
      <c r="MJ97" s="18"/>
      <c r="MK97" s="18"/>
      <c r="ML97" s="18"/>
      <c r="MM97" s="18"/>
      <c r="MN97" s="18"/>
      <c r="MO97" s="18"/>
      <c r="MP97" s="18"/>
      <c r="MQ97" s="18"/>
      <c r="MR97" s="18"/>
      <c r="MS97" s="18"/>
      <c r="MT97" s="18"/>
      <c r="MU97" s="18"/>
      <c r="MV97" s="18"/>
      <c r="MW97" s="18"/>
      <c r="MX97" s="18"/>
      <c r="MY97" s="18"/>
      <c r="MZ97" s="18"/>
      <c r="NA97" s="18"/>
      <c r="NB97" s="18"/>
      <c r="NC97" s="18"/>
      <c r="ND97" s="18"/>
      <c r="NE97" s="18"/>
      <c r="NF97" s="18"/>
      <c r="NG97" s="18"/>
      <c r="NH97" s="18"/>
      <c r="NI97" s="18"/>
      <c r="NJ97" s="18"/>
      <c r="NK97" s="18"/>
      <c r="NL97" s="18"/>
      <c r="NM97" s="18"/>
      <c r="NN97" s="18"/>
      <c r="NO97" s="18"/>
      <c r="NP97" s="18"/>
      <c r="NQ97" s="18"/>
      <c r="NR97" s="18"/>
      <c r="NS97" s="18"/>
      <c r="NT97" s="18"/>
      <c r="NU97" s="18"/>
      <c r="NV97" s="18"/>
      <c r="NW97" s="18"/>
      <c r="NX97" s="18"/>
      <c r="NY97" s="18"/>
      <c r="NZ97" s="18"/>
      <c r="OA97" s="18"/>
      <c r="OB97" s="18"/>
      <c r="OC97" s="18"/>
      <c r="OD97" s="18"/>
    </row>
    <row r="98" spans="1:394" ht="27.75" customHeight="1" x14ac:dyDescent="0.2">
      <c r="A98" s="36"/>
      <c r="B98" s="47"/>
      <c r="C98" s="48"/>
      <c r="D98" s="48"/>
      <c r="E98" s="48"/>
      <c r="F98" s="32"/>
      <c r="G98" s="49"/>
      <c r="H98" s="18"/>
      <c r="I98" s="100"/>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c r="GK98" s="18"/>
      <c r="GL98" s="18"/>
      <c r="GM98" s="18"/>
      <c r="GN98" s="18"/>
      <c r="GO98" s="18"/>
      <c r="GP98" s="18"/>
      <c r="GQ98" s="18"/>
      <c r="GR98" s="18"/>
      <c r="GS98" s="18"/>
      <c r="GT98" s="18"/>
      <c r="GU98" s="18"/>
      <c r="GV98" s="18"/>
      <c r="GW98" s="18"/>
      <c r="GX98" s="18"/>
      <c r="GY98" s="18"/>
      <c r="GZ98" s="18"/>
      <c r="HA98" s="18"/>
      <c r="HB98" s="18"/>
      <c r="HC98" s="18"/>
      <c r="HD98" s="18"/>
      <c r="HE98" s="18"/>
      <c r="HF98" s="18"/>
      <c r="HG98" s="18"/>
      <c r="HH98" s="18"/>
      <c r="HI98" s="18"/>
      <c r="HJ98" s="18"/>
      <c r="HK98" s="18"/>
      <c r="HL98" s="18"/>
      <c r="HM98" s="18"/>
      <c r="HN98" s="18"/>
      <c r="HO98" s="18"/>
      <c r="HP98" s="18"/>
      <c r="HQ98" s="18"/>
      <c r="HR98" s="18"/>
      <c r="HS98" s="18"/>
      <c r="HT98" s="18"/>
      <c r="HU98" s="18"/>
      <c r="HV98" s="18"/>
      <c r="HW98" s="18"/>
      <c r="HX98" s="18"/>
      <c r="HY98" s="18"/>
      <c r="HZ98" s="18"/>
      <c r="IA98" s="18"/>
      <c r="IB98" s="18"/>
      <c r="IC98" s="18"/>
      <c r="ID98" s="18"/>
      <c r="IE98" s="18"/>
      <c r="IF98" s="18"/>
      <c r="IG98" s="18"/>
      <c r="IH98" s="18"/>
      <c r="II98" s="18"/>
      <c r="IJ98" s="18"/>
      <c r="IK98" s="18"/>
      <c r="IL98" s="18"/>
      <c r="IM98" s="18"/>
      <c r="IN98" s="18"/>
      <c r="IO98" s="18"/>
      <c r="IP98" s="18"/>
      <c r="IQ98" s="18"/>
      <c r="IR98" s="18"/>
      <c r="IS98" s="18"/>
      <c r="IT98" s="18"/>
      <c r="IU98" s="18"/>
      <c r="IV98" s="18"/>
      <c r="IW98" s="18"/>
      <c r="IX98" s="18"/>
      <c r="IY98" s="18"/>
      <c r="IZ98" s="18"/>
      <c r="JA98" s="18"/>
      <c r="JB98" s="18"/>
      <c r="JC98" s="18"/>
      <c r="JD98" s="18"/>
      <c r="JE98" s="18"/>
      <c r="JF98" s="18"/>
      <c r="JG98" s="18"/>
      <c r="JH98" s="18"/>
      <c r="JI98" s="18"/>
      <c r="JJ98" s="18"/>
      <c r="JK98" s="18"/>
      <c r="JL98" s="18"/>
      <c r="JM98" s="18"/>
      <c r="JN98" s="18"/>
      <c r="JO98" s="18"/>
      <c r="JP98" s="18"/>
      <c r="JQ98" s="18"/>
      <c r="JR98" s="18"/>
      <c r="JS98" s="18"/>
      <c r="JT98" s="18"/>
      <c r="JU98" s="18"/>
      <c r="JV98" s="18"/>
      <c r="JW98" s="18"/>
      <c r="JX98" s="18"/>
      <c r="JY98" s="18"/>
      <c r="JZ98" s="18"/>
      <c r="KA98" s="18"/>
      <c r="KB98" s="18"/>
      <c r="KC98" s="18"/>
      <c r="KD98" s="18"/>
      <c r="KE98" s="18"/>
      <c r="KF98" s="18"/>
      <c r="KG98" s="18"/>
      <c r="KH98" s="18"/>
      <c r="KI98" s="18"/>
      <c r="KJ98" s="18"/>
      <c r="KK98" s="18"/>
      <c r="KL98" s="18"/>
      <c r="KM98" s="18"/>
      <c r="KN98" s="18"/>
      <c r="KO98" s="18"/>
      <c r="KP98" s="18"/>
      <c r="KQ98" s="18"/>
      <c r="KR98" s="18"/>
      <c r="KS98" s="18"/>
      <c r="KT98" s="18"/>
      <c r="KU98" s="18"/>
      <c r="KV98" s="18"/>
      <c r="KW98" s="18"/>
      <c r="KX98" s="18"/>
      <c r="KY98" s="18"/>
      <c r="KZ98" s="18"/>
      <c r="LA98" s="18"/>
      <c r="LB98" s="18"/>
      <c r="LC98" s="18"/>
      <c r="LD98" s="18"/>
      <c r="LE98" s="18"/>
      <c r="LF98" s="18"/>
      <c r="LG98" s="18"/>
      <c r="LH98" s="18"/>
      <c r="LI98" s="18"/>
      <c r="LJ98" s="18"/>
      <c r="LK98" s="18"/>
      <c r="LL98" s="18"/>
      <c r="LM98" s="18"/>
      <c r="LN98" s="18"/>
      <c r="LO98" s="18"/>
      <c r="LP98" s="18"/>
      <c r="LQ98" s="18"/>
      <c r="LR98" s="18"/>
      <c r="LS98" s="18"/>
      <c r="LT98" s="18"/>
      <c r="LU98" s="18"/>
      <c r="LV98" s="18"/>
      <c r="LW98" s="18"/>
      <c r="LX98" s="18"/>
      <c r="LY98" s="18"/>
      <c r="LZ98" s="18"/>
      <c r="MA98" s="18"/>
      <c r="MB98" s="18"/>
      <c r="MC98" s="18"/>
      <c r="MD98" s="18"/>
      <c r="ME98" s="18"/>
      <c r="MF98" s="18"/>
      <c r="MG98" s="18"/>
      <c r="MH98" s="18"/>
      <c r="MI98" s="18"/>
      <c r="MJ98" s="18"/>
      <c r="MK98" s="18"/>
      <c r="ML98" s="18"/>
      <c r="MM98" s="18"/>
      <c r="MN98" s="18"/>
      <c r="MO98" s="18"/>
      <c r="MP98" s="18"/>
      <c r="MQ98" s="18"/>
      <c r="MR98" s="18"/>
      <c r="MS98" s="18"/>
      <c r="MT98" s="18"/>
      <c r="MU98" s="18"/>
      <c r="MV98" s="18"/>
      <c r="MW98" s="18"/>
      <c r="MX98" s="18"/>
      <c r="MY98" s="18"/>
      <c r="MZ98" s="18"/>
      <c r="NA98" s="18"/>
      <c r="NB98" s="18"/>
      <c r="NC98" s="18"/>
      <c r="ND98" s="18"/>
      <c r="NE98" s="18"/>
      <c r="NF98" s="18"/>
      <c r="NG98" s="18"/>
      <c r="NH98" s="18"/>
      <c r="NI98" s="18"/>
      <c r="NJ98" s="18"/>
      <c r="NK98" s="18"/>
      <c r="NL98" s="18"/>
      <c r="NM98" s="18"/>
      <c r="NN98" s="18"/>
      <c r="NO98" s="18"/>
      <c r="NP98" s="18"/>
      <c r="NQ98" s="18"/>
      <c r="NR98" s="18"/>
      <c r="NS98" s="18"/>
      <c r="NT98" s="18"/>
      <c r="NU98" s="18"/>
      <c r="NV98" s="18"/>
      <c r="NW98" s="18"/>
      <c r="NX98" s="18"/>
      <c r="NY98" s="18"/>
      <c r="NZ98" s="18"/>
      <c r="OA98" s="18"/>
      <c r="OB98" s="18"/>
      <c r="OC98" s="18"/>
      <c r="OD98" s="18"/>
    </row>
    <row r="99" spans="1:394" ht="27.75" customHeight="1" x14ac:dyDescent="0.2">
      <c r="A99" s="36"/>
      <c r="B99" s="47"/>
      <c r="C99" s="48"/>
      <c r="D99" s="48"/>
      <c r="E99" s="48"/>
      <c r="F99" s="32"/>
      <c r="G99" s="49"/>
      <c r="H99" s="18"/>
      <c r="I99" s="100"/>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c r="GR99" s="18"/>
      <c r="GS99" s="18"/>
      <c r="GT99" s="18"/>
      <c r="GU99" s="18"/>
      <c r="GV99" s="18"/>
      <c r="GW99" s="18"/>
      <c r="GX99" s="18"/>
      <c r="GY99" s="18"/>
      <c r="GZ99" s="18"/>
      <c r="HA99" s="18"/>
      <c r="HB99" s="18"/>
      <c r="HC99" s="18"/>
      <c r="HD99" s="18"/>
      <c r="HE99" s="18"/>
      <c r="HF99" s="18"/>
      <c r="HG99" s="18"/>
      <c r="HH99" s="18"/>
      <c r="HI99" s="18"/>
      <c r="HJ99" s="18"/>
      <c r="HK99" s="18"/>
      <c r="HL99" s="18"/>
      <c r="HM99" s="18"/>
      <c r="HN99" s="18"/>
      <c r="HO99" s="18"/>
      <c r="HP99" s="18"/>
      <c r="HQ99" s="18"/>
      <c r="HR99" s="18"/>
      <c r="HS99" s="18"/>
      <c r="HT99" s="18"/>
      <c r="HU99" s="18"/>
      <c r="HV99" s="18"/>
      <c r="HW99" s="18"/>
      <c r="HX99" s="18"/>
      <c r="HY99" s="18"/>
      <c r="HZ99" s="18"/>
      <c r="IA99" s="18"/>
      <c r="IB99" s="18"/>
      <c r="IC99" s="18"/>
      <c r="ID99" s="18"/>
      <c r="IE99" s="18"/>
      <c r="IF99" s="18"/>
      <c r="IG99" s="18"/>
      <c r="IH99" s="18"/>
      <c r="II99" s="18"/>
      <c r="IJ99" s="18"/>
      <c r="IK99" s="18"/>
      <c r="IL99" s="18"/>
      <c r="IM99" s="18"/>
      <c r="IN99" s="18"/>
      <c r="IO99" s="18"/>
      <c r="IP99" s="18"/>
      <c r="IQ99" s="18"/>
      <c r="IR99" s="18"/>
      <c r="IS99" s="18"/>
      <c r="IT99" s="18"/>
      <c r="IU99" s="18"/>
      <c r="IV99" s="18"/>
      <c r="IW99" s="18"/>
      <c r="IX99" s="18"/>
      <c r="IY99" s="18"/>
      <c r="IZ99" s="18"/>
      <c r="JA99" s="18"/>
      <c r="JB99" s="18"/>
      <c r="JC99" s="18"/>
      <c r="JD99" s="18"/>
      <c r="JE99" s="18"/>
      <c r="JF99" s="18"/>
      <c r="JG99" s="18"/>
      <c r="JH99" s="18"/>
      <c r="JI99" s="18"/>
      <c r="JJ99" s="18"/>
      <c r="JK99" s="18"/>
      <c r="JL99" s="18"/>
      <c r="JM99" s="18"/>
      <c r="JN99" s="18"/>
      <c r="JO99" s="18"/>
      <c r="JP99" s="18"/>
      <c r="JQ99" s="18"/>
      <c r="JR99" s="18"/>
      <c r="JS99" s="18"/>
      <c r="JT99" s="18"/>
      <c r="JU99" s="18"/>
      <c r="JV99" s="18"/>
      <c r="JW99" s="18"/>
      <c r="JX99" s="18"/>
      <c r="JY99" s="18"/>
      <c r="JZ99" s="18"/>
      <c r="KA99" s="18"/>
      <c r="KB99" s="18"/>
      <c r="KC99" s="18"/>
      <c r="KD99" s="18"/>
      <c r="KE99" s="18"/>
      <c r="KF99" s="18"/>
      <c r="KG99" s="18"/>
      <c r="KH99" s="18"/>
      <c r="KI99" s="18"/>
      <c r="KJ99" s="18"/>
      <c r="KK99" s="18"/>
      <c r="KL99" s="18"/>
      <c r="KM99" s="18"/>
      <c r="KN99" s="18"/>
      <c r="KO99" s="18"/>
      <c r="KP99" s="18"/>
      <c r="KQ99" s="18"/>
      <c r="KR99" s="18"/>
      <c r="KS99" s="18"/>
      <c r="KT99" s="18"/>
      <c r="KU99" s="18"/>
      <c r="KV99" s="18"/>
      <c r="KW99" s="18"/>
      <c r="KX99" s="18"/>
      <c r="KY99" s="18"/>
      <c r="KZ99" s="18"/>
      <c r="LA99" s="18"/>
      <c r="LB99" s="18"/>
      <c r="LC99" s="18"/>
      <c r="LD99" s="18"/>
      <c r="LE99" s="18"/>
      <c r="LF99" s="18"/>
      <c r="LG99" s="18"/>
      <c r="LH99" s="18"/>
      <c r="LI99" s="18"/>
      <c r="LJ99" s="18"/>
      <c r="LK99" s="18"/>
      <c r="LL99" s="18"/>
      <c r="LM99" s="18"/>
      <c r="LN99" s="18"/>
      <c r="LO99" s="18"/>
      <c r="LP99" s="18"/>
      <c r="LQ99" s="18"/>
      <c r="LR99" s="18"/>
      <c r="LS99" s="18"/>
      <c r="LT99" s="18"/>
      <c r="LU99" s="18"/>
      <c r="LV99" s="18"/>
      <c r="LW99" s="18"/>
      <c r="LX99" s="18"/>
      <c r="LY99" s="18"/>
      <c r="LZ99" s="18"/>
      <c r="MA99" s="18"/>
      <c r="MB99" s="18"/>
      <c r="MC99" s="18"/>
      <c r="MD99" s="18"/>
      <c r="ME99" s="18"/>
      <c r="MF99" s="18"/>
      <c r="MG99" s="18"/>
      <c r="MH99" s="18"/>
      <c r="MI99" s="18"/>
      <c r="MJ99" s="18"/>
      <c r="MK99" s="18"/>
      <c r="ML99" s="18"/>
      <c r="MM99" s="18"/>
      <c r="MN99" s="18"/>
      <c r="MO99" s="18"/>
      <c r="MP99" s="18"/>
      <c r="MQ99" s="18"/>
      <c r="MR99" s="18"/>
      <c r="MS99" s="18"/>
      <c r="MT99" s="18"/>
      <c r="MU99" s="18"/>
      <c r="MV99" s="18"/>
      <c r="MW99" s="18"/>
      <c r="MX99" s="18"/>
      <c r="MY99" s="18"/>
      <c r="MZ99" s="18"/>
      <c r="NA99" s="18"/>
      <c r="NB99" s="18"/>
      <c r="NC99" s="18"/>
      <c r="ND99" s="18"/>
      <c r="NE99" s="18"/>
      <c r="NF99" s="18"/>
      <c r="NG99" s="18"/>
      <c r="NH99" s="18"/>
      <c r="NI99" s="18"/>
      <c r="NJ99" s="18"/>
      <c r="NK99" s="18"/>
      <c r="NL99" s="18"/>
      <c r="NM99" s="18"/>
      <c r="NN99" s="18"/>
      <c r="NO99" s="18"/>
      <c r="NP99" s="18"/>
      <c r="NQ99" s="18"/>
      <c r="NR99" s="18"/>
      <c r="NS99" s="18"/>
      <c r="NT99" s="18"/>
      <c r="NU99" s="18"/>
      <c r="NV99" s="18"/>
      <c r="NW99" s="18"/>
      <c r="NX99" s="18"/>
      <c r="NY99" s="18"/>
      <c r="NZ99" s="18"/>
      <c r="OA99" s="18"/>
      <c r="OB99" s="18"/>
      <c r="OC99" s="18"/>
      <c r="OD99" s="18"/>
    </row>
    <row r="100" spans="1:394" ht="27.75" customHeight="1" x14ac:dyDescent="0.2">
      <c r="A100" s="36"/>
      <c r="B100" s="47"/>
      <c r="C100" s="48"/>
      <c r="D100" s="48"/>
      <c r="E100" s="48"/>
      <c r="F100" s="32"/>
      <c r="G100" s="49"/>
      <c r="H100" s="18"/>
      <c r="I100" s="100"/>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c r="FF100" s="18"/>
      <c r="FG100" s="18"/>
      <c r="FH100" s="18"/>
      <c r="FI100" s="18"/>
      <c r="FJ100" s="18"/>
      <c r="FK100" s="18"/>
      <c r="FL100" s="18"/>
      <c r="FM100" s="18"/>
      <c r="FN100" s="18"/>
      <c r="FO100" s="18"/>
      <c r="FP100" s="18"/>
      <c r="FQ100" s="18"/>
      <c r="FR100" s="18"/>
      <c r="FS100" s="18"/>
      <c r="FT100" s="18"/>
      <c r="FU100" s="18"/>
      <c r="FV100" s="18"/>
      <c r="FW100" s="18"/>
      <c r="FX100" s="18"/>
      <c r="FY100" s="18"/>
      <c r="FZ100" s="18"/>
      <c r="GA100" s="18"/>
      <c r="GB100" s="18"/>
      <c r="GC100" s="18"/>
      <c r="GD100" s="18"/>
      <c r="GE100" s="18"/>
      <c r="GF100" s="18"/>
      <c r="GG100" s="18"/>
      <c r="GH100" s="18"/>
      <c r="GI100" s="18"/>
      <c r="GJ100" s="18"/>
      <c r="GK100" s="18"/>
      <c r="GL100" s="18"/>
      <c r="GM100" s="18"/>
      <c r="GN100" s="18"/>
      <c r="GO100" s="18"/>
      <c r="GP100" s="18"/>
      <c r="GQ100" s="18"/>
      <c r="GR100" s="18"/>
      <c r="GS100" s="18"/>
      <c r="GT100" s="18"/>
      <c r="GU100" s="18"/>
      <c r="GV100" s="18"/>
      <c r="GW100" s="18"/>
      <c r="GX100" s="18"/>
      <c r="GY100" s="18"/>
      <c r="GZ100" s="18"/>
      <c r="HA100" s="18"/>
      <c r="HB100" s="18"/>
      <c r="HC100" s="18"/>
      <c r="HD100" s="18"/>
      <c r="HE100" s="18"/>
      <c r="HF100" s="18"/>
      <c r="HG100" s="18"/>
      <c r="HH100" s="18"/>
      <c r="HI100" s="18"/>
      <c r="HJ100" s="18"/>
      <c r="HK100" s="18"/>
      <c r="HL100" s="18"/>
      <c r="HM100" s="18"/>
      <c r="HN100" s="18"/>
      <c r="HO100" s="18"/>
      <c r="HP100" s="18"/>
      <c r="HQ100" s="18"/>
      <c r="HR100" s="18"/>
      <c r="HS100" s="18"/>
      <c r="HT100" s="18"/>
      <c r="HU100" s="18"/>
      <c r="HV100" s="18"/>
      <c r="HW100" s="18"/>
      <c r="HX100" s="18"/>
      <c r="HY100" s="18"/>
      <c r="HZ100" s="18"/>
      <c r="IA100" s="18"/>
      <c r="IB100" s="18"/>
      <c r="IC100" s="18"/>
      <c r="ID100" s="18"/>
      <c r="IE100" s="18"/>
      <c r="IF100" s="18"/>
      <c r="IG100" s="18"/>
      <c r="IH100" s="18"/>
      <c r="II100" s="18"/>
      <c r="IJ100" s="18"/>
      <c r="IK100" s="18"/>
      <c r="IL100" s="18"/>
      <c r="IM100" s="18"/>
      <c r="IN100" s="18"/>
      <c r="IO100" s="18"/>
      <c r="IP100" s="18"/>
      <c r="IQ100" s="18"/>
      <c r="IR100" s="18"/>
      <c r="IS100" s="18"/>
      <c r="IT100" s="18"/>
      <c r="IU100" s="18"/>
      <c r="IV100" s="18"/>
      <c r="IW100" s="18"/>
      <c r="IX100" s="18"/>
      <c r="IY100" s="18"/>
      <c r="IZ100" s="18"/>
      <c r="JA100" s="18"/>
      <c r="JB100" s="18"/>
      <c r="JC100" s="18"/>
      <c r="JD100" s="18"/>
      <c r="JE100" s="18"/>
      <c r="JF100" s="18"/>
      <c r="JG100" s="18"/>
      <c r="JH100" s="18"/>
      <c r="JI100" s="18"/>
      <c r="JJ100" s="18"/>
      <c r="JK100" s="18"/>
      <c r="JL100" s="18"/>
      <c r="JM100" s="18"/>
      <c r="JN100" s="18"/>
      <c r="JO100" s="18"/>
      <c r="JP100" s="18"/>
      <c r="JQ100" s="18"/>
      <c r="JR100" s="18"/>
      <c r="JS100" s="18"/>
      <c r="JT100" s="18"/>
      <c r="JU100" s="18"/>
      <c r="JV100" s="18"/>
      <c r="JW100" s="18"/>
      <c r="JX100" s="18"/>
      <c r="JY100" s="18"/>
      <c r="JZ100" s="18"/>
      <c r="KA100" s="18"/>
      <c r="KB100" s="18"/>
      <c r="KC100" s="18"/>
      <c r="KD100" s="18"/>
      <c r="KE100" s="18"/>
      <c r="KF100" s="18"/>
      <c r="KG100" s="18"/>
      <c r="KH100" s="18"/>
      <c r="KI100" s="18"/>
      <c r="KJ100" s="18"/>
      <c r="KK100" s="18"/>
      <c r="KL100" s="18"/>
      <c r="KM100" s="18"/>
      <c r="KN100" s="18"/>
      <c r="KO100" s="18"/>
      <c r="KP100" s="18"/>
      <c r="KQ100" s="18"/>
      <c r="KR100" s="18"/>
      <c r="KS100" s="18"/>
      <c r="KT100" s="18"/>
      <c r="KU100" s="18"/>
      <c r="KV100" s="18"/>
      <c r="KW100" s="18"/>
      <c r="KX100" s="18"/>
      <c r="KY100" s="18"/>
      <c r="KZ100" s="18"/>
      <c r="LA100" s="18"/>
      <c r="LB100" s="18"/>
      <c r="LC100" s="18"/>
      <c r="LD100" s="18"/>
      <c r="LE100" s="18"/>
      <c r="LF100" s="18"/>
      <c r="LG100" s="18"/>
      <c r="LH100" s="18"/>
      <c r="LI100" s="18"/>
      <c r="LJ100" s="18"/>
      <c r="LK100" s="18"/>
      <c r="LL100" s="18"/>
      <c r="LM100" s="18"/>
      <c r="LN100" s="18"/>
      <c r="LO100" s="18"/>
      <c r="LP100" s="18"/>
      <c r="LQ100" s="18"/>
      <c r="LR100" s="18"/>
      <c r="LS100" s="18"/>
      <c r="LT100" s="18"/>
      <c r="LU100" s="18"/>
      <c r="LV100" s="18"/>
      <c r="LW100" s="18"/>
      <c r="LX100" s="18"/>
      <c r="LY100" s="18"/>
      <c r="LZ100" s="18"/>
      <c r="MA100" s="18"/>
      <c r="MB100" s="18"/>
      <c r="MC100" s="18"/>
      <c r="MD100" s="18"/>
      <c r="ME100" s="18"/>
      <c r="MF100" s="18"/>
      <c r="MG100" s="18"/>
      <c r="MH100" s="18"/>
      <c r="MI100" s="18"/>
      <c r="MJ100" s="18"/>
      <c r="MK100" s="18"/>
      <c r="ML100" s="18"/>
      <c r="MM100" s="18"/>
      <c r="MN100" s="18"/>
      <c r="MO100" s="18"/>
      <c r="MP100" s="18"/>
      <c r="MQ100" s="18"/>
      <c r="MR100" s="18"/>
      <c r="MS100" s="18"/>
      <c r="MT100" s="18"/>
      <c r="MU100" s="18"/>
      <c r="MV100" s="18"/>
      <c r="MW100" s="18"/>
      <c r="MX100" s="18"/>
      <c r="MY100" s="18"/>
      <c r="MZ100" s="18"/>
      <c r="NA100" s="18"/>
      <c r="NB100" s="18"/>
      <c r="NC100" s="18"/>
      <c r="ND100" s="18"/>
      <c r="NE100" s="18"/>
      <c r="NF100" s="18"/>
      <c r="NG100" s="18"/>
      <c r="NH100" s="18"/>
      <c r="NI100" s="18"/>
      <c r="NJ100" s="18"/>
      <c r="NK100" s="18"/>
      <c r="NL100" s="18"/>
      <c r="NM100" s="18"/>
      <c r="NN100" s="18"/>
      <c r="NO100" s="18"/>
      <c r="NP100" s="18"/>
      <c r="NQ100" s="18"/>
      <c r="NR100" s="18"/>
      <c r="NS100" s="18"/>
      <c r="NT100" s="18"/>
      <c r="NU100" s="18"/>
      <c r="NV100" s="18"/>
      <c r="NW100" s="18"/>
      <c r="NX100" s="18"/>
      <c r="NY100" s="18"/>
      <c r="NZ100" s="18"/>
      <c r="OA100" s="18"/>
      <c r="OB100" s="18"/>
      <c r="OC100" s="18"/>
      <c r="OD100" s="18"/>
    </row>
    <row r="101" spans="1:394" ht="27.75" customHeight="1" x14ac:dyDescent="0.2">
      <c r="A101" s="36"/>
      <c r="B101" s="47"/>
      <c r="C101" s="48"/>
      <c r="D101" s="48"/>
      <c r="E101" s="48"/>
      <c r="F101" s="32"/>
      <c r="G101" s="49"/>
      <c r="H101" s="18"/>
      <c r="I101" s="100"/>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c r="FX101" s="18"/>
      <c r="FY101" s="18"/>
      <c r="FZ101" s="18"/>
      <c r="GA101" s="18"/>
      <c r="GB101" s="18"/>
      <c r="GC101" s="18"/>
      <c r="GD101" s="18"/>
      <c r="GE101" s="18"/>
      <c r="GF101" s="18"/>
      <c r="GG101" s="18"/>
      <c r="GH101" s="18"/>
      <c r="GI101" s="18"/>
      <c r="GJ101" s="18"/>
      <c r="GK101" s="18"/>
      <c r="GL101" s="18"/>
      <c r="GM101" s="18"/>
      <c r="GN101" s="18"/>
      <c r="GO101" s="18"/>
      <c r="GP101" s="18"/>
      <c r="GQ101" s="18"/>
      <c r="GR101" s="18"/>
      <c r="GS101" s="18"/>
      <c r="GT101" s="18"/>
      <c r="GU101" s="18"/>
      <c r="GV101" s="18"/>
      <c r="GW101" s="18"/>
      <c r="GX101" s="18"/>
      <c r="GY101" s="18"/>
      <c r="GZ101" s="18"/>
      <c r="HA101" s="18"/>
      <c r="HB101" s="18"/>
      <c r="HC101" s="18"/>
      <c r="HD101" s="18"/>
      <c r="HE101" s="18"/>
      <c r="HF101" s="18"/>
      <c r="HG101" s="18"/>
      <c r="HH101" s="18"/>
      <c r="HI101" s="18"/>
      <c r="HJ101" s="18"/>
      <c r="HK101" s="18"/>
      <c r="HL101" s="18"/>
      <c r="HM101" s="18"/>
      <c r="HN101" s="18"/>
      <c r="HO101" s="18"/>
      <c r="HP101" s="18"/>
      <c r="HQ101" s="18"/>
      <c r="HR101" s="18"/>
      <c r="HS101" s="18"/>
      <c r="HT101" s="18"/>
      <c r="HU101" s="18"/>
      <c r="HV101" s="18"/>
      <c r="HW101" s="18"/>
      <c r="HX101" s="18"/>
      <c r="HY101" s="18"/>
      <c r="HZ101" s="18"/>
      <c r="IA101" s="18"/>
      <c r="IB101" s="18"/>
      <c r="IC101" s="18"/>
      <c r="ID101" s="18"/>
      <c r="IE101" s="18"/>
      <c r="IF101" s="18"/>
      <c r="IG101" s="18"/>
      <c r="IH101" s="18"/>
      <c r="II101" s="18"/>
      <c r="IJ101" s="18"/>
      <c r="IK101" s="18"/>
      <c r="IL101" s="18"/>
      <c r="IM101" s="18"/>
      <c r="IN101" s="18"/>
      <c r="IO101" s="18"/>
      <c r="IP101" s="18"/>
      <c r="IQ101" s="18"/>
      <c r="IR101" s="18"/>
      <c r="IS101" s="18"/>
      <c r="IT101" s="18"/>
      <c r="IU101" s="18"/>
      <c r="IV101" s="18"/>
      <c r="IW101" s="18"/>
      <c r="IX101" s="18"/>
      <c r="IY101" s="18"/>
      <c r="IZ101" s="18"/>
      <c r="JA101" s="18"/>
      <c r="JB101" s="18"/>
      <c r="JC101" s="18"/>
      <c r="JD101" s="18"/>
      <c r="JE101" s="18"/>
      <c r="JF101" s="18"/>
      <c r="JG101" s="18"/>
      <c r="JH101" s="18"/>
      <c r="JI101" s="18"/>
      <c r="JJ101" s="18"/>
      <c r="JK101" s="18"/>
      <c r="JL101" s="18"/>
      <c r="JM101" s="18"/>
      <c r="JN101" s="18"/>
      <c r="JO101" s="18"/>
      <c r="JP101" s="18"/>
      <c r="JQ101" s="18"/>
      <c r="JR101" s="18"/>
      <c r="JS101" s="18"/>
      <c r="JT101" s="18"/>
      <c r="JU101" s="18"/>
      <c r="JV101" s="18"/>
      <c r="JW101" s="18"/>
      <c r="JX101" s="18"/>
      <c r="JY101" s="18"/>
      <c r="JZ101" s="18"/>
      <c r="KA101" s="18"/>
      <c r="KB101" s="18"/>
      <c r="KC101" s="18"/>
      <c r="KD101" s="18"/>
      <c r="KE101" s="18"/>
      <c r="KF101" s="18"/>
      <c r="KG101" s="18"/>
      <c r="KH101" s="18"/>
      <c r="KI101" s="18"/>
      <c r="KJ101" s="18"/>
      <c r="KK101" s="18"/>
      <c r="KL101" s="18"/>
      <c r="KM101" s="18"/>
      <c r="KN101" s="18"/>
      <c r="KO101" s="18"/>
      <c r="KP101" s="18"/>
      <c r="KQ101" s="18"/>
      <c r="KR101" s="18"/>
      <c r="KS101" s="18"/>
      <c r="KT101" s="18"/>
      <c r="KU101" s="18"/>
      <c r="KV101" s="18"/>
      <c r="KW101" s="18"/>
      <c r="KX101" s="18"/>
      <c r="KY101" s="18"/>
      <c r="KZ101" s="18"/>
      <c r="LA101" s="18"/>
      <c r="LB101" s="18"/>
      <c r="LC101" s="18"/>
      <c r="LD101" s="18"/>
      <c r="LE101" s="18"/>
      <c r="LF101" s="18"/>
      <c r="LG101" s="18"/>
      <c r="LH101" s="18"/>
      <c r="LI101" s="18"/>
      <c r="LJ101" s="18"/>
      <c r="LK101" s="18"/>
      <c r="LL101" s="18"/>
      <c r="LM101" s="18"/>
      <c r="LN101" s="18"/>
      <c r="LO101" s="18"/>
      <c r="LP101" s="18"/>
      <c r="LQ101" s="18"/>
      <c r="LR101" s="18"/>
      <c r="LS101" s="18"/>
      <c r="LT101" s="18"/>
      <c r="LU101" s="18"/>
      <c r="LV101" s="18"/>
      <c r="LW101" s="18"/>
      <c r="LX101" s="18"/>
      <c r="LY101" s="18"/>
      <c r="LZ101" s="18"/>
      <c r="MA101" s="18"/>
      <c r="MB101" s="18"/>
      <c r="MC101" s="18"/>
      <c r="MD101" s="18"/>
      <c r="ME101" s="18"/>
      <c r="MF101" s="18"/>
      <c r="MG101" s="18"/>
      <c r="MH101" s="18"/>
      <c r="MI101" s="18"/>
      <c r="MJ101" s="18"/>
      <c r="MK101" s="18"/>
      <c r="ML101" s="18"/>
      <c r="MM101" s="18"/>
      <c r="MN101" s="18"/>
      <c r="MO101" s="18"/>
      <c r="MP101" s="18"/>
      <c r="MQ101" s="18"/>
      <c r="MR101" s="18"/>
      <c r="MS101" s="18"/>
      <c r="MT101" s="18"/>
      <c r="MU101" s="18"/>
      <c r="MV101" s="18"/>
      <c r="MW101" s="18"/>
      <c r="MX101" s="18"/>
      <c r="MY101" s="18"/>
      <c r="MZ101" s="18"/>
      <c r="NA101" s="18"/>
      <c r="NB101" s="18"/>
      <c r="NC101" s="18"/>
      <c r="ND101" s="18"/>
      <c r="NE101" s="18"/>
      <c r="NF101" s="18"/>
      <c r="NG101" s="18"/>
      <c r="NH101" s="18"/>
      <c r="NI101" s="18"/>
      <c r="NJ101" s="18"/>
      <c r="NK101" s="18"/>
      <c r="NL101" s="18"/>
      <c r="NM101" s="18"/>
      <c r="NN101" s="18"/>
      <c r="NO101" s="18"/>
      <c r="NP101" s="18"/>
      <c r="NQ101" s="18"/>
      <c r="NR101" s="18"/>
      <c r="NS101" s="18"/>
      <c r="NT101" s="18"/>
      <c r="NU101" s="18"/>
      <c r="NV101" s="18"/>
      <c r="NW101" s="18"/>
      <c r="NX101" s="18"/>
      <c r="NY101" s="18"/>
      <c r="NZ101" s="18"/>
      <c r="OA101" s="18"/>
      <c r="OB101" s="18"/>
      <c r="OC101" s="18"/>
      <c r="OD101" s="18"/>
    </row>
    <row r="102" spans="1:394" ht="27.75" customHeight="1" x14ac:dyDescent="0.2">
      <c r="A102" s="36"/>
      <c r="B102" s="47"/>
      <c r="C102" s="48"/>
      <c r="D102" s="48"/>
      <c r="E102" s="48"/>
      <c r="F102" s="32"/>
      <c r="G102" s="49"/>
      <c r="H102" s="18"/>
      <c r="I102" s="100"/>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c r="FF102" s="18"/>
      <c r="FG102" s="18"/>
      <c r="FH102" s="18"/>
      <c r="FI102" s="18"/>
      <c r="FJ102" s="18"/>
      <c r="FK102" s="18"/>
      <c r="FL102" s="18"/>
      <c r="FM102" s="18"/>
      <c r="FN102" s="18"/>
      <c r="FO102" s="18"/>
      <c r="FP102" s="18"/>
      <c r="FQ102" s="18"/>
      <c r="FR102" s="18"/>
      <c r="FS102" s="18"/>
      <c r="FT102" s="18"/>
      <c r="FU102" s="18"/>
      <c r="FV102" s="18"/>
      <c r="FW102" s="18"/>
      <c r="FX102" s="18"/>
      <c r="FY102" s="18"/>
      <c r="FZ102" s="18"/>
      <c r="GA102" s="18"/>
      <c r="GB102" s="18"/>
      <c r="GC102" s="18"/>
      <c r="GD102" s="18"/>
      <c r="GE102" s="18"/>
      <c r="GF102" s="18"/>
      <c r="GG102" s="18"/>
      <c r="GH102" s="18"/>
      <c r="GI102" s="18"/>
      <c r="GJ102" s="18"/>
      <c r="GK102" s="18"/>
      <c r="GL102" s="18"/>
      <c r="GM102" s="18"/>
      <c r="GN102" s="18"/>
      <c r="GO102" s="18"/>
      <c r="GP102" s="18"/>
      <c r="GQ102" s="18"/>
      <c r="GR102" s="18"/>
      <c r="GS102" s="18"/>
      <c r="GT102" s="18"/>
      <c r="GU102" s="18"/>
      <c r="GV102" s="18"/>
      <c r="GW102" s="18"/>
      <c r="GX102" s="18"/>
      <c r="GY102" s="18"/>
      <c r="GZ102" s="18"/>
      <c r="HA102" s="18"/>
      <c r="HB102" s="18"/>
      <c r="HC102" s="18"/>
      <c r="HD102" s="18"/>
      <c r="HE102" s="18"/>
      <c r="HF102" s="18"/>
      <c r="HG102" s="18"/>
      <c r="HH102" s="18"/>
      <c r="HI102" s="18"/>
      <c r="HJ102" s="18"/>
      <c r="HK102" s="18"/>
      <c r="HL102" s="18"/>
      <c r="HM102" s="18"/>
      <c r="HN102" s="18"/>
      <c r="HO102" s="18"/>
      <c r="HP102" s="18"/>
      <c r="HQ102" s="18"/>
      <c r="HR102" s="18"/>
      <c r="HS102" s="18"/>
      <c r="HT102" s="18"/>
      <c r="HU102" s="18"/>
      <c r="HV102" s="18"/>
      <c r="HW102" s="18"/>
      <c r="HX102" s="18"/>
      <c r="HY102" s="18"/>
      <c r="HZ102" s="18"/>
      <c r="IA102" s="18"/>
      <c r="IB102" s="18"/>
      <c r="IC102" s="18"/>
      <c r="ID102" s="18"/>
      <c r="IE102" s="18"/>
      <c r="IF102" s="18"/>
      <c r="IG102" s="18"/>
      <c r="IH102" s="18"/>
      <c r="II102" s="18"/>
      <c r="IJ102" s="18"/>
      <c r="IK102" s="18"/>
      <c r="IL102" s="18"/>
      <c r="IM102" s="18"/>
      <c r="IN102" s="18"/>
      <c r="IO102" s="18"/>
      <c r="IP102" s="18"/>
      <c r="IQ102" s="18"/>
      <c r="IR102" s="18"/>
      <c r="IS102" s="18"/>
      <c r="IT102" s="18"/>
      <c r="IU102" s="18"/>
      <c r="IV102" s="18"/>
      <c r="IW102" s="18"/>
      <c r="IX102" s="18"/>
      <c r="IY102" s="18"/>
      <c r="IZ102" s="18"/>
      <c r="JA102" s="18"/>
      <c r="JB102" s="18"/>
      <c r="JC102" s="18"/>
      <c r="JD102" s="18"/>
      <c r="JE102" s="18"/>
      <c r="JF102" s="18"/>
      <c r="JG102" s="18"/>
      <c r="JH102" s="18"/>
      <c r="JI102" s="18"/>
      <c r="JJ102" s="18"/>
      <c r="JK102" s="18"/>
      <c r="JL102" s="18"/>
      <c r="JM102" s="18"/>
      <c r="JN102" s="18"/>
      <c r="JO102" s="18"/>
      <c r="JP102" s="18"/>
      <c r="JQ102" s="18"/>
      <c r="JR102" s="18"/>
      <c r="JS102" s="18"/>
      <c r="JT102" s="18"/>
      <c r="JU102" s="18"/>
      <c r="JV102" s="18"/>
      <c r="JW102" s="18"/>
      <c r="JX102" s="18"/>
      <c r="JY102" s="18"/>
      <c r="JZ102" s="18"/>
      <c r="KA102" s="18"/>
      <c r="KB102" s="18"/>
      <c r="KC102" s="18"/>
      <c r="KD102" s="18"/>
      <c r="KE102" s="18"/>
      <c r="KF102" s="18"/>
      <c r="KG102" s="18"/>
      <c r="KH102" s="18"/>
      <c r="KI102" s="18"/>
      <c r="KJ102" s="18"/>
      <c r="KK102" s="18"/>
      <c r="KL102" s="18"/>
      <c r="KM102" s="18"/>
      <c r="KN102" s="18"/>
      <c r="KO102" s="18"/>
      <c r="KP102" s="18"/>
      <c r="KQ102" s="18"/>
      <c r="KR102" s="18"/>
      <c r="KS102" s="18"/>
      <c r="KT102" s="18"/>
      <c r="KU102" s="18"/>
      <c r="KV102" s="18"/>
      <c r="KW102" s="18"/>
      <c r="KX102" s="18"/>
      <c r="KY102" s="18"/>
      <c r="KZ102" s="18"/>
      <c r="LA102" s="18"/>
      <c r="LB102" s="18"/>
      <c r="LC102" s="18"/>
      <c r="LD102" s="18"/>
      <c r="LE102" s="18"/>
      <c r="LF102" s="18"/>
      <c r="LG102" s="18"/>
      <c r="LH102" s="18"/>
      <c r="LI102" s="18"/>
      <c r="LJ102" s="18"/>
      <c r="LK102" s="18"/>
      <c r="LL102" s="18"/>
      <c r="LM102" s="18"/>
      <c r="LN102" s="18"/>
      <c r="LO102" s="18"/>
      <c r="LP102" s="18"/>
      <c r="LQ102" s="18"/>
      <c r="LR102" s="18"/>
      <c r="LS102" s="18"/>
      <c r="LT102" s="18"/>
      <c r="LU102" s="18"/>
      <c r="LV102" s="18"/>
      <c r="LW102" s="18"/>
      <c r="LX102" s="18"/>
      <c r="LY102" s="18"/>
      <c r="LZ102" s="18"/>
      <c r="MA102" s="18"/>
      <c r="MB102" s="18"/>
      <c r="MC102" s="18"/>
      <c r="MD102" s="18"/>
      <c r="ME102" s="18"/>
      <c r="MF102" s="18"/>
      <c r="MG102" s="18"/>
      <c r="MH102" s="18"/>
      <c r="MI102" s="18"/>
      <c r="MJ102" s="18"/>
      <c r="MK102" s="18"/>
      <c r="ML102" s="18"/>
      <c r="MM102" s="18"/>
      <c r="MN102" s="18"/>
      <c r="MO102" s="18"/>
      <c r="MP102" s="18"/>
      <c r="MQ102" s="18"/>
      <c r="MR102" s="18"/>
      <c r="MS102" s="18"/>
      <c r="MT102" s="18"/>
      <c r="MU102" s="18"/>
      <c r="MV102" s="18"/>
      <c r="MW102" s="18"/>
      <c r="MX102" s="18"/>
      <c r="MY102" s="18"/>
      <c r="MZ102" s="18"/>
      <c r="NA102" s="18"/>
      <c r="NB102" s="18"/>
      <c r="NC102" s="18"/>
      <c r="ND102" s="18"/>
      <c r="NE102" s="18"/>
      <c r="NF102" s="18"/>
      <c r="NG102" s="18"/>
      <c r="NH102" s="18"/>
      <c r="NI102" s="18"/>
      <c r="NJ102" s="18"/>
      <c r="NK102" s="18"/>
      <c r="NL102" s="18"/>
      <c r="NM102" s="18"/>
      <c r="NN102" s="18"/>
      <c r="NO102" s="18"/>
      <c r="NP102" s="18"/>
      <c r="NQ102" s="18"/>
      <c r="NR102" s="18"/>
      <c r="NS102" s="18"/>
      <c r="NT102" s="18"/>
      <c r="NU102" s="18"/>
      <c r="NV102" s="18"/>
      <c r="NW102" s="18"/>
      <c r="NX102" s="18"/>
      <c r="NY102" s="18"/>
      <c r="NZ102" s="18"/>
      <c r="OA102" s="18"/>
      <c r="OB102" s="18"/>
      <c r="OC102" s="18"/>
      <c r="OD102" s="18"/>
    </row>
    <row r="103" spans="1:394" ht="27.75" customHeight="1" x14ac:dyDescent="0.2">
      <c r="A103" s="36"/>
      <c r="B103" s="47"/>
      <c r="C103" s="48"/>
      <c r="D103" s="48"/>
      <c r="E103" s="48"/>
      <c r="F103" s="32"/>
      <c r="G103" s="49"/>
      <c r="H103" s="18"/>
      <c r="I103" s="100"/>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c r="ES103" s="18"/>
      <c r="ET103" s="18"/>
      <c r="EU103" s="18"/>
      <c r="EV103" s="18"/>
      <c r="EW103" s="18"/>
      <c r="EX103" s="18"/>
      <c r="EY103" s="18"/>
      <c r="EZ103" s="18"/>
      <c r="FA103" s="18"/>
      <c r="FB103" s="18"/>
      <c r="FC103" s="18"/>
      <c r="FD103" s="18"/>
      <c r="FE103" s="18"/>
      <c r="FF103" s="18"/>
      <c r="FG103" s="18"/>
      <c r="FH103" s="18"/>
      <c r="FI103" s="18"/>
      <c r="FJ103" s="18"/>
      <c r="FK103" s="18"/>
      <c r="FL103" s="18"/>
      <c r="FM103" s="18"/>
      <c r="FN103" s="18"/>
      <c r="FO103" s="18"/>
      <c r="FP103" s="18"/>
      <c r="FQ103" s="18"/>
      <c r="FR103" s="18"/>
      <c r="FS103" s="18"/>
      <c r="FT103" s="18"/>
      <c r="FU103" s="18"/>
      <c r="FV103" s="18"/>
      <c r="FW103" s="18"/>
      <c r="FX103" s="18"/>
      <c r="FY103" s="18"/>
      <c r="FZ103" s="18"/>
      <c r="GA103" s="18"/>
      <c r="GB103" s="18"/>
      <c r="GC103" s="18"/>
      <c r="GD103" s="18"/>
      <c r="GE103" s="18"/>
      <c r="GF103" s="18"/>
      <c r="GG103" s="18"/>
      <c r="GH103" s="18"/>
      <c r="GI103" s="18"/>
      <c r="GJ103" s="18"/>
      <c r="GK103" s="18"/>
      <c r="GL103" s="18"/>
      <c r="GM103" s="18"/>
      <c r="GN103" s="18"/>
      <c r="GO103" s="18"/>
      <c r="GP103" s="18"/>
      <c r="GQ103" s="18"/>
      <c r="GR103" s="18"/>
      <c r="GS103" s="18"/>
      <c r="GT103" s="18"/>
      <c r="GU103" s="18"/>
      <c r="GV103" s="18"/>
      <c r="GW103" s="18"/>
      <c r="GX103" s="18"/>
      <c r="GY103" s="18"/>
      <c r="GZ103" s="18"/>
      <c r="HA103" s="18"/>
      <c r="HB103" s="18"/>
      <c r="HC103" s="18"/>
      <c r="HD103" s="18"/>
      <c r="HE103" s="18"/>
      <c r="HF103" s="18"/>
      <c r="HG103" s="18"/>
      <c r="HH103" s="18"/>
      <c r="HI103" s="18"/>
      <c r="HJ103" s="18"/>
      <c r="HK103" s="18"/>
      <c r="HL103" s="18"/>
      <c r="HM103" s="18"/>
      <c r="HN103" s="18"/>
      <c r="HO103" s="18"/>
      <c r="HP103" s="18"/>
      <c r="HQ103" s="18"/>
      <c r="HR103" s="18"/>
      <c r="HS103" s="18"/>
      <c r="HT103" s="18"/>
      <c r="HU103" s="18"/>
      <c r="HV103" s="18"/>
      <c r="HW103" s="18"/>
      <c r="HX103" s="18"/>
      <c r="HY103" s="18"/>
      <c r="HZ103" s="18"/>
      <c r="IA103" s="18"/>
      <c r="IB103" s="18"/>
      <c r="IC103" s="18"/>
      <c r="ID103" s="18"/>
      <c r="IE103" s="18"/>
      <c r="IF103" s="18"/>
      <c r="IG103" s="18"/>
      <c r="IH103" s="18"/>
      <c r="II103" s="18"/>
      <c r="IJ103" s="18"/>
      <c r="IK103" s="18"/>
      <c r="IL103" s="18"/>
      <c r="IM103" s="18"/>
      <c r="IN103" s="18"/>
      <c r="IO103" s="18"/>
      <c r="IP103" s="18"/>
      <c r="IQ103" s="18"/>
      <c r="IR103" s="18"/>
      <c r="IS103" s="18"/>
      <c r="IT103" s="18"/>
      <c r="IU103" s="18"/>
      <c r="IV103" s="18"/>
      <c r="IW103" s="18"/>
      <c r="IX103" s="18"/>
      <c r="IY103" s="18"/>
      <c r="IZ103" s="18"/>
      <c r="JA103" s="18"/>
      <c r="JB103" s="18"/>
      <c r="JC103" s="18"/>
      <c r="JD103" s="18"/>
      <c r="JE103" s="18"/>
      <c r="JF103" s="18"/>
      <c r="JG103" s="18"/>
      <c r="JH103" s="18"/>
      <c r="JI103" s="18"/>
      <c r="JJ103" s="18"/>
      <c r="JK103" s="18"/>
      <c r="JL103" s="18"/>
      <c r="JM103" s="18"/>
      <c r="JN103" s="18"/>
      <c r="JO103" s="18"/>
      <c r="JP103" s="18"/>
      <c r="JQ103" s="18"/>
      <c r="JR103" s="18"/>
      <c r="JS103" s="18"/>
      <c r="JT103" s="18"/>
      <c r="JU103" s="18"/>
      <c r="JV103" s="18"/>
      <c r="JW103" s="18"/>
      <c r="JX103" s="18"/>
      <c r="JY103" s="18"/>
      <c r="JZ103" s="18"/>
      <c r="KA103" s="18"/>
      <c r="KB103" s="18"/>
      <c r="KC103" s="18"/>
      <c r="KD103" s="18"/>
      <c r="KE103" s="18"/>
      <c r="KF103" s="18"/>
      <c r="KG103" s="18"/>
      <c r="KH103" s="18"/>
      <c r="KI103" s="18"/>
      <c r="KJ103" s="18"/>
      <c r="KK103" s="18"/>
      <c r="KL103" s="18"/>
      <c r="KM103" s="18"/>
      <c r="KN103" s="18"/>
      <c r="KO103" s="18"/>
      <c r="KP103" s="18"/>
      <c r="KQ103" s="18"/>
      <c r="KR103" s="18"/>
      <c r="KS103" s="18"/>
      <c r="KT103" s="18"/>
      <c r="KU103" s="18"/>
      <c r="KV103" s="18"/>
      <c r="KW103" s="18"/>
      <c r="KX103" s="18"/>
      <c r="KY103" s="18"/>
      <c r="KZ103" s="18"/>
      <c r="LA103" s="18"/>
      <c r="LB103" s="18"/>
      <c r="LC103" s="18"/>
      <c r="LD103" s="18"/>
      <c r="LE103" s="18"/>
      <c r="LF103" s="18"/>
      <c r="LG103" s="18"/>
      <c r="LH103" s="18"/>
      <c r="LI103" s="18"/>
      <c r="LJ103" s="18"/>
      <c r="LK103" s="18"/>
      <c r="LL103" s="18"/>
      <c r="LM103" s="18"/>
      <c r="LN103" s="18"/>
      <c r="LO103" s="18"/>
      <c r="LP103" s="18"/>
      <c r="LQ103" s="18"/>
      <c r="LR103" s="18"/>
      <c r="LS103" s="18"/>
      <c r="LT103" s="18"/>
      <c r="LU103" s="18"/>
      <c r="LV103" s="18"/>
      <c r="LW103" s="18"/>
      <c r="LX103" s="18"/>
      <c r="LY103" s="18"/>
      <c r="LZ103" s="18"/>
      <c r="MA103" s="18"/>
      <c r="MB103" s="18"/>
      <c r="MC103" s="18"/>
      <c r="MD103" s="18"/>
      <c r="ME103" s="18"/>
      <c r="MF103" s="18"/>
      <c r="MG103" s="18"/>
      <c r="MH103" s="18"/>
      <c r="MI103" s="18"/>
      <c r="MJ103" s="18"/>
      <c r="MK103" s="18"/>
      <c r="ML103" s="18"/>
      <c r="MM103" s="18"/>
      <c r="MN103" s="18"/>
      <c r="MO103" s="18"/>
      <c r="MP103" s="18"/>
      <c r="MQ103" s="18"/>
      <c r="MR103" s="18"/>
      <c r="MS103" s="18"/>
      <c r="MT103" s="18"/>
      <c r="MU103" s="18"/>
      <c r="MV103" s="18"/>
      <c r="MW103" s="18"/>
      <c r="MX103" s="18"/>
      <c r="MY103" s="18"/>
      <c r="MZ103" s="18"/>
      <c r="NA103" s="18"/>
      <c r="NB103" s="18"/>
      <c r="NC103" s="18"/>
      <c r="ND103" s="18"/>
      <c r="NE103" s="18"/>
      <c r="NF103" s="18"/>
      <c r="NG103" s="18"/>
      <c r="NH103" s="18"/>
      <c r="NI103" s="18"/>
      <c r="NJ103" s="18"/>
      <c r="NK103" s="18"/>
      <c r="NL103" s="18"/>
      <c r="NM103" s="18"/>
      <c r="NN103" s="18"/>
      <c r="NO103" s="18"/>
      <c r="NP103" s="18"/>
      <c r="NQ103" s="18"/>
      <c r="NR103" s="18"/>
      <c r="NS103" s="18"/>
      <c r="NT103" s="18"/>
      <c r="NU103" s="18"/>
      <c r="NV103" s="18"/>
      <c r="NW103" s="18"/>
      <c r="NX103" s="18"/>
      <c r="NY103" s="18"/>
      <c r="NZ103" s="18"/>
      <c r="OA103" s="18"/>
      <c r="OB103" s="18"/>
      <c r="OC103" s="18"/>
      <c r="OD103" s="18"/>
    </row>
    <row r="104" spans="1:394" ht="27.75" customHeight="1" x14ac:dyDescent="0.2">
      <c r="A104" s="36"/>
      <c r="B104" s="47"/>
      <c r="C104" s="48"/>
      <c r="D104" s="48"/>
      <c r="E104" s="48"/>
      <c r="F104" s="32"/>
      <c r="G104" s="49"/>
      <c r="H104" s="18"/>
      <c r="I104" s="100"/>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8"/>
      <c r="EO104" s="18"/>
      <c r="EP104" s="18"/>
      <c r="EQ104" s="18"/>
      <c r="ER104" s="18"/>
      <c r="ES104" s="18"/>
      <c r="ET104" s="18"/>
      <c r="EU104" s="18"/>
      <c r="EV104" s="18"/>
      <c r="EW104" s="18"/>
      <c r="EX104" s="18"/>
      <c r="EY104" s="18"/>
      <c r="EZ104" s="18"/>
      <c r="FA104" s="18"/>
      <c r="FB104" s="18"/>
      <c r="FC104" s="18"/>
      <c r="FD104" s="18"/>
      <c r="FE104" s="18"/>
      <c r="FF104" s="18"/>
      <c r="FG104" s="18"/>
      <c r="FH104" s="18"/>
      <c r="FI104" s="18"/>
      <c r="FJ104" s="18"/>
      <c r="FK104" s="18"/>
      <c r="FL104" s="18"/>
      <c r="FM104" s="18"/>
      <c r="FN104" s="18"/>
      <c r="FO104" s="18"/>
      <c r="FP104" s="18"/>
      <c r="FQ104" s="18"/>
      <c r="FR104" s="18"/>
      <c r="FS104" s="18"/>
      <c r="FT104" s="18"/>
      <c r="FU104" s="18"/>
      <c r="FV104" s="18"/>
      <c r="FW104" s="18"/>
      <c r="FX104" s="18"/>
      <c r="FY104" s="18"/>
      <c r="FZ104" s="18"/>
      <c r="GA104" s="18"/>
      <c r="GB104" s="18"/>
      <c r="GC104" s="18"/>
      <c r="GD104" s="18"/>
      <c r="GE104" s="18"/>
      <c r="GF104" s="18"/>
      <c r="GG104" s="18"/>
      <c r="GH104" s="18"/>
      <c r="GI104" s="18"/>
      <c r="GJ104" s="18"/>
      <c r="GK104" s="18"/>
      <c r="GL104" s="18"/>
      <c r="GM104" s="18"/>
      <c r="GN104" s="18"/>
      <c r="GO104" s="18"/>
      <c r="GP104" s="18"/>
      <c r="GQ104" s="18"/>
      <c r="GR104" s="18"/>
      <c r="GS104" s="18"/>
      <c r="GT104" s="18"/>
      <c r="GU104" s="18"/>
      <c r="GV104" s="18"/>
      <c r="GW104" s="18"/>
      <c r="GX104" s="18"/>
      <c r="GY104" s="18"/>
      <c r="GZ104" s="18"/>
      <c r="HA104" s="18"/>
      <c r="HB104" s="18"/>
      <c r="HC104" s="18"/>
      <c r="HD104" s="18"/>
      <c r="HE104" s="18"/>
      <c r="HF104" s="18"/>
      <c r="HG104" s="18"/>
      <c r="HH104" s="18"/>
      <c r="HI104" s="18"/>
      <c r="HJ104" s="18"/>
      <c r="HK104" s="18"/>
      <c r="HL104" s="18"/>
      <c r="HM104" s="18"/>
      <c r="HN104" s="18"/>
      <c r="HO104" s="18"/>
      <c r="HP104" s="18"/>
      <c r="HQ104" s="18"/>
      <c r="HR104" s="18"/>
      <c r="HS104" s="18"/>
      <c r="HT104" s="18"/>
      <c r="HU104" s="18"/>
      <c r="HV104" s="18"/>
      <c r="HW104" s="18"/>
      <c r="HX104" s="18"/>
      <c r="HY104" s="18"/>
      <c r="HZ104" s="18"/>
      <c r="IA104" s="18"/>
      <c r="IB104" s="18"/>
      <c r="IC104" s="18"/>
      <c r="ID104" s="18"/>
      <c r="IE104" s="18"/>
      <c r="IF104" s="18"/>
      <c r="IG104" s="18"/>
      <c r="IH104" s="18"/>
      <c r="II104" s="18"/>
      <c r="IJ104" s="18"/>
      <c r="IK104" s="18"/>
      <c r="IL104" s="18"/>
      <c r="IM104" s="18"/>
      <c r="IN104" s="18"/>
      <c r="IO104" s="18"/>
      <c r="IP104" s="18"/>
      <c r="IQ104" s="18"/>
      <c r="IR104" s="18"/>
      <c r="IS104" s="18"/>
      <c r="IT104" s="18"/>
      <c r="IU104" s="18"/>
      <c r="IV104" s="18"/>
      <c r="IW104" s="18"/>
      <c r="IX104" s="18"/>
      <c r="IY104" s="18"/>
      <c r="IZ104" s="18"/>
      <c r="JA104" s="18"/>
      <c r="JB104" s="18"/>
      <c r="JC104" s="18"/>
      <c r="JD104" s="18"/>
      <c r="JE104" s="18"/>
      <c r="JF104" s="18"/>
      <c r="JG104" s="18"/>
      <c r="JH104" s="18"/>
      <c r="JI104" s="18"/>
      <c r="JJ104" s="18"/>
      <c r="JK104" s="18"/>
      <c r="JL104" s="18"/>
      <c r="JM104" s="18"/>
      <c r="JN104" s="18"/>
      <c r="JO104" s="18"/>
      <c r="JP104" s="18"/>
      <c r="JQ104" s="18"/>
      <c r="JR104" s="18"/>
      <c r="JS104" s="18"/>
      <c r="JT104" s="18"/>
      <c r="JU104" s="18"/>
      <c r="JV104" s="18"/>
      <c r="JW104" s="18"/>
      <c r="JX104" s="18"/>
      <c r="JY104" s="18"/>
      <c r="JZ104" s="18"/>
      <c r="KA104" s="18"/>
      <c r="KB104" s="18"/>
      <c r="KC104" s="18"/>
      <c r="KD104" s="18"/>
      <c r="KE104" s="18"/>
      <c r="KF104" s="18"/>
      <c r="KG104" s="18"/>
      <c r="KH104" s="18"/>
      <c r="KI104" s="18"/>
      <c r="KJ104" s="18"/>
      <c r="KK104" s="18"/>
      <c r="KL104" s="18"/>
      <c r="KM104" s="18"/>
      <c r="KN104" s="18"/>
      <c r="KO104" s="18"/>
      <c r="KP104" s="18"/>
      <c r="KQ104" s="18"/>
      <c r="KR104" s="18"/>
      <c r="KS104" s="18"/>
      <c r="KT104" s="18"/>
      <c r="KU104" s="18"/>
      <c r="KV104" s="18"/>
      <c r="KW104" s="18"/>
      <c r="KX104" s="18"/>
      <c r="KY104" s="18"/>
      <c r="KZ104" s="18"/>
      <c r="LA104" s="18"/>
      <c r="LB104" s="18"/>
      <c r="LC104" s="18"/>
      <c r="LD104" s="18"/>
      <c r="LE104" s="18"/>
      <c r="LF104" s="18"/>
      <c r="LG104" s="18"/>
      <c r="LH104" s="18"/>
      <c r="LI104" s="18"/>
      <c r="LJ104" s="18"/>
      <c r="LK104" s="18"/>
      <c r="LL104" s="18"/>
      <c r="LM104" s="18"/>
      <c r="LN104" s="18"/>
      <c r="LO104" s="18"/>
      <c r="LP104" s="18"/>
      <c r="LQ104" s="18"/>
      <c r="LR104" s="18"/>
      <c r="LS104" s="18"/>
      <c r="LT104" s="18"/>
      <c r="LU104" s="18"/>
      <c r="LV104" s="18"/>
      <c r="LW104" s="18"/>
      <c r="LX104" s="18"/>
      <c r="LY104" s="18"/>
      <c r="LZ104" s="18"/>
      <c r="MA104" s="18"/>
      <c r="MB104" s="18"/>
      <c r="MC104" s="18"/>
      <c r="MD104" s="18"/>
      <c r="ME104" s="18"/>
      <c r="MF104" s="18"/>
      <c r="MG104" s="18"/>
      <c r="MH104" s="18"/>
      <c r="MI104" s="18"/>
      <c r="MJ104" s="18"/>
      <c r="MK104" s="18"/>
      <c r="ML104" s="18"/>
      <c r="MM104" s="18"/>
      <c r="MN104" s="18"/>
      <c r="MO104" s="18"/>
      <c r="MP104" s="18"/>
      <c r="MQ104" s="18"/>
      <c r="MR104" s="18"/>
      <c r="MS104" s="18"/>
      <c r="MT104" s="18"/>
      <c r="MU104" s="18"/>
      <c r="MV104" s="18"/>
      <c r="MW104" s="18"/>
      <c r="MX104" s="18"/>
      <c r="MY104" s="18"/>
      <c r="MZ104" s="18"/>
      <c r="NA104" s="18"/>
      <c r="NB104" s="18"/>
      <c r="NC104" s="18"/>
      <c r="ND104" s="18"/>
      <c r="NE104" s="18"/>
      <c r="NF104" s="18"/>
      <c r="NG104" s="18"/>
      <c r="NH104" s="18"/>
      <c r="NI104" s="18"/>
      <c r="NJ104" s="18"/>
      <c r="NK104" s="18"/>
      <c r="NL104" s="18"/>
      <c r="NM104" s="18"/>
      <c r="NN104" s="18"/>
      <c r="NO104" s="18"/>
      <c r="NP104" s="18"/>
      <c r="NQ104" s="18"/>
      <c r="NR104" s="18"/>
      <c r="NS104" s="18"/>
      <c r="NT104" s="18"/>
      <c r="NU104" s="18"/>
      <c r="NV104" s="18"/>
      <c r="NW104" s="18"/>
      <c r="NX104" s="18"/>
      <c r="NY104" s="18"/>
      <c r="NZ104" s="18"/>
      <c r="OA104" s="18"/>
      <c r="OB104" s="18"/>
      <c r="OC104" s="18"/>
      <c r="OD104" s="18"/>
    </row>
    <row r="105" spans="1:394" ht="27.75" customHeight="1" x14ac:dyDescent="0.2">
      <c r="A105" s="36"/>
      <c r="B105" s="47"/>
      <c r="C105" s="48"/>
      <c r="D105" s="48"/>
      <c r="E105" s="48"/>
      <c r="F105" s="32"/>
      <c r="G105" s="49"/>
      <c r="H105" s="18"/>
      <c r="I105" s="100"/>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8"/>
      <c r="ER105" s="18"/>
      <c r="ES105" s="18"/>
      <c r="ET105" s="18"/>
      <c r="EU105" s="18"/>
      <c r="EV105" s="18"/>
      <c r="EW105" s="18"/>
      <c r="EX105" s="18"/>
      <c r="EY105" s="18"/>
      <c r="EZ105" s="18"/>
      <c r="FA105" s="18"/>
      <c r="FB105" s="18"/>
      <c r="FC105" s="18"/>
      <c r="FD105" s="18"/>
      <c r="FE105" s="18"/>
      <c r="FF105" s="18"/>
      <c r="FG105" s="18"/>
      <c r="FH105" s="18"/>
      <c r="FI105" s="18"/>
      <c r="FJ105" s="18"/>
      <c r="FK105" s="18"/>
      <c r="FL105" s="18"/>
      <c r="FM105" s="18"/>
      <c r="FN105" s="18"/>
      <c r="FO105" s="18"/>
      <c r="FP105" s="18"/>
      <c r="FQ105" s="18"/>
      <c r="FR105" s="18"/>
      <c r="FS105" s="18"/>
      <c r="FT105" s="18"/>
      <c r="FU105" s="18"/>
      <c r="FV105" s="18"/>
      <c r="FW105" s="18"/>
      <c r="FX105" s="18"/>
      <c r="FY105" s="18"/>
      <c r="FZ105" s="18"/>
      <c r="GA105" s="18"/>
      <c r="GB105" s="18"/>
      <c r="GC105" s="18"/>
      <c r="GD105" s="18"/>
      <c r="GE105" s="18"/>
      <c r="GF105" s="18"/>
      <c r="GG105" s="18"/>
      <c r="GH105" s="18"/>
      <c r="GI105" s="18"/>
      <c r="GJ105" s="18"/>
      <c r="GK105" s="18"/>
      <c r="GL105" s="18"/>
      <c r="GM105" s="18"/>
      <c r="GN105" s="18"/>
      <c r="GO105" s="18"/>
      <c r="GP105" s="18"/>
      <c r="GQ105" s="18"/>
      <c r="GR105" s="18"/>
      <c r="GS105" s="18"/>
      <c r="GT105" s="18"/>
      <c r="GU105" s="18"/>
      <c r="GV105" s="18"/>
      <c r="GW105" s="18"/>
      <c r="GX105" s="18"/>
      <c r="GY105" s="18"/>
      <c r="GZ105" s="18"/>
      <c r="HA105" s="18"/>
      <c r="HB105" s="18"/>
      <c r="HC105" s="18"/>
      <c r="HD105" s="18"/>
      <c r="HE105" s="18"/>
      <c r="HF105" s="18"/>
      <c r="HG105" s="18"/>
      <c r="HH105" s="18"/>
      <c r="HI105" s="18"/>
      <c r="HJ105" s="18"/>
      <c r="HK105" s="18"/>
      <c r="HL105" s="18"/>
      <c r="HM105" s="18"/>
      <c r="HN105" s="18"/>
      <c r="HO105" s="18"/>
      <c r="HP105" s="18"/>
      <c r="HQ105" s="18"/>
      <c r="HR105" s="18"/>
      <c r="HS105" s="18"/>
      <c r="HT105" s="18"/>
      <c r="HU105" s="18"/>
      <c r="HV105" s="18"/>
      <c r="HW105" s="18"/>
      <c r="HX105" s="18"/>
      <c r="HY105" s="18"/>
      <c r="HZ105" s="18"/>
      <c r="IA105" s="18"/>
      <c r="IB105" s="18"/>
      <c r="IC105" s="18"/>
      <c r="ID105" s="18"/>
      <c r="IE105" s="18"/>
      <c r="IF105" s="18"/>
      <c r="IG105" s="18"/>
      <c r="IH105" s="18"/>
      <c r="II105" s="18"/>
      <c r="IJ105" s="18"/>
      <c r="IK105" s="18"/>
      <c r="IL105" s="18"/>
      <c r="IM105" s="18"/>
      <c r="IN105" s="18"/>
      <c r="IO105" s="18"/>
      <c r="IP105" s="18"/>
      <c r="IQ105" s="18"/>
      <c r="IR105" s="18"/>
      <c r="IS105" s="18"/>
      <c r="IT105" s="18"/>
      <c r="IU105" s="18"/>
      <c r="IV105" s="18"/>
      <c r="IW105" s="18"/>
      <c r="IX105" s="18"/>
      <c r="IY105" s="18"/>
      <c r="IZ105" s="18"/>
      <c r="JA105" s="18"/>
      <c r="JB105" s="18"/>
      <c r="JC105" s="18"/>
      <c r="JD105" s="18"/>
      <c r="JE105" s="18"/>
      <c r="JF105" s="18"/>
      <c r="JG105" s="18"/>
      <c r="JH105" s="18"/>
      <c r="JI105" s="18"/>
      <c r="JJ105" s="18"/>
      <c r="JK105" s="18"/>
      <c r="JL105" s="18"/>
      <c r="JM105" s="18"/>
      <c r="JN105" s="18"/>
      <c r="JO105" s="18"/>
      <c r="JP105" s="18"/>
      <c r="JQ105" s="18"/>
      <c r="JR105" s="18"/>
      <c r="JS105" s="18"/>
      <c r="JT105" s="18"/>
      <c r="JU105" s="18"/>
      <c r="JV105" s="18"/>
      <c r="JW105" s="18"/>
      <c r="JX105" s="18"/>
      <c r="JY105" s="18"/>
      <c r="JZ105" s="18"/>
      <c r="KA105" s="18"/>
      <c r="KB105" s="18"/>
      <c r="KC105" s="18"/>
      <c r="KD105" s="18"/>
      <c r="KE105" s="18"/>
      <c r="KF105" s="18"/>
      <c r="KG105" s="18"/>
      <c r="KH105" s="18"/>
      <c r="KI105" s="18"/>
      <c r="KJ105" s="18"/>
      <c r="KK105" s="18"/>
      <c r="KL105" s="18"/>
      <c r="KM105" s="18"/>
      <c r="KN105" s="18"/>
      <c r="KO105" s="18"/>
      <c r="KP105" s="18"/>
      <c r="KQ105" s="18"/>
      <c r="KR105" s="18"/>
      <c r="KS105" s="18"/>
      <c r="KT105" s="18"/>
      <c r="KU105" s="18"/>
      <c r="KV105" s="18"/>
      <c r="KW105" s="18"/>
      <c r="KX105" s="18"/>
      <c r="KY105" s="18"/>
      <c r="KZ105" s="18"/>
      <c r="LA105" s="18"/>
      <c r="LB105" s="18"/>
      <c r="LC105" s="18"/>
      <c r="LD105" s="18"/>
      <c r="LE105" s="18"/>
      <c r="LF105" s="18"/>
      <c r="LG105" s="18"/>
      <c r="LH105" s="18"/>
      <c r="LI105" s="18"/>
      <c r="LJ105" s="18"/>
      <c r="LK105" s="18"/>
      <c r="LL105" s="18"/>
      <c r="LM105" s="18"/>
      <c r="LN105" s="18"/>
      <c r="LO105" s="18"/>
      <c r="LP105" s="18"/>
      <c r="LQ105" s="18"/>
      <c r="LR105" s="18"/>
      <c r="LS105" s="18"/>
      <c r="LT105" s="18"/>
      <c r="LU105" s="18"/>
      <c r="LV105" s="18"/>
      <c r="LW105" s="18"/>
      <c r="LX105" s="18"/>
      <c r="LY105" s="18"/>
      <c r="LZ105" s="18"/>
      <c r="MA105" s="18"/>
      <c r="MB105" s="18"/>
      <c r="MC105" s="18"/>
      <c r="MD105" s="18"/>
      <c r="ME105" s="18"/>
      <c r="MF105" s="18"/>
      <c r="MG105" s="18"/>
      <c r="MH105" s="18"/>
      <c r="MI105" s="18"/>
      <c r="MJ105" s="18"/>
      <c r="MK105" s="18"/>
      <c r="ML105" s="18"/>
      <c r="MM105" s="18"/>
      <c r="MN105" s="18"/>
      <c r="MO105" s="18"/>
      <c r="MP105" s="18"/>
      <c r="MQ105" s="18"/>
      <c r="MR105" s="18"/>
      <c r="MS105" s="18"/>
      <c r="MT105" s="18"/>
      <c r="MU105" s="18"/>
      <c r="MV105" s="18"/>
      <c r="MW105" s="18"/>
      <c r="MX105" s="18"/>
      <c r="MY105" s="18"/>
      <c r="MZ105" s="18"/>
      <c r="NA105" s="18"/>
      <c r="NB105" s="18"/>
      <c r="NC105" s="18"/>
      <c r="ND105" s="18"/>
      <c r="NE105" s="18"/>
      <c r="NF105" s="18"/>
      <c r="NG105" s="18"/>
      <c r="NH105" s="18"/>
      <c r="NI105" s="18"/>
      <c r="NJ105" s="18"/>
      <c r="NK105" s="18"/>
      <c r="NL105" s="18"/>
      <c r="NM105" s="18"/>
      <c r="NN105" s="18"/>
      <c r="NO105" s="18"/>
      <c r="NP105" s="18"/>
      <c r="NQ105" s="18"/>
      <c r="NR105" s="18"/>
      <c r="NS105" s="18"/>
      <c r="NT105" s="18"/>
      <c r="NU105" s="18"/>
      <c r="NV105" s="18"/>
      <c r="NW105" s="18"/>
      <c r="NX105" s="18"/>
      <c r="NY105" s="18"/>
      <c r="NZ105" s="18"/>
      <c r="OA105" s="18"/>
      <c r="OB105" s="18"/>
      <c r="OC105" s="18"/>
      <c r="OD105" s="18"/>
    </row>
    <row r="106" spans="1:394" ht="27.75" customHeight="1" x14ac:dyDescent="0.2">
      <c r="A106" s="36"/>
      <c r="B106" s="47"/>
      <c r="C106" s="48"/>
      <c r="D106" s="48"/>
      <c r="E106" s="48"/>
      <c r="F106" s="32"/>
      <c r="G106" s="49"/>
      <c r="H106" s="18"/>
      <c r="I106" s="100"/>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c r="GS106" s="18"/>
      <c r="GT106" s="18"/>
      <c r="GU106" s="18"/>
      <c r="GV106" s="18"/>
      <c r="GW106" s="18"/>
      <c r="GX106" s="18"/>
      <c r="GY106" s="18"/>
      <c r="GZ106" s="18"/>
      <c r="HA106" s="18"/>
      <c r="HB106" s="18"/>
      <c r="HC106" s="18"/>
      <c r="HD106" s="18"/>
      <c r="HE106" s="18"/>
      <c r="HF106" s="18"/>
      <c r="HG106" s="18"/>
      <c r="HH106" s="18"/>
      <c r="HI106" s="18"/>
      <c r="HJ106" s="18"/>
      <c r="HK106" s="18"/>
      <c r="HL106" s="18"/>
      <c r="HM106" s="18"/>
      <c r="HN106" s="18"/>
      <c r="HO106" s="18"/>
      <c r="HP106" s="18"/>
      <c r="HQ106" s="18"/>
      <c r="HR106" s="18"/>
      <c r="HS106" s="18"/>
      <c r="HT106" s="18"/>
      <c r="HU106" s="18"/>
      <c r="HV106" s="18"/>
      <c r="HW106" s="18"/>
      <c r="HX106" s="18"/>
      <c r="HY106" s="18"/>
      <c r="HZ106" s="18"/>
      <c r="IA106" s="18"/>
      <c r="IB106" s="18"/>
      <c r="IC106" s="18"/>
      <c r="ID106" s="18"/>
      <c r="IE106" s="18"/>
      <c r="IF106" s="18"/>
      <c r="IG106" s="18"/>
      <c r="IH106" s="18"/>
      <c r="II106" s="18"/>
      <c r="IJ106" s="18"/>
      <c r="IK106" s="18"/>
      <c r="IL106" s="18"/>
      <c r="IM106" s="18"/>
      <c r="IN106" s="18"/>
      <c r="IO106" s="18"/>
      <c r="IP106" s="18"/>
      <c r="IQ106" s="18"/>
      <c r="IR106" s="18"/>
      <c r="IS106" s="18"/>
      <c r="IT106" s="18"/>
      <c r="IU106" s="18"/>
      <c r="IV106" s="18"/>
      <c r="IW106" s="18"/>
      <c r="IX106" s="18"/>
      <c r="IY106" s="18"/>
      <c r="IZ106" s="18"/>
      <c r="JA106" s="18"/>
      <c r="JB106" s="18"/>
      <c r="JC106" s="18"/>
      <c r="JD106" s="18"/>
      <c r="JE106" s="18"/>
      <c r="JF106" s="18"/>
      <c r="JG106" s="18"/>
      <c r="JH106" s="18"/>
      <c r="JI106" s="18"/>
      <c r="JJ106" s="18"/>
      <c r="JK106" s="18"/>
      <c r="JL106" s="18"/>
      <c r="JM106" s="18"/>
      <c r="JN106" s="18"/>
      <c r="JO106" s="18"/>
      <c r="JP106" s="18"/>
      <c r="JQ106" s="18"/>
      <c r="JR106" s="18"/>
      <c r="JS106" s="18"/>
      <c r="JT106" s="18"/>
      <c r="JU106" s="18"/>
      <c r="JV106" s="18"/>
      <c r="JW106" s="18"/>
      <c r="JX106" s="18"/>
      <c r="JY106" s="18"/>
      <c r="JZ106" s="18"/>
      <c r="KA106" s="18"/>
      <c r="KB106" s="18"/>
      <c r="KC106" s="18"/>
      <c r="KD106" s="18"/>
      <c r="KE106" s="18"/>
      <c r="KF106" s="18"/>
      <c r="KG106" s="18"/>
      <c r="KH106" s="18"/>
      <c r="KI106" s="18"/>
      <c r="KJ106" s="18"/>
      <c r="KK106" s="18"/>
      <c r="KL106" s="18"/>
      <c r="KM106" s="18"/>
      <c r="KN106" s="18"/>
      <c r="KO106" s="18"/>
      <c r="KP106" s="18"/>
      <c r="KQ106" s="18"/>
      <c r="KR106" s="18"/>
      <c r="KS106" s="18"/>
      <c r="KT106" s="18"/>
      <c r="KU106" s="18"/>
      <c r="KV106" s="18"/>
      <c r="KW106" s="18"/>
      <c r="KX106" s="18"/>
      <c r="KY106" s="18"/>
      <c r="KZ106" s="18"/>
      <c r="LA106" s="18"/>
      <c r="LB106" s="18"/>
      <c r="LC106" s="18"/>
      <c r="LD106" s="18"/>
      <c r="LE106" s="18"/>
      <c r="LF106" s="18"/>
      <c r="LG106" s="18"/>
      <c r="LH106" s="18"/>
      <c r="LI106" s="18"/>
      <c r="LJ106" s="18"/>
      <c r="LK106" s="18"/>
      <c r="LL106" s="18"/>
      <c r="LM106" s="18"/>
      <c r="LN106" s="18"/>
      <c r="LO106" s="18"/>
      <c r="LP106" s="18"/>
      <c r="LQ106" s="18"/>
      <c r="LR106" s="18"/>
      <c r="LS106" s="18"/>
      <c r="LT106" s="18"/>
      <c r="LU106" s="18"/>
      <c r="LV106" s="18"/>
      <c r="LW106" s="18"/>
      <c r="LX106" s="18"/>
      <c r="LY106" s="18"/>
      <c r="LZ106" s="18"/>
      <c r="MA106" s="18"/>
      <c r="MB106" s="18"/>
      <c r="MC106" s="18"/>
      <c r="MD106" s="18"/>
      <c r="ME106" s="18"/>
      <c r="MF106" s="18"/>
      <c r="MG106" s="18"/>
      <c r="MH106" s="18"/>
      <c r="MI106" s="18"/>
      <c r="MJ106" s="18"/>
      <c r="MK106" s="18"/>
      <c r="ML106" s="18"/>
      <c r="MM106" s="18"/>
      <c r="MN106" s="18"/>
      <c r="MO106" s="18"/>
      <c r="MP106" s="18"/>
      <c r="MQ106" s="18"/>
      <c r="MR106" s="18"/>
      <c r="MS106" s="18"/>
      <c r="MT106" s="18"/>
      <c r="MU106" s="18"/>
      <c r="MV106" s="18"/>
      <c r="MW106" s="18"/>
      <c r="MX106" s="18"/>
      <c r="MY106" s="18"/>
      <c r="MZ106" s="18"/>
      <c r="NA106" s="18"/>
      <c r="NB106" s="18"/>
      <c r="NC106" s="18"/>
      <c r="ND106" s="18"/>
      <c r="NE106" s="18"/>
      <c r="NF106" s="18"/>
      <c r="NG106" s="18"/>
      <c r="NH106" s="18"/>
      <c r="NI106" s="18"/>
      <c r="NJ106" s="18"/>
      <c r="NK106" s="18"/>
      <c r="NL106" s="18"/>
      <c r="NM106" s="18"/>
      <c r="NN106" s="18"/>
      <c r="NO106" s="18"/>
      <c r="NP106" s="18"/>
      <c r="NQ106" s="18"/>
      <c r="NR106" s="18"/>
      <c r="NS106" s="18"/>
      <c r="NT106" s="18"/>
      <c r="NU106" s="18"/>
      <c r="NV106" s="18"/>
      <c r="NW106" s="18"/>
      <c r="NX106" s="18"/>
      <c r="NY106" s="18"/>
      <c r="NZ106" s="18"/>
      <c r="OA106" s="18"/>
      <c r="OB106" s="18"/>
      <c r="OC106" s="18"/>
      <c r="OD106" s="18"/>
    </row>
    <row r="107" spans="1:394" ht="27.75" customHeight="1" x14ac:dyDescent="0.2">
      <c r="A107" s="36"/>
      <c r="B107" s="47"/>
      <c r="C107" s="48"/>
      <c r="D107" s="48"/>
      <c r="E107" s="48"/>
      <c r="F107" s="32"/>
      <c r="G107" s="49"/>
      <c r="H107" s="18"/>
      <c r="I107" s="100"/>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c r="GS107" s="18"/>
      <c r="GT107" s="18"/>
      <c r="GU107" s="18"/>
      <c r="GV107" s="18"/>
      <c r="GW107" s="18"/>
      <c r="GX107" s="18"/>
      <c r="GY107" s="18"/>
      <c r="GZ107" s="18"/>
      <c r="HA107" s="18"/>
      <c r="HB107" s="18"/>
      <c r="HC107" s="18"/>
      <c r="HD107" s="18"/>
      <c r="HE107" s="18"/>
      <c r="HF107" s="18"/>
      <c r="HG107" s="18"/>
      <c r="HH107" s="18"/>
      <c r="HI107" s="18"/>
      <c r="HJ107" s="18"/>
      <c r="HK107" s="18"/>
      <c r="HL107" s="18"/>
      <c r="HM107" s="18"/>
      <c r="HN107" s="18"/>
      <c r="HO107" s="18"/>
      <c r="HP107" s="18"/>
      <c r="HQ107" s="18"/>
      <c r="HR107" s="18"/>
      <c r="HS107" s="18"/>
      <c r="HT107" s="18"/>
      <c r="HU107" s="18"/>
      <c r="HV107" s="18"/>
      <c r="HW107" s="18"/>
      <c r="HX107" s="18"/>
      <c r="HY107" s="18"/>
      <c r="HZ107" s="18"/>
      <c r="IA107" s="18"/>
      <c r="IB107" s="18"/>
      <c r="IC107" s="18"/>
      <c r="ID107" s="18"/>
      <c r="IE107" s="18"/>
      <c r="IF107" s="18"/>
      <c r="IG107" s="18"/>
      <c r="IH107" s="18"/>
      <c r="II107" s="18"/>
      <c r="IJ107" s="18"/>
      <c r="IK107" s="18"/>
      <c r="IL107" s="18"/>
      <c r="IM107" s="18"/>
      <c r="IN107" s="18"/>
      <c r="IO107" s="18"/>
      <c r="IP107" s="18"/>
      <c r="IQ107" s="18"/>
      <c r="IR107" s="18"/>
      <c r="IS107" s="18"/>
      <c r="IT107" s="18"/>
      <c r="IU107" s="18"/>
      <c r="IV107" s="18"/>
      <c r="IW107" s="18"/>
      <c r="IX107" s="18"/>
      <c r="IY107" s="18"/>
      <c r="IZ107" s="18"/>
      <c r="JA107" s="18"/>
      <c r="JB107" s="18"/>
      <c r="JC107" s="18"/>
      <c r="JD107" s="18"/>
      <c r="JE107" s="18"/>
      <c r="JF107" s="18"/>
      <c r="JG107" s="18"/>
      <c r="JH107" s="18"/>
      <c r="JI107" s="18"/>
      <c r="JJ107" s="18"/>
      <c r="JK107" s="18"/>
      <c r="JL107" s="18"/>
      <c r="JM107" s="18"/>
      <c r="JN107" s="18"/>
      <c r="JO107" s="18"/>
      <c r="JP107" s="18"/>
      <c r="JQ107" s="18"/>
      <c r="JR107" s="18"/>
      <c r="JS107" s="18"/>
      <c r="JT107" s="18"/>
      <c r="JU107" s="18"/>
      <c r="JV107" s="18"/>
      <c r="JW107" s="18"/>
      <c r="JX107" s="18"/>
      <c r="JY107" s="18"/>
      <c r="JZ107" s="18"/>
      <c r="KA107" s="18"/>
      <c r="KB107" s="18"/>
      <c r="KC107" s="18"/>
      <c r="KD107" s="18"/>
      <c r="KE107" s="18"/>
      <c r="KF107" s="18"/>
      <c r="KG107" s="18"/>
      <c r="KH107" s="18"/>
      <c r="KI107" s="18"/>
      <c r="KJ107" s="18"/>
      <c r="KK107" s="18"/>
      <c r="KL107" s="18"/>
      <c r="KM107" s="18"/>
      <c r="KN107" s="18"/>
      <c r="KO107" s="18"/>
      <c r="KP107" s="18"/>
      <c r="KQ107" s="18"/>
      <c r="KR107" s="18"/>
      <c r="KS107" s="18"/>
      <c r="KT107" s="18"/>
      <c r="KU107" s="18"/>
      <c r="KV107" s="18"/>
      <c r="KW107" s="18"/>
      <c r="KX107" s="18"/>
      <c r="KY107" s="18"/>
      <c r="KZ107" s="18"/>
      <c r="LA107" s="18"/>
      <c r="LB107" s="18"/>
      <c r="LC107" s="18"/>
      <c r="LD107" s="18"/>
      <c r="LE107" s="18"/>
      <c r="LF107" s="18"/>
      <c r="LG107" s="18"/>
      <c r="LH107" s="18"/>
      <c r="LI107" s="18"/>
      <c r="LJ107" s="18"/>
      <c r="LK107" s="18"/>
      <c r="LL107" s="18"/>
      <c r="LM107" s="18"/>
      <c r="LN107" s="18"/>
      <c r="LO107" s="18"/>
      <c r="LP107" s="18"/>
      <c r="LQ107" s="18"/>
      <c r="LR107" s="18"/>
      <c r="LS107" s="18"/>
      <c r="LT107" s="18"/>
      <c r="LU107" s="18"/>
      <c r="LV107" s="18"/>
      <c r="LW107" s="18"/>
      <c r="LX107" s="18"/>
      <c r="LY107" s="18"/>
      <c r="LZ107" s="18"/>
      <c r="MA107" s="18"/>
      <c r="MB107" s="18"/>
      <c r="MC107" s="18"/>
      <c r="MD107" s="18"/>
      <c r="ME107" s="18"/>
      <c r="MF107" s="18"/>
      <c r="MG107" s="18"/>
      <c r="MH107" s="18"/>
      <c r="MI107" s="18"/>
      <c r="MJ107" s="18"/>
      <c r="MK107" s="18"/>
      <c r="ML107" s="18"/>
      <c r="MM107" s="18"/>
      <c r="MN107" s="18"/>
      <c r="MO107" s="18"/>
      <c r="MP107" s="18"/>
      <c r="MQ107" s="18"/>
      <c r="MR107" s="18"/>
      <c r="MS107" s="18"/>
      <c r="MT107" s="18"/>
      <c r="MU107" s="18"/>
      <c r="MV107" s="18"/>
      <c r="MW107" s="18"/>
      <c r="MX107" s="18"/>
      <c r="MY107" s="18"/>
      <c r="MZ107" s="18"/>
      <c r="NA107" s="18"/>
      <c r="NB107" s="18"/>
      <c r="NC107" s="18"/>
      <c r="ND107" s="18"/>
      <c r="NE107" s="18"/>
      <c r="NF107" s="18"/>
      <c r="NG107" s="18"/>
      <c r="NH107" s="18"/>
      <c r="NI107" s="18"/>
      <c r="NJ107" s="18"/>
      <c r="NK107" s="18"/>
      <c r="NL107" s="18"/>
      <c r="NM107" s="18"/>
      <c r="NN107" s="18"/>
      <c r="NO107" s="18"/>
      <c r="NP107" s="18"/>
      <c r="NQ107" s="18"/>
      <c r="NR107" s="18"/>
      <c r="NS107" s="18"/>
      <c r="NT107" s="18"/>
      <c r="NU107" s="18"/>
      <c r="NV107" s="18"/>
      <c r="NW107" s="18"/>
      <c r="NX107" s="18"/>
      <c r="NY107" s="18"/>
      <c r="NZ107" s="18"/>
      <c r="OA107" s="18"/>
      <c r="OB107" s="18"/>
      <c r="OC107" s="18"/>
      <c r="OD107" s="18"/>
    </row>
    <row r="108" spans="1:394" ht="27.75" customHeight="1" x14ac:dyDescent="0.2">
      <c r="B108" s="50"/>
      <c r="D108" s="51"/>
      <c r="E108" s="51"/>
      <c r="F108" s="32"/>
      <c r="G108" s="11"/>
    </row>
    <row r="109" spans="1:394" ht="27.75" customHeight="1" x14ac:dyDescent="0.2">
      <c r="A109" s="52"/>
      <c r="B109" s="53"/>
    </row>
    <row r="110" spans="1:394" ht="27.75" customHeight="1" x14ac:dyDescent="0.2">
      <c r="A110" s="52"/>
      <c r="B110" s="53"/>
    </row>
    <row r="111" spans="1:394" ht="27.75" customHeight="1" x14ac:dyDescent="0.2">
      <c r="B111" s="53"/>
    </row>
    <row r="112" spans="1:394" ht="27.75" customHeight="1" x14ac:dyDescent="0.2">
      <c r="B112" s="53"/>
    </row>
  </sheetData>
  <sheetProtection selectLockedCells="1"/>
  <autoFilter ref="D18:Z31" xr:uid="{00000000-0009-0000-0000-000000000000}"/>
  <mergeCells count="71">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 ref="B50:H50"/>
    <mergeCell ref="B43:H43"/>
    <mergeCell ref="C6:H6"/>
    <mergeCell ref="C7:H7"/>
    <mergeCell ref="C8:H8"/>
    <mergeCell ref="C10:H10"/>
    <mergeCell ref="B46:H46"/>
    <mergeCell ref="B45:H45"/>
    <mergeCell ref="B44:H44"/>
    <mergeCell ref="B42:H42"/>
    <mergeCell ref="B47:H47"/>
    <mergeCell ref="B36:H36"/>
    <mergeCell ref="B38:H38"/>
    <mergeCell ref="A34:H34"/>
    <mergeCell ref="B40:H40"/>
    <mergeCell ref="OU16:OV16"/>
    <mergeCell ref="OK17:OL17"/>
    <mergeCell ref="OQ17:OR17"/>
    <mergeCell ref="B48:H48"/>
    <mergeCell ref="B49:H49"/>
    <mergeCell ref="A15:H17"/>
    <mergeCell ref="J15:AC15"/>
    <mergeCell ref="K16:L16"/>
    <mergeCell ref="M16:N16"/>
    <mergeCell ref="O16:P16"/>
    <mergeCell ref="O17:P17"/>
    <mergeCell ref="Q17:R17"/>
    <mergeCell ref="S17:T17"/>
    <mergeCell ref="AA16:AA18"/>
    <mergeCell ref="AB16:AB18"/>
    <mergeCell ref="Q16:R16"/>
    <mergeCell ref="A1:H1"/>
    <mergeCell ref="C9:H9"/>
    <mergeCell ref="C5:H5"/>
    <mergeCell ref="C3:H3"/>
    <mergeCell ref="I14:OE14"/>
    <mergeCell ref="C11:H11"/>
    <mergeCell ref="C12:H12"/>
    <mergeCell ref="A14:H14"/>
    <mergeCell ref="K17:L17"/>
    <mergeCell ref="M17:N17"/>
    <mergeCell ref="K40:AC40"/>
    <mergeCell ref="OF34:OX34"/>
    <mergeCell ref="OG36:OX36"/>
    <mergeCell ref="OG38:OX38"/>
    <mergeCell ref="OG40:OX40"/>
    <mergeCell ref="J34:AC34"/>
    <mergeCell ref="K36:AC36"/>
    <mergeCell ref="K38:AC38"/>
    <mergeCell ref="AC16:AC18"/>
    <mergeCell ref="OF15:OG17"/>
    <mergeCell ref="OH15:OI17"/>
    <mergeCell ref="OU17:OV17"/>
    <mergeCell ref="OO17:OP17"/>
    <mergeCell ref="OM17:ON17"/>
  </mergeCells>
  <conditionalFormatting sqref="OG29:OG31 OI29:OI31">
    <cfRule type="cellIs" dxfId="247" priority="30166" operator="lessThan">
      <formula>0</formula>
    </cfRule>
    <cfRule type="cellIs" dxfId="246" priority="30167" operator="greaterThanOrEqual">
      <formula>0</formula>
    </cfRule>
  </conditionalFormatting>
  <conditionalFormatting sqref="OG29:OG31 OI29:OI31">
    <cfRule type="cellIs" dxfId="245" priority="2004" operator="equal">
      <formula>0</formula>
    </cfRule>
  </conditionalFormatting>
  <conditionalFormatting sqref="AD18:OD18">
    <cfRule type="cellIs" dxfId="244" priority="30169" operator="equal">
      <formula>$J$12</formula>
    </cfRule>
    <cfRule type="cellIs" dxfId="243" priority="30170" operator="equal">
      <formula>$J$11</formula>
    </cfRule>
    <cfRule type="cellIs" dxfId="242" priority="30171" operator="equal">
      <formula>$J$10</formula>
    </cfRule>
    <cfRule type="cellIs" dxfId="241" priority="30172" operator="equal">
      <formula>$J$9</formula>
    </cfRule>
    <cfRule type="cellIs" dxfId="240" priority="30173" operator="equal">
      <formula>$J$8</formula>
    </cfRule>
    <cfRule type="cellIs" dxfId="239" priority="30174" operator="equal">
      <formula>$J$7</formula>
    </cfRule>
    <cfRule type="cellIs" dxfId="238" priority="30175" operator="equal">
      <formula>$J$6</formula>
    </cfRule>
  </conditionalFormatting>
  <conditionalFormatting sqref="K17:L17">
    <cfRule type="expression" dxfId="237" priority="14001">
      <formula>ISBLANK($J$6)</formula>
    </cfRule>
  </conditionalFormatting>
  <conditionalFormatting sqref="M17:N17">
    <cfRule type="expression" dxfId="236" priority="14000">
      <formula>ISBLANK($J$7)</formula>
    </cfRule>
  </conditionalFormatting>
  <conditionalFormatting sqref="O17:P17">
    <cfRule type="expression" dxfId="235" priority="13999">
      <formula>ISBLANK($J$8)</formula>
    </cfRule>
  </conditionalFormatting>
  <conditionalFormatting sqref="Q17:R17">
    <cfRule type="expression" dxfId="234" priority="13998">
      <formula>ISBLANK($J$9)</formula>
    </cfRule>
  </conditionalFormatting>
  <conditionalFormatting sqref="S17:T17">
    <cfRule type="expression" dxfId="233" priority="13997">
      <formula>ISBLANK($J$10)</formula>
    </cfRule>
  </conditionalFormatting>
  <conditionalFormatting sqref="U17:V17">
    <cfRule type="expression" dxfId="232" priority="13996">
      <formula>ISBLANK($J$11)</formula>
    </cfRule>
  </conditionalFormatting>
  <conditionalFormatting sqref="W17:X17">
    <cfRule type="expression" dxfId="231" priority="13995">
      <formula>ISBLANK($J$12)</formula>
    </cfRule>
  </conditionalFormatting>
  <conditionalFormatting sqref="OK17:OL17">
    <cfRule type="cellIs" dxfId="230" priority="1748" operator="greaterThan">
      <formula>$C$9</formula>
    </cfRule>
    <cfRule type="cellIs" dxfId="229" priority="13994" operator="greaterThan">
      <formula>$K$17</formula>
    </cfRule>
  </conditionalFormatting>
  <conditionalFormatting sqref="OO17:OP17">
    <cfRule type="cellIs" dxfId="228" priority="1746" operator="greaterThan">
      <formula>$C$9</formula>
    </cfRule>
    <cfRule type="cellIs" dxfId="227" priority="13992" operator="greaterThan">
      <formula>$O$17</formula>
    </cfRule>
  </conditionalFormatting>
  <conditionalFormatting sqref="OQ17:OR17">
    <cfRule type="cellIs" dxfId="226" priority="1745" operator="greaterThan">
      <formula>$C$9</formula>
    </cfRule>
    <cfRule type="cellIs" dxfId="225" priority="13991" operator="greaterThan">
      <formula>$Q$17</formula>
    </cfRule>
  </conditionalFormatting>
  <conditionalFormatting sqref="OS17:OT17">
    <cfRule type="cellIs" dxfId="224" priority="1744" operator="greaterThan">
      <formula>$C$9</formula>
    </cfRule>
    <cfRule type="cellIs" dxfId="223" priority="13990" operator="greaterThan">
      <formula>$S$17</formula>
    </cfRule>
  </conditionalFormatting>
  <conditionalFormatting sqref="OU17:OV17">
    <cfRule type="cellIs" dxfId="222" priority="1743" operator="greaterThan">
      <formula>$C$9</formula>
    </cfRule>
    <cfRule type="cellIs" dxfId="221" priority="13989" operator="greaterThan">
      <formula>$U$17</formula>
    </cfRule>
  </conditionalFormatting>
  <conditionalFormatting sqref="OW17:OX17">
    <cfRule type="cellIs" dxfId="220" priority="1742" operator="greaterThan">
      <formula>$C$9</formula>
    </cfRule>
    <cfRule type="cellIs" dxfId="219" priority="13988" operator="greaterThan">
      <formula>$W$17</formula>
    </cfRule>
  </conditionalFormatting>
  <conditionalFormatting sqref="AD20:OD20">
    <cfRule type="cellIs" dxfId="218" priority="12671" operator="lessThan">
      <formula>$AA20</formula>
    </cfRule>
    <cfRule type="cellIs" dxfId="217" priority="12672" operator="greaterThan">
      <formula>$AC20</formula>
    </cfRule>
    <cfRule type="cellIs" dxfId="216" priority="12673" operator="between">
      <formula>$AA20</formula>
      <formula>$AC20</formula>
    </cfRule>
  </conditionalFormatting>
  <conditionalFormatting sqref="T22">
    <cfRule type="expression" dxfId="215" priority="12592">
      <formula>ISBLANK(S22)</formula>
    </cfRule>
  </conditionalFormatting>
  <conditionalFormatting sqref="L20">
    <cfRule type="expression" dxfId="214" priority="12688">
      <formula>ISBLANK(K20)</formula>
    </cfRule>
  </conditionalFormatting>
  <conditionalFormatting sqref="N20">
    <cfRule type="expression" dxfId="213" priority="12687">
      <formula>ISBLANK(M20)</formula>
    </cfRule>
  </conditionalFormatting>
  <conditionalFormatting sqref="T20">
    <cfRule type="expression" dxfId="212" priority="12686">
      <formula>ISBLANK(S20)</formula>
    </cfRule>
  </conditionalFormatting>
  <conditionalFormatting sqref="N22">
    <cfRule type="expression" dxfId="211" priority="12593">
      <formula>ISBLANK(M22)</formula>
    </cfRule>
  </conditionalFormatting>
  <conditionalFormatting sqref="L22">
    <cfRule type="expression" dxfId="210" priority="12594">
      <formula>ISBLANK(K22)</formula>
    </cfRule>
  </conditionalFormatting>
  <conditionalFormatting sqref="L25">
    <cfRule type="expression" dxfId="209" priority="12500">
      <formula>ISBLANK(K25)</formula>
    </cfRule>
  </conditionalFormatting>
  <conditionalFormatting sqref="OF20:OI20">
    <cfRule type="cellIs" dxfId="208" priority="12713" operator="greaterThanOrEqual">
      <formula>0</formula>
    </cfRule>
    <cfRule type="cellIs" dxfId="207" priority="12714" operator="lessThan">
      <formula>0</formula>
    </cfRule>
  </conditionalFormatting>
  <conditionalFormatting sqref="OF20:OI20">
    <cfRule type="cellIs" dxfId="206" priority="12712" operator="equal">
      <formula>0</formula>
    </cfRule>
  </conditionalFormatting>
  <conditionalFormatting sqref="F20">
    <cfRule type="cellIs" dxfId="205" priority="12711" operator="greaterThan">
      <formula>0</formula>
    </cfRule>
  </conditionalFormatting>
  <conditionalFormatting sqref="L21">
    <cfRule type="expression" dxfId="204" priority="12641">
      <formula>ISBLANK(K21)</formula>
    </cfRule>
  </conditionalFormatting>
  <conditionalFormatting sqref="N21">
    <cfRule type="expression" dxfId="203" priority="12640">
      <formula>ISBLANK(M21)</formula>
    </cfRule>
  </conditionalFormatting>
  <conditionalFormatting sqref="T21">
    <cfRule type="expression" dxfId="202" priority="12639">
      <formula>ISBLANK(S21)</formula>
    </cfRule>
  </conditionalFormatting>
  <conditionalFormatting sqref="V20">
    <cfRule type="expression" dxfId="201" priority="12685">
      <formula>ISBLANK(U20)</formula>
    </cfRule>
  </conditionalFormatting>
  <conditionalFormatting sqref="R20">
    <cfRule type="expression" dxfId="200" priority="12684">
      <formula>ISBLANK(Q20)</formula>
    </cfRule>
  </conditionalFormatting>
  <conditionalFormatting sqref="P20">
    <cfRule type="expression" dxfId="199" priority="12683">
      <formula>ISBLANK(O20)</formula>
    </cfRule>
  </conditionalFormatting>
  <conditionalFormatting sqref="X20">
    <cfRule type="expression" dxfId="198" priority="12682">
      <formula>ISBLANK(W20)</formula>
    </cfRule>
  </conditionalFormatting>
  <conditionalFormatting sqref="AD21:OD21">
    <cfRule type="cellIs" dxfId="197" priority="12624" operator="lessThan">
      <formula>$AA21</formula>
    </cfRule>
    <cfRule type="cellIs" dxfId="196" priority="12625" operator="greaterThan">
      <formula>$AC21</formula>
    </cfRule>
    <cfRule type="cellIs" dxfId="195" priority="12626" operator="between">
      <formula>$AA21</formula>
      <formula>$AC21</formula>
    </cfRule>
  </conditionalFormatting>
  <conditionalFormatting sqref="OF21:OI21">
    <cfRule type="cellIs" dxfId="194" priority="12666" operator="greaterThanOrEqual">
      <formula>0</formula>
    </cfRule>
    <cfRule type="cellIs" dxfId="193" priority="12667" operator="lessThan">
      <formula>0</formula>
    </cfRule>
  </conditionalFormatting>
  <conditionalFormatting sqref="OF21:OI21">
    <cfRule type="cellIs" dxfId="192" priority="12665" operator="equal">
      <formula>0</formula>
    </cfRule>
  </conditionalFormatting>
  <conditionalFormatting sqref="F21">
    <cfRule type="cellIs" dxfId="191" priority="12664" operator="greaterThan">
      <formula>0</formula>
    </cfRule>
  </conditionalFormatting>
  <conditionalFormatting sqref="V21">
    <cfRule type="expression" dxfId="190" priority="12638">
      <formula>ISBLANK(U21)</formula>
    </cfRule>
  </conditionalFormatting>
  <conditionalFormatting sqref="R21">
    <cfRule type="expression" dxfId="189" priority="12637">
      <formula>ISBLANK(Q21)</formula>
    </cfRule>
  </conditionalFormatting>
  <conditionalFormatting sqref="P21">
    <cfRule type="expression" dxfId="188" priority="12636">
      <formula>ISBLANK(O21)</formula>
    </cfRule>
  </conditionalFormatting>
  <conditionalFormatting sqref="X21">
    <cfRule type="expression" dxfId="187" priority="12635">
      <formula>ISBLANK(W21)</formula>
    </cfRule>
  </conditionalFormatting>
  <conditionalFormatting sqref="OF22:OI22">
    <cfRule type="cellIs" dxfId="186" priority="12619" operator="greaterThanOrEqual">
      <formula>0</formula>
    </cfRule>
    <cfRule type="cellIs" dxfId="185" priority="12620" operator="lessThan">
      <formula>0</formula>
    </cfRule>
  </conditionalFormatting>
  <conditionalFormatting sqref="OF22:OI22">
    <cfRule type="cellIs" dxfId="184" priority="12618" operator="equal">
      <formula>0</formula>
    </cfRule>
  </conditionalFormatting>
  <conditionalFormatting sqref="F22">
    <cfRule type="cellIs" dxfId="183" priority="12617" operator="greaterThan">
      <formula>0</formula>
    </cfRule>
  </conditionalFormatting>
  <conditionalFormatting sqref="V22">
    <cfRule type="expression" dxfId="182" priority="12591">
      <formula>ISBLANK(U22)</formula>
    </cfRule>
  </conditionalFormatting>
  <conditionalFormatting sqref="R22">
    <cfRule type="expression" dxfId="181" priority="12590">
      <formula>ISBLANK(Q22)</formula>
    </cfRule>
  </conditionalFormatting>
  <conditionalFormatting sqref="P22">
    <cfRule type="expression" dxfId="180" priority="12589">
      <formula>ISBLANK(O22)</formula>
    </cfRule>
  </conditionalFormatting>
  <conditionalFormatting sqref="X22">
    <cfRule type="expression" dxfId="179" priority="12588">
      <formula>ISBLANK(W22)</formula>
    </cfRule>
  </conditionalFormatting>
  <conditionalFormatting sqref="AD22:OD22">
    <cfRule type="cellIs" dxfId="178" priority="12577" operator="lessThan">
      <formula>$AA22</formula>
    </cfRule>
    <cfRule type="cellIs" dxfId="177" priority="12578" operator="greaterThan">
      <formula>$AC22</formula>
    </cfRule>
    <cfRule type="cellIs" dxfId="176" priority="12579" operator="between">
      <formula>$AA22</formula>
      <formula>$AC22</formula>
    </cfRule>
  </conditionalFormatting>
  <conditionalFormatting sqref="OF23:OI24">
    <cfRule type="cellIs" dxfId="175" priority="12572" operator="greaterThanOrEqual">
      <formula>0</formula>
    </cfRule>
    <cfRule type="cellIs" dxfId="174" priority="12573" operator="lessThan">
      <formula>0</formula>
    </cfRule>
  </conditionalFormatting>
  <conditionalFormatting sqref="OF23:OI24">
    <cfRule type="cellIs" dxfId="173" priority="12571" operator="equal">
      <formula>0</formula>
    </cfRule>
  </conditionalFormatting>
  <conditionalFormatting sqref="F23:F24">
    <cfRule type="cellIs" dxfId="172" priority="12570" operator="greaterThan">
      <formula>0</formula>
    </cfRule>
  </conditionalFormatting>
  <conditionalFormatting sqref="L23:L24">
    <cfRule type="expression" dxfId="171" priority="12547">
      <formula>ISBLANK(K23)</formula>
    </cfRule>
  </conditionalFormatting>
  <conditionalFormatting sqref="N23:N24">
    <cfRule type="expression" dxfId="170" priority="12546">
      <formula>ISBLANK(M23)</formula>
    </cfRule>
  </conditionalFormatting>
  <conditionalFormatting sqref="T23:T24">
    <cfRule type="expression" dxfId="169" priority="12545">
      <formula>ISBLANK(S23)</formula>
    </cfRule>
  </conditionalFormatting>
  <conditionalFormatting sqref="V23:V24">
    <cfRule type="expression" dxfId="168" priority="12544">
      <formula>ISBLANK(U23)</formula>
    </cfRule>
  </conditionalFormatting>
  <conditionalFormatting sqref="R23:R24">
    <cfRule type="expression" dxfId="167" priority="12543">
      <formula>ISBLANK(Q23)</formula>
    </cfRule>
  </conditionalFormatting>
  <conditionalFormatting sqref="P23:P24">
    <cfRule type="expression" dxfId="166" priority="12542">
      <formula>ISBLANK(O23)</formula>
    </cfRule>
  </conditionalFormatting>
  <conditionalFormatting sqref="X23:X24">
    <cfRule type="expression" dxfId="165" priority="12541">
      <formula>ISBLANK(W23)</formula>
    </cfRule>
  </conditionalFormatting>
  <conditionalFormatting sqref="AD23:OD24">
    <cfRule type="cellIs" dxfId="164" priority="12530" operator="lessThan">
      <formula>$AA23</formula>
    </cfRule>
    <cfRule type="cellIs" dxfId="163" priority="12531" operator="greaterThan">
      <formula>$AC23</formula>
    </cfRule>
    <cfRule type="cellIs" dxfId="162" priority="12532" operator="between">
      <formula>$AA23</formula>
      <formula>$AC23</formula>
    </cfRule>
  </conditionalFormatting>
  <conditionalFormatting sqref="OF25:OI25">
    <cfRule type="cellIs" dxfId="161" priority="12525" operator="greaterThanOrEqual">
      <formula>0</formula>
    </cfRule>
    <cfRule type="cellIs" dxfId="160" priority="12526" operator="lessThan">
      <formula>0</formula>
    </cfRule>
  </conditionalFormatting>
  <conditionalFormatting sqref="OF25:OI25">
    <cfRule type="cellIs" dxfId="159" priority="12524" operator="equal">
      <formula>0</formula>
    </cfRule>
  </conditionalFormatting>
  <conditionalFormatting sqref="F25">
    <cfRule type="cellIs" dxfId="158" priority="12523" operator="greaterThan">
      <formula>0</formula>
    </cfRule>
  </conditionalFormatting>
  <conditionalFormatting sqref="N25">
    <cfRule type="expression" dxfId="157" priority="12499">
      <formula>ISBLANK(M25)</formula>
    </cfRule>
  </conditionalFormatting>
  <conditionalFormatting sqref="T25">
    <cfRule type="expression" dxfId="156" priority="12498">
      <formula>ISBLANK(S25)</formula>
    </cfRule>
  </conditionalFormatting>
  <conditionalFormatting sqref="V25">
    <cfRule type="expression" dxfId="155" priority="12497">
      <formula>ISBLANK(U25)</formula>
    </cfRule>
  </conditionalFormatting>
  <conditionalFormatting sqref="R25">
    <cfRule type="expression" dxfId="154" priority="12496">
      <formula>ISBLANK(Q25)</formula>
    </cfRule>
  </conditionalFormatting>
  <conditionalFormatting sqref="P25">
    <cfRule type="expression" dxfId="153" priority="12495">
      <formula>ISBLANK(O25)</formula>
    </cfRule>
  </conditionalFormatting>
  <conditionalFormatting sqref="X25">
    <cfRule type="expression" dxfId="152" priority="12494">
      <formula>ISBLANK(W25)</formula>
    </cfRule>
  </conditionalFormatting>
  <conditionalFormatting sqref="AD25:OD25">
    <cfRule type="cellIs" dxfId="151" priority="12483" operator="lessThan">
      <formula>$AA25</formula>
    </cfRule>
    <cfRule type="cellIs" dxfId="150" priority="12484" operator="greaterThan">
      <formula>$AC25</formula>
    </cfRule>
    <cfRule type="cellIs" dxfId="149" priority="12485" operator="between">
      <formula>$AA25</formula>
      <formula>$AC25</formula>
    </cfRule>
  </conditionalFormatting>
  <conditionalFormatting sqref="OF27:OI27">
    <cfRule type="cellIs" dxfId="148" priority="5923" operator="greaterThanOrEqual">
      <formula>0</formula>
    </cfRule>
    <cfRule type="cellIs" dxfId="147" priority="5924" operator="lessThan">
      <formula>0</formula>
    </cfRule>
  </conditionalFormatting>
  <conditionalFormatting sqref="OF27:OI27">
    <cfRule type="cellIs" dxfId="146" priority="5922" operator="equal">
      <formula>0</formula>
    </cfRule>
  </conditionalFormatting>
  <conditionalFormatting sqref="AC26">
    <cfRule type="expression" dxfId="145" priority="5911">
      <formula>ISBLANK(AB26)</formula>
    </cfRule>
    <cfRule type="expression" dxfId="144" priority="5912">
      <formula>ISBLANK(AA26)</formula>
    </cfRule>
  </conditionalFormatting>
  <conditionalFormatting sqref="D27">
    <cfRule type="cellIs" dxfId="143" priority="5921" operator="greaterThan">
      <formula>0</formula>
    </cfRule>
  </conditionalFormatting>
  <conditionalFormatting sqref="AC27">
    <cfRule type="expression" dxfId="142" priority="5909">
      <formula>ISBLANK(AB27)</formula>
    </cfRule>
    <cfRule type="expression" dxfId="141" priority="5910">
      <formula>ISBLANK(AA27)</formula>
    </cfRule>
  </conditionalFormatting>
  <conditionalFormatting sqref="AC28">
    <cfRule type="expression" dxfId="140" priority="5907">
      <formula>ISBLANK(AB28)</formula>
    </cfRule>
    <cfRule type="expression" dxfId="139" priority="5908">
      <formula>ISBLANK(AA28)</formula>
    </cfRule>
  </conditionalFormatting>
  <conditionalFormatting sqref="OF26:OI26">
    <cfRule type="cellIs" dxfId="138" priority="5927" operator="greaterThanOrEqual">
      <formula>0</formula>
    </cfRule>
    <cfRule type="cellIs" dxfId="137" priority="5928" operator="lessThan">
      <formula>0</formula>
    </cfRule>
  </conditionalFormatting>
  <conditionalFormatting sqref="OF26:OI26">
    <cfRule type="cellIs" dxfId="136" priority="5926" operator="equal">
      <formula>0</formula>
    </cfRule>
  </conditionalFormatting>
  <conditionalFormatting sqref="D26">
    <cfRule type="cellIs" dxfId="135" priority="5925" operator="greaterThan">
      <formula>0</formula>
    </cfRule>
  </conditionalFormatting>
  <conditionalFormatting sqref="OF28:OI28">
    <cfRule type="cellIs" dxfId="134" priority="5919" operator="greaterThanOrEqual">
      <formula>0</formula>
    </cfRule>
    <cfRule type="cellIs" dxfId="133" priority="5920" operator="lessThan">
      <formula>0</formula>
    </cfRule>
  </conditionalFormatting>
  <conditionalFormatting sqref="OF28:OI28">
    <cfRule type="cellIs" dxfId="132" priority="5918" operator="equal">
      <formula>0</formula>
    </cfRule>
  </conditionalFormatting>
  <conditionalFormatting sqref="D28">
    <cfRule type="cellIs" dxfId="131" priority="5917" operator="greaterThan">
      <formula>0</formula>
    </cfRule>
  </conditionalFormatting>
  <conditionalFormatting sqref="AD26:OD28">
    <cfRule type="cellIs" dxfId="130" priority="5933" operator="lessThan">
      <formula>$AA26</formula>
    </cfRule>
    <cfRule type="cellIs" dxfId="129" priority="5934" operator="greaterThan">
      <formula>$AC26</formula>
    </cfRule>
    <cfRule type="cellIs" dxfId="128" priority="5935" operator="between">
      <formula>$AA26</formula>
      <formula>$AC26</formula>
    </cfRule>
  </conditionalFormatting>
  <conditionalFormatting sqref="D20">
    <cfRule type="cellIs" dxfId="127" priority="2621" operator="greaterThan">
      <formula>0</formula>
    </cfRule>
  </conditionalFormatting>
  <conditionalFormatting sqref="D21">
    <cfRule type="cellIs" dxfId="126" priority="2620" operator="greaterThan">
      <formula>0</formula>
    </cfRule>
  </conditionalFormatting>
  <conditionalFormatting sqref="D22">
    <cfRule type="cellIs" dxfId="125" priority="2619" operator="greaterThan">
      <formula>0</formula>
    </cfRule>
  </conditionalFormatting>
  <conditionalFormatting sqref="D23:D25">
    <cfRule type="cellIs" dxfId="124" priority="2618" operator="greaterThan">
      <formula>0</formula>
    </cfRule>
  </conditionalFormatting>
  <conditionalFormatting sqref="Z20">
    <cfRule type="expression" dxfId="123" priority="2289">
      <formula>Z20=0</formula>
    </cfRule>
    <cfRule type="cellIs" dxfId="122" priority="2290" operator="equal">
      <formula>G20</formula>
    </cfRule>
    <cfRule type="cellIs" dxfId="121" priority="2292" operator="greaterThan">
      <formula>G20</formula>
    </cfRule>
  </conditionalFormatting>
  <conditionalFormatting sqref="Y20">
    <cfRule type="expression" dxfId="120" priority="2291">
      <formula>Y20=0</formula>
    </cfRule>
  </conditionalFormatting>
  <conditionalFormatting sqref="Z21">
    <cfRule type="expression" dxfId="119" priority="2285">
      <formula>Z21=0</formula>
    </cfRule>
    <cfRule type="cellIs" dxfId="118" priority="2286" operator="equal">
      <formula>G21</formula>
    </cfRule>
    <cfRule type="cellIs" dxfId="117" priority="2288" operator="greaterThan">
      <formula>G21</formula>
    </cfRule>
  </conditionalFormatting>
  <conditionalFormatting sqref="Y21">
    <cfRule type="expression" dxfId="116" priority="2287">
      <formula>Y21=0</formula>
    </cfRule>
  </conditionalFormatting>
  <conditionalFormatting sqref="Z22">
    <cfRule type="expression" dxfId="115" priority="2281">
      <formula>Z22=0</formula>
    </cfRule>
    <cfRule type="cellIs" dxfId="114" priority="2282" operator="equal">
      <formula>G22</formula>
    </cfRule>
    <cfRule type="cellIs" dxfId="113" priority="2284" operator="greaterThan">
      <formula>G22</formula>
    </cfRule>
  </conditionalFormatting>
  <conditionalFormatting sqref="Y22">
    <cfRule type="expression" dxfId="112" priority="2283">
      <formula>Y22=0</formula>
    </cfRule>
  </conditionalFormatting>
  <conditionalFormatting sqref="Z23:Z24">
    <cfRule type="expression" dxfId="111" priority="2277">
      <formula>Z23=0</formula>
    </cfRule>
    <cfRule type="cellIs" dxfId="110" priority="2278" operator="equal">
      <formula>G23</formula>
    </cfRule>
    <cfRule type="cellIs" dxfId="109" priority="2280" operator="greaterThan">
      <formula>G23</formula>
    </cfRule>
  </conditionalFormatting>
  <conditionalFormatting sqref="Y23:Y24">
    <cfRule type="expression" dxfId="108" priority="2279">
      <formula>Y23=0</formula>
    </cfRule>
  </conditionalFormatting>
  <conditionalFormatting sqref="Z25">
    <cfRule type="expression" dxfId="107" priority="2273">
      <formula>Z25=0</formula>
    </cfRule>
    <cfRule type="cellIs" dxfId="106" priority="2274" operator="equal">
      <formula>G25</formula>
    </cfRule>
    <cfRule type="cellIs" dxfId="105" priority="2276" operator="greaterThan">
      <formula>G25</formula>
    </cfRule>
  </conditionalFormatting>
  <conditionalFormatting sqref="Y25">
    <cfRule type="expression" dxfId="104" priority="2275">
      <formula>Y25=0</formula>
    </cfRule>
  </conditionalFormatting>
  <conditionalFormatting sqref="J6">
    <cfRule type="cellIs" dxfId="103" priority="2002" operator="greaterThan">
      <formula>$C$9</formula>
    </cfRule>
  </conditionalFormatting>
  <conditionalFormatting sqref="J7">
    <cfRule type="cellIs" dxfId="102" priority="2001" operator="greaterThan">
      <formula>$C$9</formula>
    </cfRule>
  </conditionalFormatting>
  <conditionalFormatting sqref="J8">
    <cfRule type="cellIs" dxfId="101" priority="2000" operator="greaterThan">
      <formula>$C$9</formula>
    </cfRule>
  </conditionalFormatting>
  <conditionalFormatting sqref="J9">
    <cfRule type="cellIs" dxfId="100" priority="1999" operator="greaterThan">
      <formula>$C$9</formula>
    </cfRule>
  </conditionalFormatting>
  <conditionalFormatting sqref="J10">
    <cfRule type="cellIs" dxfId="99" priority="1998" operator="greaterThan">
      <formula>$C$9</formula>
    </cfRule>
  </conditionalFormatting>
  <conditionalFormatting sqref="J11">
    <cfRule type="cellIs" dxfId="98" priority="1997" operator="greaterThan">
      <formula>$C$9</formula>
    </cfRule>
  </conditionalFormatting>
  <conditionalFormatting sqref="J12">
    <cfRule type="cellIs" dxfId="97" priority="1996" operator="greaterThan">
      <formula>$C$9</formula>
    </cfRule>
  </conditionalFormatting>
  <conditionalFormatting sqref="K6">
    <cfRule type="cellIs" dxfId="96" priority="1731" operator="lessThanOrEqual">
      <formula>$K$3</formula>
    </cfRule>
  </conditionalFormatting>
  <conditionalFormatting sqref="K12">
    <cfRule type="cellIs" dxfId="95" priority="1725" operator="lessThanOrEqual">
      <formula>$K$3</formula>
    </cfRule>
  </conditionalFormatting>
  <conditionalFormatting sqref="K7">
    <cfRule type="cellIs" dxfId="94" priority="1730" operator="lessThanOrEqual">
      <formula>$K$3</formula>
    </cfRule>
  </conditionalFormatting>
  <conditionalFormatting sqref="K8">
    <cfRule type="cellIs" dxfId="93" priority="1729" operator="lessThanOrEqual">
      <formula>$K$3</formula>
    </cfRule>
  </conditionalFormatting>
  <conditionalFormatting sqref="K9">
    <cfRule type="cellIs" dxfId="92" priority="1728" operator="lessThanOrEqual">
      <formula>$K$3</formula>
    </cfRule>
  </conditionalFormatting>
  <conditionalFormatting sqref="K10">
    <cfRule type="cellIs" dxfId="91" priority="1727" operator="lessThanOrEqual">
      <formula>$K$3</formula>
    </cfRule>
  </conditionalFormatting>
  <conditionalFormatting sqref="K11">
    <cfRule type="cellIs" dxfId="90" priority="1726" operator="lessThanOrEqual">
      <formula>$K$3</formula>
    </cfRule>
  </conditionalFormatting>
  <conditionalFormatting sqref="OK20">
    <cfRule type="expression" dxfId="89" priority="1577">
      <formula>ISBLANK(OK20)</formula>
    </cfRule>
    <cfRule type="cellIs" dxfId="88" priority="1584" operator="notEqual">
      <formula>K20</formula>
    </cfRule>
  </conditionalFormatting>
  <conditionalFormatting sqref="OM20">
    <cfRule type="expression" dxfId="87" priority="1576">
      <formula>ISBLANK(OM20)</formula>
    </cfRule>
    <cfRule type="cellIs" dxfId="86" priority="1583" operator="notEqual">
      <formula>M20</formula>
    </cfRule>
  </conditionalFormatting>
  <conditionalFormatting sqref="OO20">
    <cfRule type="expression" dxfId="85" priority="1575">
      <formula>ISBLANK(OO20)</formula>
    </cfRule>
    <cfRule type="cellIs" dxfId="84" priority="1582" operator="notEqual">
      <formula>O20</formula>
    </cfRule>
  </conditionalFormatting>
  <conditionalFormatting sqref="OQ20">
    <cfRule type="expression" dxfId="83" priority="1574">
      <formula>ISBLANK(OQ20)</formula>
    </cfRule>
    <cfRule type="cellIs" dxfId="82" priority="1581" operator="notEqual">
      <formula>Q20</formula>
    </cfRule>
  </conditionalFormatting>
  <conditionalFormatting sqref="OS20">
    <cfRule type="expression" dxfId="81" priority="1573">
      <formula>ISBLANK(OS20)</formula>
    </cfRule>
    <cfRule type="cellIs" dxfId="80" priority="1580" operator="notEqual">
      <formula>S20</formula>
    </cfRule>
  </conditionalFormatting>
  <conditionalFormatting sqref="OU20">
    <cfRule type="expression" dxfId="79" priority="1572">
      <formula>ISBLANK(OU20)</formula>
    </cfRule>
    <cfRule type="cellIs" dxfId="78" priority="1579" operator="notEqual">
      <formula>U20</formula>
    </cfRule>
  </conditionalFormatting>
  <conditionalFormatting sqref="OW20">
    <cfRule type="expression" dxfId="77" priority="1571">
      <formula>ISBLANK(OW20)</formula>
    </cfRule>
    <cfRule type="cellIs" dxfId="76" priority="1578" operator="notEqual">
      <formula>W20</formula>
    </cfRule>
  </conditionalFormatting>
  <conditionalFormatting sqref="OK21">
    <cfRule type="expression" dxfId="75" priority="1563">
      <formula>ISBLANK(OK21)</formula>
    </cfRule>
    <cfRule type="cellIs" dxfId="74" priority="1570" operator="notEqual">
      <formula>K21</formula>
    </cfRule>
  </conditionalFormatting>
  <conditionalFormatting sqref="OM21">
    <cfRule type="expression" dxfId="73" priority="1562">
      <formula>ISBLANK(OM21)</formula>
    </cfRule>
    <cfRule type="cellIs" dxfId="72" priority="1569" operator="notEqual">
      <formula>M21</formula>
    </cfRule>
  </conditionalFormatting>
  <conditionalFormatting sqref="OO21">
    <cfRule type="expression" dxfId="71" priority="1561">
      <formula>ISBLANK(OO21)</formula>
    </cfRule>
    <cfRule type="cellIs" dxfId="70" priority="1568" operator="notEqual">
      <formula>O21</formula>
    </cfRule>
  </conditionalFormatting>
  <conditionalFormatting sqref="OQ21">
    <cfRule type="expression" dxfId="69" priority="1560">
      <formula>ISBLANK(OQ21)</formula>
    </cfRule>
    <cfRule type="cellIs" dxfId="68" priority="1567" operator="notEqual">
      <formula>Q21</formula>
    </cfRule>
  </conditionalFormatting>
  <conditionalFormatting sqref="OS21">
    <cfRule type="expression" dxfId="67" priority="1559">
      <formula>ISBLANK(OS21)</formula>
    </cfRule>
    <cfRule type="cellIs" dxfId="66" priority="1566" operator="notEqual">
      <formula>S21</formula>
    </cfRule>
  </conditionalFormatting>
  <conditionalFormatting sqref="OU21">
    <cfRule type="expression" dxfId="65" priority="1558">
      <formula>ISBLANK(OU21)</formula>
    </cfRule>
    <cfRule type="cellIs" dxfId="64" priority="1565" operator="notEqual">
      <formula>U21</formula>
    </cfRule>
  </conditionalFormatting>
  <conditionalFormatting sqref="OW21">
    <cfRule type="expression" dxfId="63" priority="1557">
      <formula>ISBLANK(OW21)</formula>
    </cfRule>
    <cfRule type="cellIs" dxfId="62" priority="1564" operator="notEqual">
      <formula>W21</formula>
    </cfRule>
  </conditionalFormatting>
  <conditionalFormatting sqref="OK22">
    <cfRule type="expression" dxfId="61" priority="1549">
      <formula>ISBLANK(OK22)</formula>
    </cfRule>
    <cfRule type="cellIs" dxfId="60" priority="1556" operator="notEqual">
      <formula>K22</formula>
    </cfRule>
  </conditionalFormatting>
  <conditionalFormatting sqref="OM22">
    <cfRule type="expression" dxfId="59" priority="1548">
      <formula>ISBLANK(OM22)</formula>
    </cfRule>
    <cfRule type="cellIs" dxfId="58" priority="1555" operator="notEqual">
      <formula>M22</formula>
    </cfRule>
  </conditionalFormatting>
  <conditionalFormatting sqref="OO22">
    <cfRule type="expression" dxfId="57" priority="1547">
      <formula>ISBLANK(OO22)</formula>
    </cfRule>
    <cfRule type="cellIs" dxfId="56" priority="1554" operator="notEqual">
      <formula>O22</formula>
    </cfRule>
  </conditionalFormatting>
  <conditionalFormatting sqref="OQ22">
    <cfRule type="expression" dxfId="55" priority="1546">
      <formula>ISBLANK(OQ22)</formula>
    </cfRule>
    <cfRule type="cellIs" dxfId="54" priority="1553" operator="notEqual">
      <formula>Q22</formula>
    </cfRule>
  </conditionalFormatting>
  <conditionalFormatting sqref="OS22">
    <cfRule type="expression" dxfId="53" priority="1545">
      <formula>ISBLANK(OS22)</formula>
    </cfRule>
    <cfRule type="cellIs" dxfId="52" priority="1552" operator="notEqual">
      <formula>S22</formula>
    </cfRule>
  </conditionalFormatting>
  <conditionalFormatting sqref="OU22">
    <cfRule type="expression" dxfId="51" priority="1544">
      <formula>ISBLANK(OU22)</formula>
    </cfRule>
    <cfRule type="cellIs" dxfId="50" priority="1551" operator="notEqual">
      <formula>U22</formula>
    </cfRule>
  </conditionalFormatting>
  <conditionalFormatting sqref="OW22">
    <cfRule type="expression" dxfId="49" priority="1543">
      <formula>ISBLANK(OW22)</formula>
    </cfRule>
    <cfRule type="cellIs" dxfId="48" priority="1550" operator="notEqual">
      <formula>W22</formula>
    </cfRule>
  </conditionalFormatting>
  <conditionalFormatting sqref="OK23:OK24">
    <cfRule type="expression" dxfId="47" priority="1535">
      <formula>ISBLANK(OK23)</formula>
    </cfRule>
    <cfRule type="cellIs" dxfId="46" priority="1542" operator="notEqual">
      <formula>K23</formula>
    </cfRule>
  </conditionalFormatting>
  <conditionalFormatting sqref="OM23:OM24">
    <cfRule type="expression" dxfId="45" priority="1534">
      <formula>ISBLANK(OM23)</formula>
    </cfRule>
    <cfRule type="cellIs" dxfId="44" priority="1541" operator="notEqual">
      <formula>M23</formula>
    </cfRule>
  </conditionalFormatting>
  <conditionalFormatting sqref="OO23:OO24">
    <cfRule type="expression" dxfId="43" priority="1533">
      <formula>ISBLANK(OO23)</formula>
    </cfRule>
    <cfRule type="cellIs" dxfId="42" priority="1540" operator="notEqual">
      <formula>O23</formula>
    </cfRule>
  </conditionalFormatting>
  <conditionalFormatting sqref="OQ23:OQ24">
    <cfRule type="expression" dxfId="41" priority="1532">
      <formula>ISBLANK(OQ23)</formula>
    </cfRule>
    <cfRule type="cellIs" dxfId="40" priority="1539" operator="notEqual">
      <formula>Q23</formula>
    </cfRule>
  </conditionalFormatting>
  <conditionalFormatting sqref="OS23:OS24">
    <cfRule type="expression" dxfId="39" priority="1531">
      <formula>ISBLANK(OS23)</formula>
    </cfRule>
    <cfRule type="cellIs" dxfId="38" priority="1538" operator="notEqual">
      <formula>S23</formula>
    </cfRule>
  </conditionalFormatting>
  <conditionalFormatting sqref="OU23:OU24">
    <cfRule type="expression" dxfId="37" priority="1530">
      <formula>ISBLANK(OU23)</formula>
    </cfRule>
    <cfRule type="cellIs" dxfId="36" priority="1537" operator="notEqual">
      <formula>U23</formula>
    </cfRule>
  </conditionalFormatting>
  <conditionalFormatting sqref="OW23:OW24">
    <cfRule type="expression" dxfId="35" priority="1529">
      <formula>ISBLANK(OW23)</formula>
    </cfRule>
    <cfRule type="cellIs" dxfId="34" priority="1536" operator="notEqual">
      <formula>W23</formula>
    </cfRule>
  </conditionalFormatting>
  <conditionalFormatting sqref="OK25">
    <cfRule type="expression" dxfId="33" priority="1521">
      <formula>ISBLANK(OK25)</formula>
    </cfRule>
    <cfRule type="cellIs" dxfId="32" priority="1528" operator="notEqual">
      <formula>K25</formula>
    </cfRule>
  </conditionalFormatting>
  <conditionalFormatting sqref="OM25">
    <cfRule type="expression" dxfId="31" priority="1520">
      <formula>ISBLANK(OM25)</formula>
    </cfRule>
    <cfRule type="cellIs" dxfId="30" priority="1527" operator="notEqual">
      <formula>M25</formula>
    </cfRule>
  </conditionalFormatting>
  <conditionalFormatting sqref="OO25">
    <cfRule type="expression" dxfId="29" priority="1519">
      <formula>ISBLANK(OO25)</formula>
    </cfRule>
    <cfRule type="cellIs" dxfId="28" priority="1526" operator="notEqual">
      <formula>O25</formula>
    </cfRule>
  </conditionalFormatting>
  <conditionalFormatting sqref="OQ25">
    <cfRule type="expression" dxfId="27" priority="1518">
      <formula>ISBLANK(OQ25)</formula>
    </cfRule>
    <cfRule type="cellIs" dxfId="26" priority="1525" operator="notEqual">
      <formula>Q25</formula>
    </cfRule>
  </conditionalFormatting>
  <conditionalFormatting sqref="OS25">
    <cfRule type="expression" dxfId="25" priority="1517">
      <formula>ISBLANK(OS25)</formula>
    </cfRule>
    <cfRule type="cellIs" dxfId="24" priority="1524" operator="notEqual">
      <formula>S25</formula>
    </cfRule>
  </conditionalFormatting>
  <conditionalFormatting sqref="OU25">
    <cfRule type="expression" dxfId="23" priority="1516">
      <formula>ISBLANK(OU25)</formula>
    </cfRule>
    <cfRule type="cellIs" dxfId="22" priority="1523" operator="notEqual">
      <formula>U25</formula>
    </cfRule>
  </conditionalFormatting>
  <conditionalFormatting sqref="OW25">
    <cfRule type="expression" dxfId="21" priority="1515">
      <formula>ISBLANK(OW25)</formula>
    </cfRule>
    <cfRule type="cellIs" dxfId="20" priority="1522" operator="notEqual">
      <formula>W25</formula>
    </cfRule>
  </conditionalFormatting>
  <conditionalFormatting sqref="OM16:ON16">
    <cfRule type="cellIs" dxfId="19" priority="16" operator="greaterThan">
      <formula>$K$3</formula>
    </cfRule>
  </conditionalFormatting>
  <conditionalFormatting sqref="OO16:OP16">
    <cfRule type="cellIs" dxfId="18" priority="15" operator="greaterThan">
      <formula>$K$3</formula>
    </cfRule>
  </conditionalFormatting>
  <conditionalFormatting sqref="OQ16:OR16">
    <cfRule type="cellIs" dxfId="17" priority="14" operator="greaterThan">
      <formula>$K$3</formula>
    </cfRule>
  </conditionalFormatting>
  <conditionalFormatting sqref="OS16:OT16">
    <cfRule type="cellIs" dxfId="16" priority="13" operator="greaterThan">
      <formula>$K$3</formula>
    </cfRule>
  </conditionalFormatting>
  <conditionalFormatting sqref="OU16:OV16">
    <cfRule type="cellIs" dxfId="15" priority="12" operator="greaterThan">
      <formula>$K$3</formula>
    </cfRule>
  </conditionalFormatting>
  <conditionalFormatting sqref="OW16:OX16">
    <cfRule type="cellIs" dxfId="14" priority="11" operator="greaterThan">
      <formula>$K$3</formula>
    </cfRule>
  </conditionalFormatting>
  <conditionalFormatting sqref="M16:N16">
    <cfRule type="cellIs" dxfId="13" priority="10" operator="greaterThan">
      <formula>$K$3</formula>
    </cfRule>
  </conditionalFormatting>
  <conditionalFormatting sqref="O16:P16">
    <cfRule type="cellIs" dxfId="12" priority="9" operator="greaterThan">
      <formula>$K$3</formula>
    </cfRule>
  </conditionalFormatting>
  <conditionalFormatting sqref="Q16:R16">
    <cfRule type="cellIs" dxfId="11" priority="8" operator="greaterThan">
      <formula>$K$3</formula>
    </cfRule>
  </conditionalFormatting>
  <conditionalFormatting sqref="S16:T16">
    <cfRule type="cellIs" dxfId="10" priority="7" operator="greaterThan">
      <formula>$K$3</formula>
    </cfRule>
  </conditionalFormatting>
  <conditionalFormatting sqref="U16:V16">
    <cfRule type="cellIs" dxfId="9" priority="6" operator="greaterThan">
      <formula>$K$3</formula>
    </cfRule>
  </conditionalFormatting>
  <conditionalFormatting sqref="W16:X16">
    <cfRule type="cellIs" dxfId="8" priority="5" operator="greaterThan">
      <formula>$K$3</formula>
    </cfRule>
  </conditionalFormatting>
  <conditionalFormatting sqref="OM17:ON17">
    <cfRule type="cellIs" dxfId="7" priority="3" operator="greaterThan">
      <formula>$C$9</formula>
    </cfRule>
    <cfRule type="cellIs" dxfId="6" priority="4" operator="greaterThan">
      <formula>$M$17</formula>
    </cfRule>
  </conditionalFormatting>
  <conditionalFormatting sqref="G29:G31">
    <cfRule type="expression" dxfId="5" priority="2">
      <formula>$E$29&lt;$D$29</formula>
    </cfRule>
  </conditionalFormatting>
  <conditionalFormatting sqref="H29:H31">
    <cfRule type="expression" dxfId="4" priority="1">
      <formula>$E$29&lt;$D$29</formula>
    </cfRule>
  </conditionalFormatting>
  <conditionalFormatting sqref="AC20:AC25">
    <cfRule type="cellIs" dxfId="3" priority="30179" operator="greaterThan">
      <formula>$C$9</formula>
    </cfRule>
    <cfRule type="expression" dxfId="2" priority="30180">
      <formula>ISBLANK(#REF!)</formula>
    </cfRule>
    <cfRule type="expression" dxfId="1" priority="30181">
      <formula>ISBLANK(#REF!)</formula>
    </cfRule>
  </conditionalFormatting>
  <conditionalFormatting sqref="AA20:AB25">
    <cfRule type="expression" dxfId="0" priority="30182">
      <formula>ISBLANK(#REF!)</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topLeftCell="A181" zoomScaleNormal="100" zoomScaleSheetLayoutView="100" workbookViewId="0">
      <selection activeCell="G3" sqref="G3"/>
    </sheetView>
  </sheetViews>
  <sheetFormatPr defaultRowHeight="12.75" x14ac:dyDescent="0.2"/>
  <cols>
    <col min="1" max="1" width="6.28515625" customWidth="1"/>
    <col min="2" max="2" width="134" customWidth="1"/>
  </cols>
  <sheetData>
    <row r="1" spans="1:4" ht="18" customHeight="1" x14ac:dyDescent="0.2">
      <c r="A1" s="221" t="s">
        <v>77</v>
      </c>
      <c r="B1" s="221"/>
      <c r="C1" s="221"/>
      <c r="D1" s="221"/>
    </row>
    <row r="2" spans="1:4" ht="18" customHeight="1" x14ac:dyDescent="0.2">
      <c r="A2" s="128"/>
      <c r="B2" s="128"/>
    </row>
    <row r="3" spans="1:4" ht="38.25" x14ac:dyDescent="0.2">
      <c r="A3" s="166"/>
      <c r="B3" s="167" t="s">
        <v>106</v>
      </c>
    </row>
    <row r="5" spans="1:4" ht="15" x14ac:dyDescent="0.25">
      <c r="B5" s="173" t="s">
        <v>105</v>
      </c>
    </row>
    <row r="6" spans="1:4" s="179" customFormat="1" ht="15" x14ac:dyDescent="0.25">
      <c r="B6" s="182"/>
    </row>
    <row r="7" spans="1:4" ht="15" x14ac:dyDescent="0.25">
      <c r="B7" s="173" t="s">
        <v>100</v>
      </c>
    </row>
    <row r="8" spans="1:4" ht="15.75" x14ac:dyDescent="0.2">
      <c r="A8" s="36"/>
      <c r="B8" s="137"/>
    </row>
    <row r="9" spans="1:4" ht="25.5" x14ac:dyDescent="0.2">
      <c r="A9" s="127"/>
      <c r="B9" s="172" t="s">
        <v>71</v>
      </c>
    </row>
    <row r="11" spans="1:4" x14ac:dyDescent="0.2">
      <c r="B11" s="165" t="s">
        <v>79</v>
      </c>
    </row>
    <row r="34" spans="1:2" x14ac:dyDescent="0.2">
      <c r="A34" s="168"/>
      <c r="B34" s="165" t="s">
        <v>80</v>
      </c>
    </row>
    <row r="35" spans="1:2" x14ac:dyDescent="0.2">
      <c r="A35" s="169" t="s">
        <v>16</v>
      </c>
      <c r="B35" s="170" t="s">
        <v>60</v>
      </c>
    </row>
    <row r="36" spans="1:2" ht="25.5" x14ac:dyDescent="0.2">
      <c r="A36" s="169" t="s">
        <v>18</v>
      </c>
      <c r="B36" s="170" t="s">
        <v>51</v>
      </c>
    </row>
    <row r="37" spans="1:2" x14ac:dyDescent="0.2">
      <c r="A37" s="169" t="s">
        <v>19</v>
      </c>
      <c r="B37" s="170" t="s">
        <v>30</v>
      </c>
    </row>
    <row r="38" spans="1:2" x14ac:dyDescent="0.2">
      <c r="A38" s="171" t="s">
        <v>20</v>
      </c>
      <c r="B38" s="170" t="s">
        <v>32</v>
      </c>
    </row>
    <row r="39" spans="1:2" ht="25.5" x14ac:dyDescent="0.2">
      <c r="A39" s="171" t="s">
        <v>21</v>
      </c>
      <c r="B39" s="170" t="s">
        <v>33</v>
      </c>
    </row>
    <row r="40" spans="1:2" ht="25.5" x14ac:dyDescent="0.2">
      <c r="A40" s="171" t="s">
        <v>22</v>
      </c>
      <c r="B40" s="170" t="s">
        <v>107</v>
      </c>
    </row>
    <row r="41" spans="1:2" x14ac:dyDescent="0.2">
      <c r="A41" s="180"/>
      <c r="B41" s="181"/>
    </row>
    <row r="42" spans="1:2" ht="15" x14ac:dyDescent="0.25">
      <c r="B42" s="173" t="s">
        <v>101</v>
      </c>
    </row>
    <row r="43" spans="1:2" s="179" customFormat="1" ht="15" x14ac:dyDescent="0.25">
      <c r="B43" s="182"/>
    </row>
    <row r="44" spans="1:2" s="179" customFormat="1" ht="15" x14ac:dyDescent="0.25">
      <c r="B44" s="182" t="s">
        <v>94</v>
      </c>
    </row>
    <row r="45" spans="1:2" x14ac:dyDescent="0.2">
      <c r="A45" s="180"/>
      <c r="B45" s="181"/>
    </row>
    <row r="46" spans="1:2" x14ac:dyDescent="0.2">
      <c r="A46" s="180"/>
      <c r="B46" s="181"/>
    </row>
    <row r="47" spans="1:2" x14ac:dyDescent="0.2">
      <c r="A47" s="180"/>
      <c r="B47" s="181"/>
    </row>
    <row r="48" spans="1:2" x14ac:dyDescent="0.2">
      <c r="A48" s="180"/>
      <c r="B48" s="181"/>
    </row>
    <row r="49" spans="1:2" x14ac:dyDescent="0.2">
      <c r="A49" s="180"/>
      <c r="B49" s="181"/>
    </row>
    <row r="50" spans="1:2" x14ac:dyDescent="0.2">
      <c r="A50" s="180"/>
      <c r="B50" s="181"/>
    </row>
    <row r="51" spans="1:2" x14ac:dyDescent="0.2">
      <c r="A51" s="180"/>
      <c r="B51" s="181"/>
    </row>
    <row r="52" spans="1:2" x14ac:dyDescent="0.2">
      <c r="A52" s="180"/>
      <c r="B52" s="181"/>
    </row>
    <row r="53" spans="1:2" x14ac:dyDescent="0.2">
      <c r="A53" s="180"/>
      <c r="B53" s="181"/>
    </row>
    <row r="54" spans="1:2" x14ac:dyDescent="0.2">
      <c r="A54" s="180"/>
      <c r="B54" s="181"/>
    </row>
    <row r="55" spans="1:2" x14ac:dyDescent="0.2">
      <c r="A55" s="180"/>
      <c r="B55" s="181"/>
    </row>
    <row r="56" spans="1:2" x14ac:dyDescent="0.2">
      <c r="A56" s="180"/>
      <c r="B56" s="181"/>
    </row>
    <row r="57" spans="1:2" x14ac:dyDescent="0.2">
      <c r="A57" s="180"/>
      <c r="B57" s="181"/>
    </row>
    <row r="58" spans="1:2" x14ac:dyDescent="0.2">
      <c r="A58" s="180"/>
      <c r="B58" s="181"/>
    </row>
    <row r="59" spans="1:2" x14ac:dyDescent="0.2">
      <c r="A59" s="180"/>
      <c r="B59" s="181"/>
    </row>
    <row r="60" spans="1:2" x14ac:dyDescent="0.2">
      <c r="A60" s="180"/>
      <c r="B60" s="181"/>
    </row>
    <row r="61" spans="1:2" x14ac:dyDescent="0.2">
      <c r="A61" s="180"/>
      <c r="B61" s="181"/>
    </row>
    <row r="62" spans="1:2" x14ac:dyDescent="0.2">
      <c r="A62" s="180"/>
      <c r="B62" s="181"/>
    </row>
    <row r="63" spans="1:2" x14ac:dyDescent="0.2">
      <c r="A63" s="180"/>
      <c r="B63" s="181"/>
    </row>
    <row r="64" spans="1:2" x14ac:dyDescent="0.2">
      <c r="A64" s="180"/>
      <c r="B64" s="181"/>
    </row>
    <row r="65" spans="1:2" x14ac:dyDescent="0.2">
      <c r="A65" s="180"/>
      <c r="B65" s="181"/>
    </row>
    <row r="66" spans="1:2" x14ac:dyDescent="0.2">
      <c r="A66" s="180"/>
      <c r="B66" s="181"/>
    </row>
    <row r="67" spans="1:2" x14ac:dyDescent="0.2">
      <c r="A67" s="180"/>
      <c r="B67" s="181"/>
    </row>
    <row r="68" spans="1:2" x14ac:dyDescent="0.2">
      <c r="A68" s="180"/>
      <c r="B68" s="181"/>
    </row>
    <row r="69" spans="1:2" x14ac:dyDescent="0.2">
      <c r="A69" s="180"/>
      <c r="B69" s="181"/>
    </row>
    <row r="70" spans="1:2" x14ac:dyDescent="0.2">
      <c r="A70" s="180"/>
      <c r="B70" s="181"/>
    </row>
    <row r="71" spans="1:2" x14ac:dyDescent="0.2">
      <c r="A71" s="180"/>
      <c r="B71" s="181"/>
    </row>
    <row r="72" spans="1:2" x14ac:dyDescent="0.2">
      <c r="A72" s="180"/>
      <c r="B72" s="181"/>
    </row>
    <row r="73" spans="1:2" x14ac:dyDescent="0.2">
      <c r="A73" s="180"/>
      <c r="B73" s="181"/>
    </row>
    <row r="74" spans="1:2" x14ac:dyDescent="0.2">
      <c r="A74" s="180"/>
      <c r="B74" s="181"/>
    </row>
    <row r="75" spans="1:2" x14ac:dyDescent="0.2">
      <c r="A75" s="180"/>
      <c r="B75" s="181"/>
    </row>
    <row r="76" spans="1:2" x14ac:dyDescent="0.2">
      <c r="A76" s="180"/>
      <c r="B76" s="181"/>
    </row>
    <row r="77" spans="1:2" x14ac:dyDescent="0.2">
      <c r="A77" s="180"/>
      <c r="B77" s="181"/>
    </row>
    <row r="78" spans="1:2" x14ac:dyDescent="0.2">
      <c r="A78" s="180"/>
      <c r="B78" s="181"/>
    </row>
    <row r="79" spans="1:2" x14ac:dyDescent="0.2">
      <c r="A79" s="180"/>
      <c r="B79" s="181"/>
    </row>
    <row r="80" spans="1:2" x14ac:dyDescent="0.2">
      <c r="A80" s="180"/>
      <c r="B80" s="181"/>
    </row>
    <row r="81" spans="1:2" x14ac:dyDescent="0.2">
      <c r="A81" s="180"/>
      <c r="B81" s="181"/>
    </row>
    <row r="82" spans="1:2" x14ac:dyDescent="0.2">
      <c r="A82" s="180"/>
      <c r="B82" s="181"/>
    </row>
    <row r="83" spans="1:2" x14ac:dyDescent="0.2">
      <c r="A83" s="180"/>
      <c r="B83" s="181"/>
    </row>
    <row r="84" spans="1:2" x14ac:dyDescent="0.2">
      <c r="A84" s="180"/>
      <c r="B84" s="181"/>
    </row>
    <row r="85" spans="1:2" x14ac:dyDescent="0.2">
      <c r="A85" s="180"/>
      <c r="B85" s="181"/>
    </row>
    <row r="86" spans="1:2" x14ac:dyDescent="0.2">
      <c r="A86" s="180"/>
      <c r="B86" s="181"/>
    </row>
    <row r="87" spans="1:2" ht="15" x14ac:dyDescent="0.25">
      <c r="B87" s="173" t="s">
        <v>102</v>
      </c>
    </row>
    <row r="89" spans="1:2" ht="25.5" x14ac:dyDescent="0.2">
      <c r="A89" s="138"/>
      <c r="B89" s="164" t="s">
        <v>72</v>
      </c>
    </row>
    <row r="91" spans="1:2" x14ac:dyDescent="0.2">
      <c r="B91" s="165" t="s">
        <v>79</v>
      </c>
    </row>
    <row r="113" spans="1:2" x14ac:dyDescent="0.2">
      <c r="B113" s="165" t="s">
        <v>80</v>
      </c>
    </row>
    <row r="114" spans="1:2" ht="25.5" x14ac:dyDescent="0.2">
      <c r="A114" s="129" t="s">
        <v>16</v>
      </c>
      <c r="B114" s="71" t="s">
        <v>60</v>
      </c>
    </row>
    <row r="115" spans="1:2" ht="25.5" x14ac:dyDescent="0.2">
      <c r="A115" s="129" t="s">
        <v>18</v>
      </c>
      <c r="B115" s="71" t="s">
        <v>51</v>
      </c>
    </row>
    <row r="116" spans="1:2" x14ac:dyDescent="0.2">
      <c r="A116" s="129" t="s">
        <v>19</v>
      </c>
      <c r="B116" s="71" t="s">
        <v>30</v>
      </c>
    </row>
    <row r="117" spans="1:2" ht="25.5" x14ac:dyDescent="0.2">
      <c r="A117" s="129" t="s">
        <v>20</v>
      </c>
      <c r="B117" s="71" t="s">
        <v>31</v>
      </c>
    </row>
    <row r="118" spans="1:2" x14ac:dyDescent="0.2">
      <c r="A118" s="163" t="s">
        <v>21</v>
      </c>
      <c r="B118" s="71" t="s">
        <v>32</v>
      </c>
    </row>
    <row r="119" spans="1:2" ht="25.5" x14ac:dyDescent="0.2">
      <c r="A119" s="163" t="s">
        <v>22</v>
      </c>
      <c r="B119" s="71" t="s">
        <v>33</v>
      </c>
    </row>
    <row r="120" spans="1:2" ht="25.5" x14ac:dyDescent="0.2">
      <c r="A120" s="163" t="s">
        <v>24</v>
      </c>
      <c r="B120" s="71" t="s">
        <v>34</v>
      </c>
    </row>
    <row r="121" spans="1:2" ht="51" x14ac:dyDescent="0.2">
      <c r="A121" s="163" t="s">
        <v>25</v>
      </c>
      <c r="B121" s="71" t="s">
        <v>35</v>
      </c>
    </row>
    <row r="122" spans="1:2" ht="25.5" x14ac:dyDescent="0.2">
      <c r="A122" s="163" t="s">
        <v>26</v>
      </c>
      <c r="B122" s="71" t="s">
        <v>107</v>
      </c>
    </row>
    <row r="125" spans="1:2" ht="15" x14ac:dyDescent="0.25">
      <c r="B125" s="173" t="s">
        <v>81</v>
      </c>
    </row>
    <row r="126" spans="1:2" s="179" customFormat="1" ht="15" x14ac:dyDescent="0.25">
      <c r="B126" s="182"/>
    </row>
    <row r="127" spans="1:2" s="179" customFormat="1" ht="30" x14ac:dyDescent="0.25">
      <c r="B127" s="183" t="s">
        <v>95</v>
      </c>
    </row>
    <row r="129" spans="1:2" ht="38.25" x14ac:dyDescent="0.2">
      <c r="A129" s="139"/>
      <c r="B129" s="164" t="s">
        <v>74</v>
      </c>
    </row>
    <row r="131" spans="1:2" x14ac:dyDescent="0.2">
      <c r="A131" s="165"/>
      <c r="B131" s="184" t="s">
        <v>96</v>
      </c>
    </row>
    <row r="132" spans="1:2" x14ac:dyDescent="0.2">
      <c r="B132" s="165" t="s">
        <v>79</v>
      </c>
    </row>
    <row r="153" spans="1:2" x14ac:dyDescent="0.2">
      <c r="A153" s="165"/>
      <c r="B153" s="184" t="s">
        <v>97</v>
      </c>
    </row>
    <row r="155" spans="1:2" x14ac:dyDescent="0.2">
      <c r="A155" s="165"/>
      <c r="B155" s="184" t="s">
        <v>98</v>
      </c>
    </row>
    <row r="187" spans="1:2" x14ac:dyDescent="0.2">
      <c r="A187" s="36"/>
      <c r="B187" s="159"/>
    </row>
    <row r="189" spans="1:2" x14ac:dyDescent="0.2">
      <c r="A189" s="36"/>
      <c r="B189" s="159"/>
    </row>
    <row r="191" spans="1:2" x14ac:dyDescent="0.2">
      <c r="A191" s="36"/>
      <c r="B191" s="159"/>
    </row>
    <row r="201" spans="1:2" ht="25.5" x14ac:dyDescent="0.2">
      <c r="A201" s="174"/>
      <c r="B201" s="185" t="s">
        <v>103</v>
      </c>
    </row>
    <row r="203" spans="1:2" x14ac:dyDescent="0.2">
      <c r="B203" s="165" t="s">
        <v>79</v>
      </c>
    </row>
    <row r="222" ht="15.75" customHeight="1" x14ac:dyDescent="0.2"/>
    <row r="232" spans="1:20" ht="15" x14ac:dyDescent="0.2">
      <c r="A232" s="178"/>
      <c r="B232" s="164" t="s">
        <v>89</v>
      </c>
      <c r="C232" s="177"/>
      <c r="D232" s="177"/>
      <c r="E232" s="177"/>
      <c r="F232" s="177"/>
      <c r="G232" s="177"/>
      <c r="H232" s="177"/>
      <c r="I232" s="177"/>
      <c r="J232" s="177"/>
      <c r="K232" s="177"/>
      <c r="L232" s="177"/>
      <c r="M232" s="177"/>
      <c r="N232" s="177"/>
      <c r="O232" s="177"/>
      <c r="P232" s="177"/>
      <c r="Q232" s="177"/>
      <c r="R232" s="177"/>
      <c r="S232" s="177"/>
      <c r="T232" s="177"/>
    </row>
    <row r="235" spans="1:20" ht="15" x14ac:dyDescent="0.25">
      <c r="B235" s="173" t="s">
        <v>104</v>
      </c>
    </row>
    <row r="238" spans="1:20" ht="25.5" x14ac:dyDescent="0.2">
      <c r="A238" s="156"/>
      <c r="B238" s="164" t="s">
        <v>75</v>
      </c>
    </row>
    <row r="239" spans="1:20" x14ac:dyDescent="0.2">
      <c r="A239" s="36"/>
      <c r="B239" s="159"/>
    </row>
    <row r="241" spans="1:2" ht="15.75" x14ac:dyDescent="0.2">
      <c r="A241" s="36"/>
      <c r="B241" s="137"/>
    </row>
    <row r="245" spans="1:2" ht="15.75" customHeight="1" x14ac:dyDescent="0.2"/>
    <row r="267" spans="1:2" ht="15" x14ac:dyDescent="0.25">
      <c r="A267" s="36"/>
      <c r="B267" s="182" t="s">
        <v>99</v>
      </c>
    </row>
    <row r="268" spans="1:2" x14ac:dyDescent="0.2">
      <c r="A268" s="36"/>
      <c r="B268" s="159"/>
    </row>
    <row r="269" spans="1:2" ht="25.5" x14ac:dyDescent="0.2">
      <c r="A269" s="157"/>
      <c r="B269" s="164" t="s">
        <v>73</v>
      </c>
    </row>
    <row r="270" spans="1:2" x14ac:dyDescent="0.2">
      <c r="A270" s="36"/>
      <c r="B270" s="159"/>
    </row>
    <row r="271" spans="1:2" ht="25.5" x14ac:dyDescent="0.2">
      <c r="A271" s="158"/>
      <c r="B271" s="164" t="s">
        <v>90</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Footer>&amp;C&amp;P</oddFooter>
  </headerFooter>
  <rowBreaks count="3" manualBreakCount="3">
    <brk id="86" max="5" man="1"/>
    <brk id="152" max="5" man="1"/>
    <brk id="234"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SDKŽ I GRAFIKAS | ADA</vt:lpstr>
      <vt:lpstr>Pildymo instrukcija</vt:lpstr>
      <vt:lpstr>'Pildymo instrukcija'!Print_Area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Dainius Karnilavičius</cp:lastModifiedBy>
  <cp:lastPrinted>2018-12-30T13:10:49Z</cp:lastPrinted>
  <dcterms:created xsi:type="dcterms:W3CDTF">2018-07-20T11:29:39Z</dcterms:created>
  <dcterms:modified xsi:type="dcterms:W3CDTF">2020-01-13T12:20:04Z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Vita.Rastauskiene@ignitis.lt</vt:lpwstr>
  </property>
  <property fmtid="{D5CDD505-2E9C-101B-9397-08002B2CF9AE}" pid="5" name="MSIP_Label_320c693d-44b7-4e16-b3dd-4fcd87401cf5_SetDate">
    <vt:lpwstr>2019-12-17T09:09:02.2099391Z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d42d1ff7-b53a-4963-afb5-6e7e3e58a58d</vt:lpwstr>
  </property>
  <property fmtid="{D5CDD505-2E9C-101B-9397-08002B2CF9AE}" pid="9" name="MSIP_Label_320c693d-44b7-4e16-b3dd-4fcd87401cf5_Extended_MSFT_Method">
    <vt:lpwstr>Manual</vt:lpwstr>
  </property>
  <property fmtid="{D5CDD505-2E9C-101B-9397-08002B2CF9AE}" pid="10" name="MSIP_Label_190751af-2442-49a7-b7b9-9f0bcce858c9_Enabled">
    <vt:lpwstr>True</vt:lpwstr>
  </property>
  <property fmtid="{D5CDD505-2E9C-101B-9397-08002B2CF9AE}" pid="11" name="MSIP_Label_190751af-2442-49a7-b7b9-9f0bcce858c9_SiteId">
    <vt:lpwstr>ea88e983-d65a-47b3-adb4-3e1c6d2110d2</vt:lpwstr>
  </property>
  <property fmtid="{D5CDD505-2E9C-101B-9397-08002B2CF9AE}" pid="12" name="MSIP_Label_190751af-2442-49a7-b7b9-9f0bcce858c9_Owner">
    <vt:lpwstr>Vita.Rastauskiene@ignitis.lt</vt:lpwstr>
  </property>
  <property fmtid="{D5CDD505-2E9C-101B-9397-08002B2CF9AE}" pid="13" name="MSIP_Label_190751af-2442-49a7-b7b9-9f0bcce858c9_SetDate">
    <vt:lpwstr>2019-12-17T09:09:02.2099391Z</vt:lpwstr>
  </property>
  <property fmtid="{D5CDD505-2E9C-101B-9397-08002B2CF9AE}" pid="14" name="MSIP_Label_190751af-2442-49a7-b7b9-9f0bcce858c9_Name">
    <vt:lpwstr>Be žymos</vt:lpwstr>
  </property>
  <property fmtid="{D5CDD505-2E9C-101B-9397-08002B2CF9AE}" pid="15" name="MSIP_Label_190751af-2442-49a7-b7b9-9f0bcce858c9_Application">
    <vt:lpwstr>Microsoft Azure Information Protection</vt:lpwstr>
  </property>
  <property fmtid="{D5CDD505-2E9C-101B-9397-08002B2CF9AE}" pid="16" name="MSIP_Label_190751af-2442-49a7-b7b9-9f0bcce858c9_ActionId">
    <vt:lpwstr>d42d1ff7-b53a-4963-afb5-6e7e3e58a58d</vt:lpwstr>
  </property>
  <property fmtid="{D5CDD505-2E9C-101B-9397-08002B2CF9AE}" pid="17" name="MSIP_Label_190751af-2442-49a7-b7b9-9f0bcce858c9_Parent">
    <vt:lpwstr>320c693d-44b7-4e16-b3dd-4fcd87401cf5</vt:lpwstr>
  </property>
  <property fmtid="{D5CDD505-2E9C-101B-9397-08002B2CF9AE}" pid="18" name="MSIP_Label_190751af-2442-49a7-b7b9-9f0bcce858c9_Extended_MSFT_Method">
    <vt:lpwstr>Manual</vt:lpwstr>
  </property>
  <property fmtid="{D5CDD505-2E9C-101B-9397-08002B2CF9AE}" pid="19" name="Sensitivity">
    <vt:lpwstr>Viešo naudojimo Be žymos</vt:lpwstr>
  </property>
</Properties>
</file>