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Kovas\SUT-20 - 0840\"/>
    </mc:Choice>
  </mc:AlternateContent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4" i="1" l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I385" i="1" s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H303" i="1"/>
  <c r="I303" i="1"/>
  <c r="I302" i="1"/>
  <c r="H302" i="1"/>
  <c r="I290" i="1"/>
  <c r="H290" i="1"/>
  <c r="I279" i="1"/>
  <c r="H279" i="1"/>
  <c r="I277" i="1"/>
  <c r="H277" i="1"/>
  <c r="I276" i="1"/>
  <c r="H276" i="1"/>
  <c r="I274" i="1"/>
  <c r="H274" i="1"/>
  <c r="I273" i="1"/>
  <c r="H273" i="1"/>
  <c r="I271" i="1"/>
  <c r="H271" i="1"/>
  <c r="I270" i="1"/>
  <c r="H270" i="1"/>
  <c r="I268" i="1"/>
  <c r="H268" i="1"/>
  <c r="I267" i="1"/>
  <c r="H267" i="1"/>
  <c r="I265" i="1"/>
  <c r="H265" i="1"/>
  <c r="I264" i="1"/>
  <c r="H264" i="1"/>
  <c r="I251" i="1"/>
  <c r="H251" i="1"/>
  <c r="I231" i="1"/>
  <c r="H231" i="1"/>
  <c r="I217" i="1"/>
  <c r="H217" i="1"/>
  <c r="I215" i="1"/>
  <c r="H215" i="1"/>
  <c r="I214" i="1"/>
  <c r="H214" i="1"/>
  <c r="I212" i="1"/>
  <c r="H212" i="1"/>
  <c r="I211" i="1"/>
  <c r="H211" i="1"/>
  <c r="I198" i="1"/>
  <c r="H198" i="1"/>
  <c r="I178" i="1"/>
  <c r="H178" i="1"/>
  <c r="I164" i="1"/>
  <c r="H164" i="1"/>
  <c r="I162" i="1"/>
  <c r="H162" i="1"/>
  <c r="I160" i="1"/>
  <c r="H160" i="1"/>
  <c r="I158" i="1"/>
  <c r="H158" i="1"/>
  <c r="I156" i="1"/>
  <c r="H156" i="1"/>
  <c r="I154" i="1"/>
  <c r="H154" i="1"/>
  <c r="I153" i="1"/>
  <c r="H153" i="1"/>
  <c r="I151" i="1"/>
  <c r="H151" i="1"/>
  <c r="I150" i="1"/>
  <c r="H150" i="1"/>
  <c r="I148" i="1"/>
  <c r="H148" i="1"/>
  <c r="I147" i="1"/>
  <c r="H147" i="1"/>
  <c r="I145" i="1"/>
  <c r="H145" i="1"/>
  <c r="I144" i="1"/>
  <c r="H144" i="1"/>
  <c r="I142" i="1"/>
  <c r="H142" i="1"/>
  <c r="I140" i="1"/>
  <c r="H140" i="1"/>
  <c r="I138" i="1"/>
  <c r="H138" i="1"/>
  <c r="I136" i="1"/>
  <c r="H136" i="1"/>
  <c r="I134" i="1"/>
  <c r="H134" i="1"/>
  <c r="I132" i="1"/>
  <c r="H132" i="1"/>
  <c r="I130" i="1"/>
  <c r="H130" i="1"/>
  <c r="I128" i="1"/>
  <c r="H128" i="1"/>
  <c r="I126" i="1"/>
  <c r="H126" i="1"/>
  <c r="I123" i="1"/>
  <c r="H123" i="1"/>
  <c r="I121" i="1"/>
  <c r="H121" i="1"/>
  <c r="I120" i="1"/>
  <c r="H120" i="1"/>
  <c r="I118" i="1"/>
  <c r="H118" i="1"/>
  <c r="I116" i="1"/>
  <c r="H116" i="1"/>
  <c r="I114" i="1"/>
  <c r="H114" i="1"/>
  <c r="I112" i="1"/>
  <c r="H112" i="1"/>
  <c r="I110" i="1"/>
  <c r="H110" i="1"/>
  <c r="I108" i="1"/>
  <c r="H108" i="1"/>
  <c r="I106" i="1"/>
  <c r="H106" i="1"/>
  <c r="I104" i="1"/>
  <c r="H104" i="1"/>
  <c r="I102" i="1"/>
  <c r="H102" i="1"/>
  <c r="I100" i="1"/>
  <c r="H100" i="1"/>
  <c r="I98" i="1"/>
  <c r="H98" i="1"/>
  <c r="I96" i="1"/>
  <c r="H96" i="1"/>
  <c r="I94" i="1"/>
  <c r="H94" i="1"/>
  <c r="I92" i="1"/>
  <c r="H92" i="1"/>
  <c r="I90" i="1"/>
  <c r="H90" i="1"/>
  <c r="I88" i="1"/>
  <c r="H88" i="1"/>
  <c r="I86" i="1"/>
  <c r="H86" i="1"/>
  <c r="I84" i="1"/>
  <c r="H84" i="1"/>
  <c r="I82" i="1"/>
  <c r="H82" i="1"/>
  <c r="I80" i="1"/>
  <c r="H80" i="1"/>
  <c r="I78" i="1"/>
  <c r="H78" i="1"/>
  <c r="I76" i="1"/>
  <c r="H76" i="1"/>
  <c r="I74" i="1"/>
  <c r="H74" i="1"/>
  <c r="I72" i="1"/>
  <c r="H72" i="1"/>
  <c r="I70" i="1"/>
  <c r="H70" i="1"/>
  <c r="I68" i="1"/>
  <c r="H68" i="1"/>
  <c r="I66" i="1"/>
  <c r="H66" i="1"/>
  <c r="I64" i="1"/>
  <c r="H64" i="1"/>
  <c r="I62" i="1"/>
  <c r="H62" i="1"/>
  <c r="I60" i="1"/>
  <c r="H60" i="1"/>
  <c r="I58" i="1"/>
  <c r="H58" i="1"/>
  <c r="I56" i="1"/>
  <c r="H56" i="1"/>
  <c r="I54" i="1"/>
  <c r="H54" i="1"/>
  <c r="I52" i="1"/>
  <c r="H52" i="1"/>
  <c r="I50" i="1"/>
  <c r="H50" i="1"/>
  <c r="I48" i="1"/>
  <c r="H48" i="1"/>
  <c r="I46" i="1"/>
  <c r="H46" i="1"/>
  <c r="I44" i="1"/>
  <c r="H44" i="1"/>
  <c r="I42" i="1"/>
  <c r="H42" i="1"/>
  <c r="I40" i="1"/>
  <c r="H40" i="1"/>
  <c r="I38" i="1"/>
  <c r="H38" i="1"/>
  <c r="I36" i="1"/>
  <c r="H36" i="1"/>
  <c r="I34" i="1"/>
  <c r="H34" i="1"/>
  <c r="I32" i="1"/>
  <c r="H32" i="1"/>
  <c r="I30" i="1"/>
  <c r="H30" i="1"/>
  <c r="I28" i="1"/>
  <c r="H28" i="1"/>
  <c r="I26" i="1"/>
  <c r="H26" i="1"/>
  <c r="I24" i="1"/>
  <c r="H24" i="1"/>
  <c r="I22" i="1"/>
  <c r="H22" i="1"/>
  <c r="I20" i="1"/>
  <c r="H20" i="1"/>
  <c r="I18" i="1"/>
  <c r="H18" i="1"/>
  <c r="I16" i="1"/>
  <c r="H16" i="1"/>
  <c r="I14" i="1"/>
  <c r="H14" i="1"/>
  <c r="I12" i="1" l="1"/>
  <c r="H12" i="1"/>
</calcChain>
</file>

<file path=xl/sharedStrings.xml><?xml version="1.0" encoding="utf-8"?>
<sst xmlns="http://schemas.openxmlformats.org/spreadsheetml/2006/main" count="937" uniqueCount="783">
  <si>
    <t>1 Pirkimo dalis. Užrakinamų plokštelių sistema, naudojama su užrakinamais sraigtais ir užrakinamais besriegiais kaišteliais</t>
  </si>
  <si>
    <t>Pavadinimas, pastovios charakteristikos</t>
  </si>
  <si>
    <t>Kintamos charakteristikos, kataloginis numeris, katalogo puslapis</t>
  </si>
  <si>
    <t>Orientacinis kiekis, vnt.</t>
  </si>
  <si>
    <t>Vieneto kaina, Eur (be PVM)</t>
  </si>
  <si>
    <t>Vieneto kaina, Eur (su PVM)</t>
  </si>
  <si>
    <t>Kaina viso Eur be PVM</t>
  </si>
  <si>
    <t>1.</t>
  </si>
  <si>
    <t>Užrakinamų titaninių plokštelių sistema, naudojama su Ø 1,5 mm, Ø 2,0 mm, Ø 2,4 mm, Ø 2,7 mm, Ø 3,5 mm užrakinamais sraigtais ir Ø 1,8, Ø 2,0 mm užrakinamais besriegiais kaišteliais.  Atskiros kiaurymės užrakinamiems ir neužrakinamiems sraigtams.  Plokštelės, sraigtai ir instrumentai turi būti pagaminti to paties gamintojo.</t>
  </si>
  <si>
    <t>1.1.</t>
  </si>
  <si>
    <t>Kiaurymių skaičius</t>
  </si>
  <si>
    <t>1.1.1.</t>
  </si>
  <si>
    <t>1.2.</t>
  </si>
  <si>
    <t>1.2.1.</t>
  </si>
  <si>
    <t>1.3.</t>
  </si>
  <si>
    <t>1.3.1</t>
  </si>
  <si>
    <t>1.4.</t>
  </si>
  <si>
    <t>1.4.1.</t>
  </si>
  <si>
    <t>1.5.</t>
  </si>
  <si>
    <t>1.5.1.</t>
  </si>
  <si>
    <t>1.6.</t>
  </si>
  <si>
    <t>1.6.1.</t>
  </si>
  <si>
    <t>1.7.</t>
  </si>
  <si>
    <t>1.7.1.</t>
  </si>
  <si>
    <t>1.8.</t>
  </si>
  <si>
    <t>1.8.1.</t>
  </si>
  <si>
    <t>1.9.</t>
  </si>
  <si>
    <t>1.9.1.</t>
  </si>
  <si>
    <t>1.10.</t>
  </si>
  <si>
    <t>1.10.1.</t>
  </si>
  <si>
    <t>1.11.</t>
  </si>
  <si>
    <t>Plokštelės dydis, plokštelės ilgis</t>
  </si>
  <si>
    <t>1.11.1.</t>
  </si>
  <si>
    <t>1.12.</t>
  </si>
  <si>
    <t>1.12.1.</t>
  </si>
  <si>
    <t>1.13.</t>
  </si>
  <si>
    <t>1.13.1.</t>
  </si>
  <si>
    <t>1.14.</t>
  </si>
  <si>
    <t>Tiesi užrakinama plokštelė, pagaminta iš titano. Fiksuojama Ø 2,7 mm užrakinamais sraigtais ir Ø 2,7 mm kortikaliniais sraigtais, pagamintais iš titano.</t>
  </si>
  <si>
    <t>1.14.1.</t>
  </si>
  <si>
    <t>1.15.</t>
  </si>
  <si>
    <t>1.15.1.</t>
  </si>
  <si>
    <t>1.16.</t>
  </si>
  <si>
    <t>1.16.1.</t>
  </si>
  <si>
    <t>1.17.</t>
  </si>
  <si>
    <t>Mini kondiliarinė užrakinama plokštelė, pagaminta iš titano. Fiksuojama Ø 2,0 mm užrakinamais sraigtais ir Ø 2,0 mm kortikaliniais sraigtais, pagamintais iš titano.</t>
  </si>
  <si>
    <t>Kiaurymių skaičius, plokštelės forma (kairės ar dešinės pusės)</t>
  </si>
  <si>
    <t>1.17.1.</t>
  </si>
  <si>
    <t>1.18.</t>
  </si>
  <si>
    <t>Kiaurymių skaičius, plokštelės ilgis, plokštelės forma (kairės ar dešinės pusės)</t>
  </si>
  <si>
    <t>1.18.1.</t>
  </si>
  <si>
    <t>1.19.</t>
  </si>
  <si>
    <t>1.19.1.</t>
  </si>
  <si>
    <t>1.20.</t>
  </si>
  <si>
    <t>1.20.1.</t>
  </si>
  <si>
    <t>1.21.</t>
  </si>
  <si>
    <t>Kulnikaulio užrakinama plokštelė (visos kiaurymės užrakinamos), universali, pagaminta iš titano. Fiksuojama Ø 3,5 mm užrakinamais sraigtais, pagamintais iš titano.</t>
  </si>
  <si>
    <t>Kiaurymių skaičius, plokštelės ilgis</t>
  </si>
  <si>
    <t>1.21.1.</t>
  </si>
  <si>
    <t>1.22.</t>
  </si>
  <si>
    <t>T formos užrakinama kondiliarinė plokštelė, pagaminta iš titano. Fiksuojama Ø 2,0 mm užrakinamais ir Ø 2,0 mm kortikaliniais sraigtais, pagamintais iš titano.</t>
  </si>
  <si>
    <t>1.22.1.</t>
  </si>
  <si>
    <t>1.23.</t>
  </si>
  <si>
    <t>Kiaurymių skaičius distalinėje dalyje, plokštelės ilgis, bendras užrakinamų kiaurymių skaičius</t>
  </si>
  <si>
    <t>1.23.1.</t>
  </si>
  <si>
    <t>1.24.</t>
  </si>
  <si>
    <t>Raktikaulio S formos užrakinama, anatomiškai išlenkta, dinaminė kompresinė plokštelė, 3,0 mm storio, pagaminta iš titano, pasukta išilgai savo ašies pagal laikrodžio rodyklę.  Fiksuojama Ø 3,5 mm užrakinamais ir Ø 3,5 mm kortikaliniais sraigtais, pagamintais iš titano.</t>
  </si>
  <si>
    <t>Plokštelės forma (dešinės ar kairės pusės), kiaurymių skaičius</t>
  </si>
  <si>
    <t>1.24.1.</t>
  </si>
  <si>
    <t>1.25.</t>
  </si>
  <si>
    <t>Plokštelės forma (kairės ar dešinės pusės), kiaurymių skaičius siaurojoje plokštelės dalyje</t>
  </si>
  <si>
    <t>1.25.1.</t>
  </si>
  <si>
    <t>1.26.</t>
  </si>
  <si>
    <t>1.26.1.</t>
  </si>
  <si>
    <t>1.27.</t>
  </si>
  <si>
    <t>Proksimalinio žąstikaulio galo užrakinama kompresinė plokštelė, pagaminta iš titano. Naudojama su proksimalinės dalies devynių sraigtų nukreipimo blokeliu. Fiksuojama Ø 3,5 mm užrakinamais sraigtais ir Ø 3,5 mm kortikaliniais sraigtais, pagamintais  iš titano.</t>
  </si>
  <si>
    <t>1.27.1.</t>
  </si>
  <si>
    <t>1.28.</t>
  </si>
  <si>
    <t>Plokštelės forma (kairės ar dešinės pusės), kiaurymių skaičius</t>
  </si>
  <si>
    <t>1.28.1.</t>
  </si>
  <si>
    <t>1.29.</t>
  </si>
  <si>
    <t>Plokštelės forma (kairės ar dešinės pusės), kiaurymių skaičius siaurojoje plokštelės dalyje, plokštelės ilgis</t>
  </si>
  <si>
    <t>1.29.1.</t>
  </si>
  <si>
    <t>1.30.</t>
  </si>
  <si>
    <t>1.30.1.</t>
  </si>
  <si>
    <t>1.31.</t>
  </si>
  <si>
    <t>Plokštelės forma (kairės ar dešinės pusės), kiaurymių skaičius, plokštelės ilgis</t>
  </si>
  <si>
    <t>1.31.1.</t>
  </si>
  <si>
    <t>1.32.</t>
  </si>
  <si>
    <t>Kiaurymių skaičius proksimalinėje dalyje</t>
  </si>
  <si>
    <t>1.32.1.</t>
  </si>
  <si>
    <t>1.33.</t>
  </si>
  <si>
    <t>1.33.1.</t>
  </si>
  <si>
    <t>1.34.</t>
  </si>
  <si>
    <t>Netaisyklingos T formos (“galvos” atžvilgiu siauroji dalis nukreipta įstrižai) užrakinama kompresinė plokštelė, pagaminta iš titano. 5 užrakinamos kiaurymės “galvoje” (vienoje eilėje). Fiksuojama Ø 2,7 mm užrakinamais sraigtais ir Ø 2,7 mm kortikaliniais sraigtais, pagamintais iš titano.</t>
  </si>
  <si>
    <t>Plokštelės forma (kairės ar dešinės pusės), kiaurymių skaičius siaurojoje dalyje</t>
  </si>
  <si>
    <t>1.34.1.</t>
  </si>
  <si>
    <t>1.35.</t>
  </si>
  <si>
    <t>Plokštelės forma (kairės ar dešinės pusės), kiaurymių skaičius proksimalinėje dalyje</t>
  </si>
  <si>
    <t>1.35.1.</t>
  </si>
  <si>
    <t>1.36.</t>
  </si>
  <si>
    <t>1.36.1.</t>
  </si>
  <si>
    <t>1.37.</t>
  </si>
  <si>
    <t>1.37.1.</t>
  </si>
  <si>
    <t>1.38.</t>
  </si>
  <si>
    <t>1.38.1.</t>
  </si>
  <si>
    <t>1.39.</t>
  </si>
  <si>
    <t>1.39.1.</t>
  </si>
  <si>
    <t>1.40.</t>
  </si>
  <si>
    <t>Distalinio žąstikaulio galo dorsolateralinė užrakinama kompresinė plokštelė, su papildoma atrama apgaubiančia žąstikaulį  (su 2 skylėmis užrakinamiems sraigtams), pagaminta iš titano. Fiksuojama Ø 3,5 mm užrakinamais sraigtais ir Ø 3,5 mm kortikaliniais sraigtais, pagamintais  iš titano.</t>
  </si>
  <si>
    <t>1.40.1.</t>
  </si>
  <si>
    <t>1.41.</t>
  </si>
  <si>
    <t>1.41.1.</t>
  </si>
  <si>
    <t>1.42.</t>
  </si>
  <si>
    <t>1.42.1.</t>
  </si>
  <si>
    <t>1.43.</t>
  </si>
  <si>
    <t>Plokštelės forma (dešinės ar kairės pusės), bendras kiaurymių skaičius</t>
  </si>
  <si>
    <t>1.43.1.</t>
  </si>
  <si>
    <t>1.44.</t>
  </si>
  <si>
    <t>1.44.1.</t>
  </si>
  <si>
    <t>1.45.</t>
  </si>
  <si>
    <t>Kiaurymių skaičius distalinėje dalyje, plokštelės ilgis, bendras užrakinamų kiaurymių skaičius, plokštelės forma (dešinės ar kairės pusės)</t>
  </si>
  <si>
    <t>1.45.1.</t>
  </si>
  <si>
    <t>1.46.</t>
  </si>
  <si>
    <t>1.46.1.</t>
  </si>
  <si>
    <t>1.47.</t>
  </si>
  <si>
    <t>1.47.1.</t>
  </si>
  <si>
    <t>1.48.</t>
  </si>
  <si>
    <t>1.48.1.</t>
  </si>
  <si>
    <t>1.49.</t>
  </si>
  <si>
    <t>1.49.1.</t>
  </si>
  <si>
    <t>1.50.</t>
  </si>
  <si>
    <t>1.50.1.</t>
  </si>
  <si>
    <t>1.51.</t>
  </si>
  <si>
    <t>1.51.1.</t>
  </si>
  <si>
    <t>1.52.</t>
  </si>
  <si>
    <t>Plokštelės forma (dešinės ar kairės pusės), kiaurymių skaičius, plokštelės ilgis</t>
  </si>
  <si>
    <t>1.52.1.</t>
  </si>
  <si>
    <t>1.53.</t>
  </si>
  <si>
    <t>1.53.1.</t>
  </si>
  <si>
    <t>1.54.</t>
  </si>
  <si>
    <t>Proksimalinio žąstikaulio galo užrakinama kompresinė plokštelė, pagaminta iš titano.  Naudojama su proksimalinės dalies devynių sraigtų nukreipimo blokeliu. Fiksuojama Ø 3,5 mm užrakinamais sraigtais ir Ø 3,5 mm kortikaliniais sraigtais, pagamintais iš titano.</t>
  </si>
  <si>
    <t>1.54.1.</t>
  </si>
  <si>
    <t>1.55.</t>
  </si>
  <si>
    <t>1.55.1.</t>
  </si>
  <si>
    <t>1.55.2.</t>
  </si>
  <si>
    <t>1.56.</t>
  </si>
  <si>
    <t>1.56.1.</t>
  </si>
  <si>
    <t>1.57.</t>
  </si>
  <si>
    <t>1.57.1.</t>
  </si>
  <si>
    <t>1.58.</t>
  </si>
  <si>
    <t>1.58.1.</t>
  </si>
  <si>
    <t>1.59.</t>
  </si>
  <si>
    <t>1.59.1.</t>
  </si>
  <si>
    <t>1.60.</t>
  </si>
  <si>
    <t>1.60.1.</t>
  </si>
  <si>
    <t>1.61.</t>
  </si>
  <si>
    <t>1.61.1.</t>
  </si>
  <si>
    <t>1.62.</t>
  </si>
  <si>
    <t>1.62.1.</t>
  </si>
  <si>
    <t>1.63.</t>
  </si>
  <si>
    <t>1.63.1.</t>
  </si>
  <si>
    <t>1.64.</t>
  </si>
  <si>
    <t>1.64.1.</t>
  </si>
  <si>
    <t>1.65.</t>
  </si>
  <si>
    <t>1.65.1.</t>
  </si>
  <si>
    <t>1.66.</t>
  </si>
  <si>
    <t>Ø 1,5 mm kortikaliniai savisriegiai sraigtai, pilnu sriegiu, pagaminti iš titano.</t>
  </si>
  <si>
    <t>Sraigto ilgis</t>
  </si>
  <si>
    <t>1.66.1.</t>
  </si>
  <si>
    <t>1.66.2.</t>
  </si>
  <si>
    <t>1.67.</t>
  </si>
  <si>
    <t>Ø 1,5 mm užrakinami savisriegiai sraigtai, pilnu sriegiu, pagaminti iš titano.</t>
  </si>
  <si>
    <t>1.67.1.</t>
  </si>
  <si>
    <t>1.67.2.</t>
  </si>
  <si>
    <t>1.68.</t>
  </si>
  <si>
    <t>Ø 2,0 mm užrakinami savisriegiai sraigtai, pilnu sriegiu, pagaminti iš titano.</t>
  </si>
  <si>
    <t>1.68.1.</t>
  </si>
  <si>
    <t>1.68.2.</t>
  </si>
  <si>
    <t>1.69.</t>
  </si>
  <si>
    <t>Ø 2,0 mm kortikaliniai savisriegiai sraigtai, pilnu sriegiu, pagaminti iš titano.</t>
  </si>
  <si>
    <t>1.69.1.</t>
  </si>
  <si>
    <t>1.69.2.</t>
  </si>
  <si>
    <t>1.70.</t>
  </si>
  <si>
    <t>Ø 1,8 mm besriegiai kaišteliai, su užrakinama galvute, pagaminti iš titano.</t>
  </si>
  <si>
    <t>1.70.1.</t>
  </si>
  <si>
    <t>1.71.</t>
  </si>
  <si>
    <t>Ø 2,0 mm besriegiai kaišteliai, su užrakinama galvute, pagaminti iš titano.</t>
  </si>
  <si>
    <t>1.71.1.</t>
  </si>
  <si>
    <t>1.72.</t>
  </si>
  <si>
    <t>Ø 2,4 mm užrakinami savisriegiai sraigtai, pilnu sriegiu, pagaminti iš titano.</t>
  </si>
  <si>
    <t>1.72.1.</t>
  </si>
  <si>
    <t>1.73.</t>
  </si>
  <si>
    <t>Ø 2,4 mm kortikaliniai savisriegiai sraigtai, pilnu sriegiu, pagaminti iš titano.</t>
  </si>
  <si>
    <t>1.73.1.</t>
  </si>
  <si>
    <t>1.74.</t>
  </si>
  <si>
    <t>Ø 2,4 mm kaniuliuoti kompresiniai savisriegiai sraigtai, dviejų skirtingo žingsnio sriegių, pagaminti iš titano.</t>
  </si>
  <si>
    <t>1.74.1.</t>
  </si>
  <si>
    <t>9 mm</t>
  </si>
  <si>
    <t>10 mm</t>
  </si>
  <si>
    <t>11 mm</t>
  </si>
  <si>
    <t>12 mm</t>
  </si>
  <si>
    <t>13 mm</t>
  </si>
  <si>
    <t>14 mm</t>
  </si>
  <si>
    <t>15 mm</t>
  </si>
  <si>
    <t>16 mm</t>
  </si>
  <si>
    <t>17 mm</t>
  </si>
  <si>
    <t>18 mm</t>
  </si>
  <si>
    <t>19 mm</t>
  </si>
  <si>
    <t>1.74.2.</t>
  </si>
  <si>
    <t>20 mm</t>
  </si>
  <si>
    <t>21 mm</t>
  </si>
  <si>
    <t>22 mm</t>
  </si>
  <si>
    <t>23 mm</t>
  </si>
  <si>
    <t>24 mm</t>
  </si>
  <si>
    <t>25 mm</t>
  </si>
  <si>
    <t>26 mm</t>
  </si>
  <si>
    <t>27 mm</t>
  </si>
  <si>
    <t>28 mm</t>
  </si>
  <si>
    <t>29 mm</t>
  </si>
  <si>
    <t>1.74.3.</t>
  </si>
  <si>
    <t>30 mm</t>
  </si>
  <si>
    <t>32 mm</t>
  </si>
  <si>
    <t>34 mm</t>
  </si>
  <si>
    <t>36 mm</t>
  </si>
  <si>
    <t>38 mm</t>
  </si>
  <si>
    <t>40 mm</t>
  </si>
  <si>
    <t>1.75.</t>
  </si>
  <si>
    <t>Ø 2,7 mm užrakinami savisriegiai sraigtai, pilnu sriegiu, pagaminti iš titano.</t>
  </si>
  <si>
    <t>1.75.1.</t>
  </si>
  <si>
    <t>1.75.2.</t>
  </si>
  <si>
    <t>1.76.</t>
  </si>
  <si>
    <t>Ø 2,7 mm kortikaliniai savisriegiai sraigtai, pilnu sriegiu, pagaminti iš titano.</t>
  </si>
  <si>
    <t>1.76.1.</t>
  </si>
  <si>
    <t>1.76.2.</t>
  </si>
  <si>
    <t>1.77.</t>
  </si>
  <si>
    <t>Ø 3,0 mm kaniuliuoti kompresiniai savisriegiai sraigtai, dviejų skirtingo žingsnio sriegių, pagaminti iš titano.</t>
  </si>
  <si>
    <t>1.77.1.</t>
  </si>
  <si>
    <t>1.77.2.</t>
  </si>
  <si>
    <t>1.77.3.</t>
  </si>
  <si>
    <t>1.78.</t>
  </si>
  <si>
    <t>Ø 3,5 mm užrakinami savisriegiai sraigtai, pilnu sriegiu, pagaminti iš titano.</t>
  </si>
  <si>
    <t>1.78.1.</t>
  </si>
  <si>
    <t>1.78.2.</t>
  </si>
  <si>
    <t>1.79.</t>
  </si>
  <si>
    <t>Ø 3,5 mm užrakinami savigręžiai sraigtai, pilnu sriegiu, pagaminti iš titano.</t>
  </si>
  <si>
    <t>1.79.1.</t>
  </si>
  <si>
    <t>1.79.2.</t>
  </si>
  <si>
    <t>1.80.</t>
  </si>
  <si>
    <t>Ø 3,5 mm kortikaliniai sraigtai, pilnu sriegiu, pagaminti iš titano.</t>
  </si>
  <si>
    <t>1.80.1.</t>
  </si>
  <si>
    <t>1.80.2.</t>
  </si>
  <si>
    <t>1.81.</t>
  </si>
  <si>
    <t>Ø 3,5 mm kortikaliniai savisriegiai sraigtai, pilnu sriegiu, pagaminti iš titano.</t>
  </si>
  <si>
    <t>1.81.1.</t>
  </si>
  <si>
    <t>1.81.2.</t>
  </si>
  <si>
    <t>1.82.</t>
  </si>
  <si>
    <t>Ø 4,0 mm spongioziniai sraigtai, pilnu sriegiu, pagaminti iš titano.</t>
  </si>
  <si>
    <t>1.82.1.</t>
  </si>
  <si>
    <t>1.82.2.</t>
  </si>
  <si>
    <t>1.83.</t>
  </si>
  <si>
    <t>Ø 4,0 mm kaniuliuoti spongioziniai sraigtai, daliniu sriegiu, savigręžiai, savisriegiai, pagaminti iš titano.  Sraigtai yra savisriegiai ir įsukant ir išsukant sraigtą.</t>
  </si>
  <si>
    <t>1.83.1.</t>
  </si>
  <si>
    <t>35 mm</t>
  </si>
  <si>
    <t>45 mm</t>
  </si>
  <si>
    <t>50 mm</t>
  </si>
  <si>
    <t>55 mm</t>
  </si>
  <si>
    <t>60 mm</t>
  </si>
  <si>
    <t>65 mm</t>
  </si>
  <si>
    <t>70 mm</t>
  </si>
  <si>
    <t>1.84.</t>
  </si>
  <si>
    <t>Ø 4,5 mm kaniuliuoti spongioziniai sraigtai, daliniu sriegiu, savigręžiai, savisriegiai, pagaminti iš titano.  Sraigtai yra savisriegiai ir įsukant ir išsukant sraigtą.</t>
  </si>
  <si>
    <t>1.84.1.</t>
  </si>
  <si>
    <t>75 mm</t>
  </si>
  <si>
    <t>1.85.</t>
  </si>
  <si>
    <t>Sraigtas tuščiai kiaurymei užpildyti, pagamintas iš titano, Ø 3,5 mm</t>
  </si>
  <si>
    <t>1.86.</t>
  </si>
  <si>
    <t>Poveržlė Ø 4,0 mm sraigtams, pagaminta iš titano</t>
  </si>
  <si>
    <t>1.87.</t>
  </si>
  <si>
    <t>Instrumentai, skirti darbui su užrakinamų titaninių plokštelių sistema, naudojama su Ø 1,5 ir Ø 2,0 mm sraigtais:</t>
  </si>
  <si>
    <t>1.87.1.</t>
  </si>
  <si>
    <t>Ø 1,5 mm grąžto nukreipiklis, įsisukantis į plokštelę</t>
  </si>
  <si>
    <t>1.87.2.</t>
  </si>
  <si>
    <t>Ø 1,5 mm atsuktuvas su sraigtų laikymo įvore</t>
  </si>
  <si>
    <t>1.87.3.</t>
  </si>
  <si>
    <t>Plokštelių lenkiklis, įsisukantis į plokštelę, Ø 1,5 mm</t>
  </si>
  <si>
    <t>1.87.4.</t>
  </si>
  <si>
    <t>Grąžtas Ø 1,1 mm</t>
  </si>
  <si>
    <t>1.87.5.</t>
  </si>
  <si>
    <t>Angos platintuvas kaule, Ø 1,5 mm</t>
  </si>
  <si>
    <t>1.87.6.</t>
  </si>
  <si>
    <t>Dvipusis grąžto kreiptuvas, tinkantis Ø 1,1 ir 1,5 mm grąžtams</t>
  </si>
  <si>
    <t>1.87.7.</t>
  </si>
  <si>
    <t>Kiaurymės gylio matuoklis, Ø 1,5 mm sraigtams</t>
  </si>
  <si>
    <t>1.87.8.</t>
  </si>
  <si>
    <t>Ø 2,0 mm grąžto nukreipiklis, įsisukantis į plokštelę</t>
  </si>
  <si>
    <t>1.87.9.</t>
  </si>
  <si>
    <t>Plokštelių lenkiklis, įsisukantis į plokštelę, Ø 2,0 mm</t>
  </si>
  <si>
    <t>1.87.10.</t>
  </si>
  <si>
    <t>Kiaurymės gylio matuoklis, Ø 2,0 mm sraigtams</t>
  </si>
  <si>
    <t>1.87.11.</t>
  </si>
  <si>
    <t xml:space="preserve">Dvipusis grąžto kreiptuvas, tinkantis Ø 1,5 ir 2,0 mm grąžtams </t>
  </si>
  <si>
    <t>1.87.12.</t>
  </si>
  <si>
    <t>Grąžtas Ø 1,5 mm</t>
  </si>
  <si>
    <t>1.87.13.</t>
  </si>
  <si>
    <t>Grąžtas Ø 2,0 mm</t>
  </si>
  <si>
    <t>1.87.14.</t>
  </si>
  <si>
    <t>Angos platintuvas kaule, Ø 2,0 mm</t>
  </si>
  <si>
    <t>1.87.15.</t>
  </si>
  <si>
    <t>Ø 2,0 mm atsuktuvas su sraigtų laikymo įvore</t>
  </si>
  <si>
    <t>1.87.16.</t>
  </si>
  <si>
    <t>"Kiršnerio" viela su sriegiu ir aštriu trikampiu išgalandinimu, Ø 1,1 mm</t>
  </si>
  <si>
    <t>1.87.17.</t>
  </si>
  <si>
    <t xml:space="preserve">"Kiršnerio" viela su aštriu trikampiu išgalandinimu, Ø 1,1 mm </t>
  </si>
  <si>
    <t>1.88.</t>
  </si>
  <si>
    <t>Instrumentai, skirti darbui su užrakinamų titaninių plokštelių sistema, naudojama su Ø 2,4 ir Ø 2,7 mm sraigtais:</t>
  </si>
  <si>
    <t>1.88.1.</t>
  </si>
  <si>
    <t>Konteineris instrumentų ir sraigtų sterilizavimui</t>
  </si>
  <si>
    <t>1.88.2.</t>
  </si>
  <si>
    <t>Ø 2,0 mm grąžto nukreipiklis</t>
  </si>
  <si>
    <t>1.88.3.</t>
  </si>
  <si>
    <t>1.88.4.</t>
  </si>
  <si>
    <t>Ø 1,8 mm grąžto nukreipiklis</t>
  </si>
  <si>
    <t>1.88.5.</t>
  </si>
  <si>
    <t>Grąžtas Ø 1,8 mm</t>
  </si>
  <si>
    <t>1.88.6.</t>
  </si>
  <si>
    <t>Šešiakampės žvaigždės formos atsuktuvas, apribojantis priveržimo jėgą</t>
  </si>
  <si>
    <t>1.88.7.</t>
  </si>
  <si>
    <t>Užrakinamų sraigtų laikymo įvorė</t>
  </si>
  <si>
    <t>1.88.8.</t>
  </si>
  <si>
    <t>Kiaurymės gylio matuoklis, matavimo skalė ne siauresnė kaip 10÷60 mm</t>
  </si>
  <si>
    <t>1.88.9.</t>
  </si>
  <si>
    <t>Atsuktuvas 2,4 ir 2,7 mm užrakinamiems sraigtams, įsistatantis į jėgos instrumentą</t>
  </si>
  <si>
    <t>1.88.10.</t>
  </si>
  <si>
    <t>Universali T formos rankena su instrumento greito pajungimo jungtimi</t>
  </si>
  <si>
    <t>1.88.11.</t>
  </si>
  <si>
    <t>Instrumentas sraigto su prasukta galvute išėmimui, tinkantis 2,4 mm ir 2,7 mm skersmens sraigtams</t>
  </si>
  <si>
    <t>1.88.12.</t>
  </si>
  <si>
    <t>Grąžtas Ø 2,7 mm</t>
  </si>
  <si>
    <t>1.88.13.</t>
  </si>
  <si>
    <t>Grąžtas Ø 2,4 mm</t>
  </si>
  <si>
    <t>1.88.14.</t>
  </si>
  <si>
    <t>Sriegiklis Ø 2,7 mm</t>
  </si>
  <si>
    <t>1.88.15.</t>
  </si>
  <si>
    <t>Sriegiklis Ø 2,4 mm</t>
  </si>
  <si>
    <t>1.88.16.</t>
  </si>
  <si>
    <t>Intrumentas, skirtas angos platinimui kaule (sraigto galvai)</t>
  </si>
  <si>
    <t>1.88.17.</t>
  </si>
  <si>
    <t>Šešiakampės žvaigždės T formos atsuktuvas, skirtas užrakinamų sraigtų išsukimui</t>
  </si>
  <si>
    <t>1.88.18.</t>
  </si>
  <si>
    <t>Lenkikliai plokštelei, komplekte 2 vnt.</t>
  </si>
  <si>
    <t>1.88.19.</t>
  </si>
  <si>
    <t>Aštrios žnyplės lūžgalių reparacijai ir fiksacijai, siauros, smailais galais</t>
  </si>
  <si>
    <t>1.88.20.</t>
  </si>
  <si>
    <t>Žnyplės, skirtos kaulo ir plokštelės fiksacijai, dantytais galais</t>
  </si>
  <si>
    <t>1.88.21.</t>
  </si>
  <si>
    <t>Periosto elevatorius, 3 mm pločio</t>
  </si>
  <si>
    <t>1.88.22.</t>
  </si>
  <si>
    <t>“Kiršnerio” viela su aštriu trikampiu išgalandinimu, 1,8 mm skersmens, 150 mm ilgio</t>
  </si>
  <si>
    <t>1.88.23.</t>
  </si>
  <si>
    <t>Dvipusis grąžto kreiptuvas, tinkantis Ø 2,0 ir 2,7 mm grąžtams</t>
  </si>
  <si>
    <t>1.88.24.</t>
  </si>
  <si>
    <t>Dvipusis grąžto kreiptuvas, tinkantis Ø 2,4 ir 1,8 mm grąžtams</t>
  </si>
  <si>
    <t>1.88.25.</t>
  </si>
  <si>
    <t>Kaniuliuotas grąžtas Ø 2,0 mm</t>
  </si>
  <si>
    <t>1.88.26.</t>
  </si>
  <si>
    <t>Kaniuliuotas šešiakampės žvaigždės formos atsuktuvas</t>
  </si>
  <si>
    <t>1.89.</t>
  </si>
  <si>
    <t>Instrumentai, skirti darbui su užrakinamų titaninių plokštelių sistema, naudojama su Ø 3,5 mm sraigtais:</t>
  </si>
  <si>
    <t>1.89.1.</t>
  </si>
  <si>
    <t>1.89.2.</t>
  </si>
  <si>
    <t>Dėklas 3,5 mm ir 4,0 mm skersmens sraigtams, įstatomas į instrumentų ir sraigtų sterilizavimo konteinerį; su sraigtų ilgio matuokle</t>
  </si>
  <si>
    <t>1.89.3.</t>
  </si>
  <si>
    <t>Universalus (dvipusis) grąžto kreiptuvas, tinkantis Ø 2,5 mm grąžtams</t>
  </si>
  <si>
    <t>1.89.4.</t>
  </si>
  <si>
    <t>Universalus grąžto kreiptuvas, skirtas Ø 2,5 mm ir 3,5 mm grąžtams</t>
  </si>
  <si>
    <t>1.89.5.</t>
  </si>
  <si>
    <t>Instrumentas sraigto su prasukta galvute išėmimui, tinkantis 3,5 mm ir 4,0 mm skersmens sraigtams</t>
  </si>
  <si>
    <t>1.89.6.</t>
  </si>
  <si>
    <t>Grąžtas Ø 3,5 mm</t>
  </si>
  <si>
    <t>1.89.7.</t>
  </si>
  <si>
    <t>Grąžtas Ø 2,5 mm</t>
  </si>
  <si>
    <t>1.89.8.</t>
  </si>
  <si>
    <t>Aštrios žnyplės lūžgalių repozicijai ir fiksacijai, praplatintos, dantytais galais</t>
  </si>
  <si>
    <t>1.89.9.</t>
  </si>
  <si>
    <t>1.89.10.</t>
  </si>
  <si>
    <t>Kiaurymės gylio matuoklis, matavimo skalė ne siauresnė kaip 0÷60 mm</t>
  </si>
  <si>
    <t>1.89.11.</t>
  </si>
  <si>
    <t>Universali T formos rankena su instrumento greito pajungimo  jungtimi su Ø 4,5 mm fiksacine kiauryme</t>
  </si>
  <si>
    <t>1.89.12.</t>
  </si>
  <si>
    <t>Trepanas lūžusio sraigto pašalinimui, Ø 6 mm</t>
  </si>
  <si>
    <t>1.89.13.</t>
  </si>
  <si>
    <t>Sriegiklis Ø 4,0 mm</t>
  </si>
  <si>
    <t>1.89.14.</t>
  </si>
  <si>
    <t>Sriegiklis Ø 3,5 mm</t>
  </si>
  <si>
    <t>1.89.15.</t>
  </si>
  <si>
    <t>1.89.16.</t>
  </si>
  <si>
    <t>Šešiabriaunis atsuktuvas, atstumas tarp šešiabriaunio plokštumų 2,5 mm</t>
  </si>
  <si>
    <t>1.89.17.</t>
  </si>
  <si>
    <t>Sraigtų laikymo įvorė atsuktuvui</t>
  </si>
  <si>
    <t>1.89.18.</t>
  </si>
  <si>
    <t>1.89.19.</t>
  </si>
  <si>
    <t>Ø 2,6 mm grąžto nukreipiklis, 60 mm ilgio</t>
  </si>
  <si>
    <t>1.89.20.</t>
  </si>
  <si>
    <t>Grąžtas su atrama gręžimo gylio apribojimui, Ø 2,6 mm, su gylio matavimo skale (12÷60) mm</t>
  </si>
  <si>
    <t>1.89.21.</t>
  </si>
  <si>
    <t>Ø 1,2 mm ”Kiršnerio” vielų nukreipiklis</t>
  </si>
  <si>
    <t>1.89.22.</t>
  </si>
  <si>
    <t>1.89.23.</t>
  </si>
  <si>
    <t>Užrakinamų sraigtų laikymo įvorė atsuktuvui</t>
  </si>
  <si>
    <t>1.89.24.</t>
  </si>
  <si>
    <t>1.89.25.</t>
  </si>
  <si>
    <t>Lenktas raktas su šešiakampiu galu, atstumas tarp šešiabriaunio plokštumų 2,5 mm.</t>
  </si>
  <si>
    <t>1.89.26.</t>
  </si>
  <si>
    <t>Grąžtas metalui, skirtas prasukto sraigto galvutės nugręžimui</t>
  </si>
  <si>
    <t>1.89.27.</t>
  </si>
  <si>
    <t>Atsuktuvas 3,5 mm užrakinamiems sraigtams, įsistatantis į jėgos instrumentą</t>
  </si>
  <si>
    <t>1.89.28.</t>
  </si>
  <si>
    <t>“Kiršnerio” viela su aštriu trikampiu išgalandinimu, 1,2 mm skersmens, 220 mm ilgio</t>
  </si>
  <si>
    <t>1.89.29.</t>
  </si>
  <si>
    <t>Konteineris proksimalinio žąstikaulio užrakinamos plokštelės, naudojamos su proksimalinių sraigtų nukreipimo blokeliu, instrumentų sterilizavimui.</t>
  </si>
  <si>
    <t>1.89.30.</t>
  </si>
  <si>
    <t>Proksimalinio žąstikaulio plokštelės devynių proksimalinių sraigtų nukreipimo blokelis. Prisitvirtina prie plokštelės vienu sraigtu.</t>
  </si>
  <si>
    <t>1.89.31.</t>
  </si>
  <si>
    <t>Sraigto apsauga, naudojama su proksimalinių sraigtų nukreipimo blokeliu.</t>
  </si>
  <si>
    <t>1.89.32.</t>
  </si>
  <si>
    <t>Grąžto apsauga, naudojama su proksimalinių sraigtų nukreipimo blokeliu.</t>
  </si>
  <si>
    <t>1.89.33.</t>
  </si>
  <si>
    <t>Ø 1,2 mm ”Kiršnerio” vielų nukreipiklis, naudojamas su proksimalinių sraigtų nukreipimo blokeliu.</t>
  </si>
  <si>
    <t>1.89.34.</t>
  </si>
  <si>
    <t>1.89.35.</t>
  </si>
  <si>
    <t>Atsuktuvas, naudojamas su proksimalinių sraigtų nukreipimo blokeliu.</t>
  </si>
  <si>
    <t>Bendra preliminari kaina Eur su PVM</t>
  </si>
  <si>
    <t>Sriegio ilgis</t>
  </si>
  <si>
    <t>Distalinio sriegio ilgis</t>
  </si>
  <si>
    <t>Kaina viso Eur su PVM</t>
  </si>
  <si>
    <t>1 Priedas</t>
  </si>
  <si>
    <t>Kiaurymės gylio matuoklis, matavimo skale (0÷60) mm, naudojamas su proksimalinių sraigtų nukreipimo blokeliu.</t>
  </si>
  <si>
    <t>Ortopedijoje traumatologijoje naudojamų užrakinamų plokštelių, skirtų sudėtingų ir komplikuotų lūžių gydymui bei instrumentų, naudojamų su užrakinamomis plokštelėmis techninė specifikacija</t>
  </si>
  <si>
    <t>TSD-284, VPP-7135</t>
  </si>
  <si>
    <t>Tiekėjo pavadinimas: UAB Kristameda</t>
  </si>
  <si>
    <t>Tiesi rekonstrukcinė užrakinama plokštelė, pagaminta iš titano. 1,0 mm storio, 4,3 mm pločio. Fiksuojama Ø 1,5 mm užrakinamais sraigtais.</t>
  </si>
  <si>
    <t>T formos užrakinama plokštelė, pagaminta iš titano. 1,0 mm storio, 4,3 mm pločio. Fiksuojama Ø 1,5 mm užrakinamais sraigtais ir Ø 1,5 mm kortikaliniais sraigtais, pagamintais iš titano.</t>
  </si>
  <si>
    <t>Y formos užrakinama plokštelė, pagaminta iš titano. 1,0 mm storio, 4,3 mm pločio. Fiksuojama Ø 1,5 mm užrakinamais sraigtais ir Ø 1,5 mm kortikaliniais sraigtais, pagamintais iš titano.</t>
  </si>
  <si>
    <t>T formos užrakinama plokštelė, pagaminta iš titano. 1,6 mm storio, 6,5 mm pločio. Fiksuojama Ø 2,4 mm užrakinamais sraigtais ir Ø 2,4 mm kortikaliniais sraigtais, pagamintais iš titano.</t>
  </si>
  <si>
    <t>T formos užrakinama kondiliarinė plokštelė, pagaminta iš titano. 1,0 mm storio, 4,3 mm pločio. Fiksuojama Ø 1,5 mm užrakinamais sraigtais ir Ø 1,5 mm kortikaliniais sraigtais, pagamintais iš titano.</t>
  </si>
  <si>
    <t>H formos užrakinama plokštelė, pagaminta iš titano. 1,3 mm storio. Fiksuojama Ø 2,0 mm užrakinamais sraigtais ir Ø 2,0 mm kortikaliniais sraigtais, pagamintais iš titano.</t>
  </si>
  <si>
    <t>Tiesi užrakinama plokštelė, pagaminta iš titano. 1,0 mm storio. Fiksuojama Ø 1,5 mm užrakinamais sraigtais ir Ø 1,5 mm kortikaliniais sraigtais, pagamintais iš titano.</t>
  </si>
  <si>
    <t>Tiesi užrakinama kompresinė plokštelė, pagaminta iš titano. 1,3 mm storio. Fiksuojama Ø 2,0 mm užrakinamais sraigtais ir Ø 2,0 mm kortikaliniais sraigtais, pagamintais iš titano.</t>
  </si>
  <si>
    <t>Tiesi užrakinama kompresinė plokštelė, pagaminta iš titano. 1,8 mm storio. Fiksuojama Ø 2,4 mm užrakinamais sraigtais ir Ø 2,4 mm kortikaliniais sraigtais, pagamintais iš titano.</t>
  </si>
  <si>
    <t>Y formos užrakinama plokštelė, pagaminta iš titano. 1,3 mm storio. Fiksuojama Ø 2,0 mm užrakinamais sraigtais ir Ø 2,0 mm kortikaliniais sraigtais, pagamintais iš titano.</t>
  </si>
  <si>
    <t>X formos užrakinama plokštelė, 4 kiaurymių, pagaminta iš titano. 1,8 mm storio. Fiksuojama Ø 2,7 mm užrakinamais sraigtais, pagamintais iš titano.</t>
  </si>
  <si>
    <t>T formos užrakinama plokštelė, pagaminta iš titano. 1,3 mm storio. Fiksuojama Ø 2,0 mm užrakinamais sraigtais ir Ø 2,0 mm kortikaliniais sraigtais, pagamintais iš titano.</t>
  </si>
  <si>
    <t>T formos užrakinama kondiliarinė plokštelė, pagaminta iš titano. 1,8 mm storio. Fiksuojama Ø 2,7 mm užrakinamais sraigtais ir Ø 2,7 mm kortikaliniais sraigtais, pagamintais iš titano.</t>
  </si>
  <si>
    <t>T formos užrakinama plokštelė, anatomiškai išlenkta, pagaminta iš titano. 1,8 mm storio. Fiksuojama Ø 2,7 mm užrakinamais sraigtais ir Ø 2,7 mm kortikaliniais sraigtais, pagamintais iš titano.</t>
  </si>
  <si>
    <t>T formos užrakinama kondiliarinė plokštelė, pagaminta iš titano. 1,6 mm storio. Fiksuojama Ø 2,4 mm užrakinamais ir Ø 2,4 mm kortikaliniais sraigtais, pagamintais iš titano.</t>
  </si>
  <si>
    <t>Anatomiškai išlenkta stipinkaulio distalinio galo plokštelė. 2,5 mm storio, 24,4 mm pločio plačiojoje dalyje, pagaminta iš titano.  Fiksuojama Ø 2,7 mm užrakinamais sraigtais, Ø 2,0 mm užrakinamais besriegiais kaišteliais ir Ø 3,5 mm kortikaliniais sraigtais, pagamintais iš titano. Plokštelės "galvoje" yra 2 eilės kiaurymių sraigtams, kurie įsukami įvairiais nustatytais kampais.</t>
  </si>
  <si>
    <t>Tiesi užrakinama kompresinė plokštelė, pagaminta iš titano. 2,0 mm storio, 7 mm pločio. Fiksuojama Ø 2,7 mm užrakinamais sraigtais ir Ø 2,7 mm kortikaliniais sraigtais, pagamintais iš titano.</t>
  </si>
  <si>
    <t>H formos užrakinama plokštelė, pagaminta iš titano. 1,0 mm storio. Fiksuojama Ø 1,5 mm užrakinamais sraigtais ir Ø 1,5 mm kortikaliniais sraigtais, pagamintais iš titano.</t>
  </si>
  <si>
    <t>Alkūnkaulio užrakinama kompresinė plokštelė, 2,5 mm storio, 11 mm pločio, pagaminta iš titano. 3 kiaurymės proksimalinėje dalyje. Fiksuojama Ø 3,5 mm užrakinamais sraigtais ir Ø 3,5 mm kortikaliniais sraigtais, pagamintais iš titano.</t>
  </si>
  <si>
    <t xml:space="preserve">Turi būti galimybė pasirinkti:                                             a) 3 kiaurymių, 73 mm ilgio, bendras užrakinamų kiaurymių skaičius 6; 22515003, kat. 2, p. 70                                             b) 4 kiaurymių, 85 mm ilgio, bendras užrakinamų kiaurymių skaičius 7; 22515004, kat. 2, p. 70                                      c) 5 kiaurymių, 97 mm ilgio, bendras užrakinamų kiaurymių skaičius 8; 22515005, kat. 2, p. 70                                              d) 6 kiaurymių, 109 mm ilgio, bendras užrakinamų kiaurymių skaičius 8; 22515006, kat. 2, p. 70                                     e) 7 kiaurymių, 121 mm ilgio, bendras užrakinamų kiaurymių skaičius 9; 22515007, kat. 2, p. 70                                                f) 8 kiaurymių, 133 mm ilgio, bendras užrakinamų kiaurymių skaičius 9; 22515008, kat. 2, p. 70 </t>
  </si>
  <si>
    <t xml:space="preserve">Anatomiškai išlenkta stipinkaulio distalinio galo voliarinė užrakinama kompresinė plokštelė. 2 mm storio, pagaminta iš titano. Fiksuojama Ø 2,7 mm užrakinamais sraigtais ir Ø 2,7 mm kortikaliniais sraigtais, pagamintais iš titano. Plokštelės "galvoje" yra 8 kiaurymės užrakinamiems sraigtams, kurie įsukami įvairiais nustatytais kampais.  </t>
  </si>
  <si>
    <t>Proksimalinio žąstikaulio galo užrakinama kompresinė plokštelė, 3,6 mm storio,  pagaminta iš titano. Fiksuojama Ø 3,5 mm užrakinamais sraigtais ir Ø 3,5 mm kortikaliniais sraigtais, pagamintais  iš titano.</t>
  </si>
  <si>
    <t>Kulnikaulio užrakinama plokštelė (visos kiaurymės užrakinamos), 2,0 mm storio, 68 mm ilgio, pagaminta iš titano. Fiksuojama Ø 3,5 mm užrakinamais sraigtais, pagamintais iš titano.</t>
  </si>
  <si>
    <t xml:space="preserve">Anatomiškai išlenkta stipinkaulio distalinio galo voliarinė užrakinama kompresinė plokštelė.  2,0 mm storio, pagaminta iš titano. Fiksuojama Ø 2,7 mm užrakinamais sraigtais ir Ø 2,7 mm kortikaliniais sraigtais, pagamintais iš titano. Plokštelės "galvoje" yra 9 kiaurymės užrakinamiems sraigtams, kurie įsukami įvairiais nustatytais kampais.  </t>
  </si>
  <si>
    <t>Stipinkaulio distalinio galo šoninė užrakinama kompresinė plokštelė, 1,7 mm storio, pagaminta iš titano. Fiksuojama Ø 2,7 mm užrakinamais sraigtais ir Ø 2,7 mm kortikaliniais sraigtais, pagamintais iš titano.</t>
  </si>
  <si>
    <t>Raktikaulio užrakinama kompresinė plokštelė, kablio formos, kablio aukštis 12 mm. 3,6 mm storio, pagaminta iš titano. Fiksuojama Ø 3,5 mm užrakinamais sraigtais ir Ø 3,5 mm kortikaliniais sraigtais, pagamintais iš titano.</t>
  </si>
  <si>
    <t>Stipinkaulio distalinio galo dorsalinė užrakinama kompresinė plokštelė. T formos, pagaminta iš titano. 1,6 mm storio, 3 kiaurymės distalinėje dalyje. Fiksuojama Ø 2,7 mm užrakinamais sraigtais ir Ø 2,7 mm kortikaliniais sraigtais, pagamintais iš titano.</t>
  </si>
  <si>
    <t>Stipinkaulio distalinio galo šoninė užrakinama kompresinė plokštelė, 2 mm storio, 10 mm pločio, pagaminta iš titano. Fiksuojama Ø 3,5 mm užrakinamais sraigtais ir Ø 3,5 mm kortikaliniais sraigtais, pagamintais iš titano.</t>
  </si>
  <si>
    <t>Turi būti galimybė pasirinkti:                                            a) 5 kiaurymių, 48 mm ilgio; 22502005, kat. 2, p. 70                                             b) 6 kiaurymių, 57 mm ilgio; 22502006, kat. 2, p. 70</t>
  </si>
  <si>
    <t>Stipinkaulio distalinio galo dorsalinė užrakinama kompresinė plokštelė. L formos, 90° kampo, 1,7 mm storio, pagaminta iš titano. 2 kiaurymės distalinėje dalyje. Fiksuojama Ø 2,7 mm užrakinamais sraigtais ir Ø 2,7 mm kortikaliniais sraigtais, pagamintais iš titano.</t>
  </si>
  <si>
    <t>Stipinkaulio distalinio galo dorsalinė užrakinama kompresinė plokštelė. Netaisyklingos L formos, 106° kampo, 1,6 mm storio, pagaminta iš titano. 3 kiaurymės distalinėje dalyje. Fiksuojama Ø 2,7 mm užrakinamais sraigtais ir Ø 2,7 mm kortikaliniais sraigtais, pagamintais iš titano.</t>
  </si>
  <si>
    <t>Netaisyklingos T formos (“galvos” atžvilgiu siauroji proksimalinė dalis nukreipta įstrižai) užrakinama kompresinė plokštelė. Tiesi, 2 mm storio, pagaminta iš titano. 3 užrakinamos kiaurymės “galvoje”.  Fiksuojama Ø 3,5 mm užrakinamais sraigtais ir Ø 3,5 mm kortikaliniais sraigtais, pagamintais  iš titano.</t>
  </si>
  <si>
    <t>Turi būti galimybė pasirinkti:                                               a) Dešinės pusės, 3 kiaurymės siaurojoje plokštelės dalyje, 48 mm ilgio; 22511103, kat. 2, p. 69                              b) Dešinės pusės, 4 kiaurymės siaurojoje plokštelės dalyje, 61 mm ilgio; 22511104, kat. 2, p. 69                            c) Dešinės pusės, 5 kiaurymės siaurojoje plokštelės dalyje, 74 mm ilgio; 22511105, kat. 2, p. 69                             d) Kairės pusės, 3 kiaurymės siaurojoje plokštelės dalyje, 48 mm ilgio; 22511203, kat. 2, p. 69                             e) Kairės pusės, 4 kiaurymės siaurojoje plokštelės dalyje, 61 mm ilgio; 22511204, kat. 2, p. 69                                       f) Kairės pusės, 5 kiaurymės siaurojoje plokštelės dalyje, 74 mm ilgio; 22511205, kat. 2, p. 69</t>
  </si>
  <si>
    <t>T formos užrakinama kompresinė plokštelė. Anatomiškai išlenkta (viengubo lenkimo), 2 mm storio, pagaminta iš titano. 3 užrakinamos kiaurymės “galvoje”. Fiksuojama Ø 3,5 mm užrakinamais sraigtais ir Ø 3,5 mm kortikaliniais sraigtais, pagamintais  iš titano.</t>
  </si>
  <si>
    <t>Turi būti galimybė pasirinkti:                                  a) 3 kiaurymės siaurojoje plokštelės dalyje, 42 mm ilgio; 22512003, kat. 2, p. 69                                                          b) 4 kiaurymės siaurojoje plokštelės dalyje, 54 mm ilgio; 22512004, kat. 2, p. 69                                                            c) 5 kiaurymės siaurojoje plokštelės dalyje, 66 mm ilgio; 22512005, kat. 2, p. 69                                                           d) 6 kiaurymės siaurojoje plokštelės dalyje, 78 mm ilgio; 22512006, kat. 2, p. 69</t>
  </si>
  <si>
    <t>Distalinio šeivikaulio galo užrakinama plokštelė (su praplatėjimu distaliniame gale), 2,5 mm storio, pagaminta iš titano. Fiksuojama Ø 2,7 mm ir 3,5 mm užrakinamais sraigtais ir Ø 3,5 mm kortikaliniais sraigtais, pagamintais iš titano.</t>
  </si>
  <si>
    <t>Turi būti galimybė pasirinkti:                                 a) Kairės pusės, 6+3 kiaurymių; 22504203, kat. 2, p. 71                                    b) Kairės pusės, 6+5 kiaurymių; 22504205, kat. 2, p. 71                             c) Dešinės pusės, 6+3 kiaurymių; 22504103, kat. 2, p. 71                            d) Dešinės pusės, 6+5 kiaurymių; 22504105, kat. 2, p. 71</t>
  </si>
  <si>
    <t>Distalinio žąstikaulio galo dorsolateralinė užrakinama kompresinė plokštelė, su papildoma atrama apgaubiančia žąstikaulį, 2,5 mm storio, pagaminta iš titano. Fiksuojama Ø 2,7 ir 3,5 mm užrakinamais sraigtais ir Ø 3,5 mm kortikaliniais sraigtais, pagamintais iš titano.</t>
  </si>
  <si>
    <t>Distalinio žąstikaulio galo dorsolateralinė užrakinama kompresinė plokštelė, be papildomos atramos apgaubiančios žąstikaulį, 3,2 mm storio, pagaminta iš titano. Fiksuojama Ø 2,7 ir 3,5 mm užrakinamais sraigtais ir Ø 3,5 mm kortikaliniais sraigtais, pagamintais iš titano.</t>
  </si>
  <si>
    <t>Turi būti galimybė pasirinkti:                                a) Kairės pusės, 3 kiaurymių; 22548203, kat. 2, p. 73                               b) Kairės pusės, 5 kiaurymių; 22548205, kat. 2, p. 73                                   c) Kairės pusės, 7 kiaurymių; 22548207, kat. 2, p. 73                                   d) Kairės pusės, 9 kiaurymių; 22548209, kat. 2, p. 73                                      e) Kairės pusės, 14 kiaurymių; 22548214, kat. 2, p. 73                                        f) Dešinės pusės, 3 kiaurymių; 22548103, kat. 2, p. 73                                     g) Dešinės pusės, 5 kiaurymių; 22548105, kat. 2, p. 73                                      h) Dešinės pusės, 7 kiaurymių; 22548107, kat. 2, p. 73                                    i) Dešinės pusės, 9 kiaurymių; 22548109, kat. 2, p. 73                                      j) Dešinės pusės, 14 kiaurymių; 22548114, kat. 2, p. 73</t>
  </si>
  <si>
    <t>Anterolateralinė raktikaulio S formos užrakinama kompresinė plokštelė. Anatomiškai išlenkta, 3,1 mm storio, pagaminta iš titano. 7 kiaurymės Ø 2,7 mm sraigtams plokštelės lateralinėje dalyje. Fiksuojama Ø 2,7 ir 3,5 mm užrakinamais sraigtais, pagamintais iš titano.</t>
  </si>
  <si>
    <t>Alkūnkaulio užrakinama kompresinė plokštelė, anatomiškai išlenkta, 3,2 mm storio, pagaminta iš titano. 8 kiaurymės proksimalinėje dalyje. Fiksuojama 3,5 mm užrakinamais sraigtais ir Ø 3,5 mm kortikaliniais sraigtais, pagamintais iš titano.</t>
  </si>
  <si>
    <t>Raktikaulinė S formos užrakinama (visos kiaurymės užrakinamos) plokštelė, 2,5 mm storio, 10 mm pločio, pagaminta iš titano. Fiksuojama Ø 3,5 mm užrakinamais sraigtais, pagamintais iš titano.</t>
  </si>
  <si>
    <t>Raktikaulio užrakinama kompresinė plokštelė, kablio formos, 3,2 mm storio, pagaminta iš titano. 3 kiaurymės plačiojoje plokštelės dalyje. Fiksuojama Ø 3,5 mm užrakinamais sraigtais ir Ø 3,5 mm kortikaliniais sraigtais, pagamintais iš titano.</t>
  </si>
  <si>
    <t>Tiesi užrakinama kompresinė plokštelė, riboto kontakto, 1,8 mm storio, 9,5 mm pločio, pagaminta iš titano. Fiksuojama Ø 3,5 mm užrakinamais sraigtais ir Ø 3,5 mm kortikaliniais sraigtais, pagamintais  iš titano.</t>
  </si>
  <si>
    <t>Tiesi užrakinama kompresinė plokštelė, riboto kontakto, 3,6 mm storio, 11 mm pločio, pagaminta iš titano. Fiksuojama Ø 3,5 mm užrakinamais sraigtais ir Ø 3,5 mm kortikaliniais sraigtais, pagamintais  iš titano.</t>
  </si>
  <si>
    <t>Distalinio blauzdikaulio galo užrakinama kompresinė plokštelė. Anterolateralinė, 4,2 mm storio, 14 mm pločio siaurojoje dalyje, pagaminta iš titano.  Fiksuojama Ø 3,5 mm užrakinamais sraigtais ir Ø 3,5 mm kortikaliniais sraigtais, pagamintais iš titano.</t>
  </si>
  <si>
    <t>Proksimalinio žąstikaulio galo užrakinama kompresinė plokštelė, 3,6 mm storio, 12 mm pločio siaurojoje dalyje, pagaminta iš titano. Fiksuojama Ø 3,5 mm užrakinamais sraigtais ir Ø 3,5 mm kortikaliniais sraigtais, pagamintais iš titano.</t>
  </si>
  <si>
    <t>Tiesi rekonstrukcinė užrakinama (visos kiaurymės užrakinamos) plokštelė, 3,0 mm storio, 10 mm pločio, pagaminta iš titano. Fiksuojama Ø 3,5 mm užrakinamais sraigtais, pagamintais iš titano.</t>
  </si>
  <si>
    <t>Distalinio blauzdikaulio galo medialinė užrakinama kompresinė plokštelė, 4,2 mm storio, su išsikišusiu trikampiu vienam užrakinamam sraigtui distalinėje dalyje, pagaminta iš titano. Fiksuojama Ø 3,5 mm užrakinamais ir Ø 3,5 mm kortikaliniais sraigtais, pagamintais iš titano.</t>
  </si>
  <si>
    <t xml:space="preserve">Tiesi metafizinė užrakinama kompresinė plokštelė, storėjanti iš vieno galo į kitą iki 3,6 mm storio, 10,5 mm pločio, pagaminta iš titano. Fiksuojama  Ø 3,5 mm užrakinamais sraigtais ir Ø 3,5 mm kortikaliniais sraigtais, pagamintais iš titano.  </t>
  </si>
  <si>
    <t>Distalinio žąstikaulio galo medialinė užrakinama kompresinė plokštelė, 3,2 mm storio, pagaminta iš titano. Fiksuojama Ø 2,7 ir 3,5 mm užrakinamais sraigtais ir Ø 3,5 mm kortikaliniais sraigtais, pagamintais iš titano.</t>
  </si>
  <si>
    <t>Turi būti galimybė pasirinkti:                                   a) Kairės pusės, 3 kiaurymių; 22549203, kat. 2, p. 73                                   b) Kairės pusės, 5 kiaurymių; 22549205, kat. 2, p. 73                                  c) Kairės pusės, 7 kiaurymių; 22549207, kat. 2, p. 73                              d) Kairės pusės, 9 kiaurymių; 22549209, kat. 2, p. 73                                   e) Kairės pusės, 14 kiaurymių; 22549214, kat. 2, p. 73                                  f) Dešinės pusės, 3 kiaurymių; 22549103, kat. 2, p. 73                                  g) Dešinės pusės, 5 kiaurymių; 22549105, kat. 2, p. 73                             h) Dešinės pusės, 7 kiaurymių; 22549107, kat. 2, p. 73                               i) Dešinės pusės, 9 kiaurymių; 22549109, kat. 2, p. 73                                    j) Dešinės pusės, 14 kiaurymių; 22549114, kat. 2, p. 73</t>
  </si>
  <si>
    <t>Distalinio žąstikaulio galo medialinė užrakinama kompresinė plokštelė, 2,5 mm storio, pagaminta iš titano. Fiksuojama Ø 2,7 ir 3,5 mm užrakinamais sraigtais ir Ø 3,5 mm kortikaliniais sraigtais, pagamintais iš titano.</t>
  </si>
  <si>
    <t>Distalinio blauzdikaulio galo medialinė užrakinama kompresinė plokštelė, be išsikišusio trikampio vienam užrakinamam sraigtui distalinėje dalyje, 4,2 mm storio, pagaminta iš titano. Fiksuojama Ø 3,5 mm užrakinamais sraigtais ir Ø 3,5 mm kortikaliniais sraigtais, pagamintais iš titano.</t>
  </si>
  <si>
    <t>Lenkta rekonstrukcinė dubens užrakinama plokštelė, 3,0 mm storio, pagaminta iš titano. Fiksuojama Ø 3,5 mm užrakinamais sraigtais, pagamintais iš titano.</t>
  </si>
  <si>
    <t>Y formos užrakinama plokštelė, 1,6 mm storio, pagaminta iš titano. Fiksuojama Ø 2,4 mm užrakinamais sraigtais ir Ø 2,4 mm kortikaliniais sraigtais, pagamintais iš titano.</t>
  </si>
  <si>
    <t>L formos užrakinama plokštelė, 90º, anatomiškai išlenkta, 1,8 mm storio, pagaminta iš titano. Fiksuojama Ø 2,7 mm užrakinamais sraigtais ir Ø 2,7 mm kortikaliniais sraigtais, pagamintais iš titano.</t>
  </si>
  <si>
    <t>L formos užrakinama plokštelė, 106º, anatomiškai išlenkta, 1,8 mm storio, pagaminta iš titano. Fiksuojama Ø 2,7 mm užrakinamais sraigtais ir Ø 2,7 mm kortikaliniais sraigtais, pagamintais iš titano.</t>
  </si>
  <si>
    <t>Kulnikaulio užrakinama plokštelė (visos kiaurymės užrakinamos), universali, 1,7 mm storio, pagaminta iš titano. Fiksuojama Ø 3,5 mm užrakinamais sraigtais, pagamintais iš titano.</t>
  </si>
  <si>
    <t>4 mm, 31462009, kat. 3, p. 99</t>
  </si>
  <si>
    <t>4 mm, 31462010, kat. 3, p. 99</t>
  </si>
  <si>
    <t>4 mm, 31462011, kat. 3, p. 99</t>
  </si>
  <si>
    <t>4 mm, 31462012, kat. 3, p. 99</t>
  </si>
  <si>
    <t>4 mm, 31462013, kat. 3, p. 99</t>
  </si>
  <si>
    <t>4 mm, 31462014, kat. 3, p. 99</t>
  </si>
  <si>
    <t>4 mm, 31462015, kat. 3, p. 99</t>
  </si>
  <si>
    <t>4 mm, 31462016, kat. 3, p. 99</t>
  </si>
  <si>
    <t>4 mm, 31462017, kat. 3, p. 99</t>
  </si>
  <si>
    <t>4 mm, 31462018, kat. 3, p. 99</t>
  </si>
  <si>
    <t>4 mm, 31462019, kat. 3, p. 99</t>
  </si>
  <si>
    <t>4 mm, 31462020, kat. 3, p. 99</t>
  </si>
  <si>
    <t>6 mm, 31463017, kat. 3, p. 100</t>
  </si>
  <si>
    <t>6 mm, 31463018, kat. 3, p. 100</t>
  </si>
  <si>
    <t>7 mm, 31463019, kat. 3, p. 100</t>
  </si>
  <si>
    <t>7 mm, 31463020, kat. 3, p. 100</t>
  </si>
  <si>
    <t>4 mm, 31462021, kat. 3, p. 100</t>
  </si>
  <si>
    <t>8 mm, 31463021, kat. 3, p. 100</t>
  </si>
  <si>
    <t>4 mm, 31462022, kat. 3, p. 100</t>
  </si>
  <si>
    <t>8 mm, 31463022, kat. 3, p. 100</t>
  </si>
  <si>
    <t>4 mm, 31462023, kat. 3, p. 100</t>
  </si>
  <si>
    <t>8 mm, 31463023, kat. 3, p. 100</t>
  </si>
  <si>
    <t>5 mm, 31462024, kat. 3, p. 100</t>
  </si>
  <si>
    <t>8 mm, 31463024, kat. 3, p. 100</t>
  </si>
  <si>
    <t>5 mm, 31462025, kat. 3, p. 100</t>
  </si>
  <si>
    <t>8 mm, 31463025, kat. 3, p. 100</t>
  </si>
  <si>
    <t>5 mm, 31462026, kat. 3, p. 100</t>
  </si>
  <si>
    <t>10 mm, 31463026, kat. 3, p. 100</t>
  </si>
  <si>
    <t>6 mm, 31462027, kat. 3, p. 100</t>
  </si>
  <si>
    <t>10 mm, 31463027, kat. 3, p. 100</t>
  </si>
  <si>
    <t>6 mm, 31462028, kat. 3, p. 100</t>
  </si>
  <si>
    <t>10 mm, 31463028, kat. 3, p. 100</t>
  </si>
  <si>
    <t>6 mm, 31462029, kat. 3, p. 100</t>
  </si>
  <si>
    <t>10 mm, 31463029, kat. 3, p. 100</t>
  </si>
  <si>
    <t>12 mm, 31463030, kat. 3, p. 100</t>
  </si>
  <si>
    <t>7 mm, 31462030, kat. 3, p. 100</t>
  </si>
  <si>
    <t>7 mm, 31462032, kat. 3, p. 100</t>
  </si>
  <si>
    <t>12 mm, 31463032, kat. 3, p. 100</t>
  </si>
  <si>
    <t>8 mm, 31462034, kat. 3, p. 100</t>
  </si>
  <si>
    <t>14 mm, 31463034, kat. 3, p. 100</t>
  </si>
  <si>
    <t>9 mm, 31462036, kat. 3, p. 100</t>
  </si>
  <si>
    <t>14 mm, 31463036, kat. 3, p. 100</t>
  </si>
  <si>
    <t>9 mm, 31462038, kat. 3, p. 100</t>
  </si>
  <si>
    <t>16 mm, 31463038, kat. 3, p. 100</t>
  </si>
  <si>
    <t>10 mm, 31462040, kat. 3, p. 100</t>
  </si>
  <si>
    <t>16 mm, 31463040, kat. 3, p. 100</t>
  </si>
  <si>
    <t>4 mm, 31464010, kat. 3, p. 101</t>
  </si>
  <si>
    <t>5 mm, 31465016, kat. 3, p. 101</t>
  </si>
  <si>
    <t>7 mm, 31465019, kat. 3, p. 102</t>
  </si>
  <si>
    <t>4 mm, 31464011, kat. 3, p. 101</t>
  </si>
  <si>
    <t>4 mm, 31464012, kat. 3, p. 101</t>
  </si>
  <si>
    <t>4 mm, 31464013, kat. 3, p. 101</t>
  </si>
  <si>
    <t>4 mm, 31464014, kat. 3, p. 101</t>
  </si>
  <si>
    <t>4 mm, 31464015, kat. 3, p. 101</t>
  </si>
  <si>
    <t>4 mm, 31464016, kat. 3, p. 101</t>
  </si>
  <si>
    <t>4 mm, 31464017, kat. 3, p. 101</t>
  </si>
  <si>
    <t>6 mm, 31465017, kat. 3, p. 101</t>
  </si>
  <si>
    <t>4 mm, 31464018, kat. 3, p. 101</t>
  </si>
  <si>
    <t>6 mm, 31465018, kat. 3, p. 101</t>
  </si>
  <si>
    <t>4 mm, 31464019, kat. 3, p. 101</t>
  </si>
  <si>
    <t>4 mm, 31464020, kat. 3, p. 101</t>
  </si>
  <si>
    <t>7 mm, 31465020, kat. 3, p. 102</t>
  </si>
  <si>
    <t>4 mm, 31464021, kat. 3, p. 101</t>
  </si>
  <si>
    <t>8 mm, 31465021, kat. 3, p. 102</t>
  </si>
  <si>
    <t>4 mm, 31464022, kat. 3, p. 101</t>
  </si>
  <si>
    <t>8 mm, 31465022, kat. 3, p. 102</t>
  </si>
  <si>
    <t>4 mm, 31464023, kat. 3, p. 101</t>
  </si>
  <si>
    <t>8 mm, 31465023, kat. 3, p. 102</t>
  </si>
  <si>
    <t>5 mm, 31464024, kat. 3, p. 101</t>
  </si>
  <si>
    <t>8 mm, 31465024, kat. 3, p. 102</t>
  </si>
  <si>
    <t>5 mm, 31464025, kat. 3, p. 101</t>
  </si>
  <si>
    <t>8 mm, 31465025, kat. 3, p. 102</t>
  </si>
  <si>
    <t>5 mm, 31464026, kat. 3, p. 101</t>
  </si>
  <si>
    <t>10 mm, 31465026, kat. 3, p. 102</t>
  </si>
  <si>
    <t>6 mm, 31464027, kat. 3, p. 101</t>
  </si>
  <si>
    <t>10 mm, 31465027, kat. 3, p. 102</t>
  </si>
  <si>
    <t>6 mm, 31464028, kat. 3, p. 101</t>
  </si>
  <si>
    <t>10 mm, 31465028, kat. 3, p. 102</t>
  </si>
  <si>
    <t>6 mm, 31464029, kat. 3, p. 101</t>
  </si>
  <si>
    <t>10 mm, 31465029, kat. 3, p. 102</t>
  </si>
  <si>
    <t>7 mm, 31464030, kat. 3, p. 101</t>
  </si>
  <si>
    <t>12 mm, 31465030, kat. 3, p. 102</t>
  </si>
  <si>
    <t>7 mm, 31464032, kat. 3, p. 101</t>
  </si>
  <si>
    <t>12 mm, 31465032, kat. 3, p. 102</t>
  </si>
  <si>
    <t>8 mm, 31464034, kat. 3, p. 101</t>
  </si>
  <si>
    <t>14 mm, 31465034, kat. 3, p. 102</t>
  </si>
  <si>
    <t>9 mm, 31464036, kat. 3, p. 101</t>
  </si>
  <si>
    <t>14 mm, 31465036, kat. 3, p. 102</t>
  </si>
  <si>
    <t>9 mm, 31464038, kat. 3, p. 101</t>
  </si>
  <si>
    <t>16 mm, 31465038, kat. 3, p. 102</t>
  </si>
  <si>
    <t>10 mm, 31464040, kat. 3, p. 101</t>
  </si>
  <si>
    <t>16 mm, 31465040, kat. 3, p. 102</t>
  </si>
  <si>
    <t>Turi būti galimybė pasirinkti: 6 kiaurymių, 12 kiaurymių;  29476006, 29476012, kat. 1, p. 55</t>
  </si>
  <si>
    <t>Turi būti galimybė pasirinkti:                                       a) 8 kiaurymės plokštelės "stiebe", 3 kiaurymės "galvoje";  29476608, kat. 1, p. 55                                                                         b) 8 kiaurymės plokštelės "stiebe", 4 kiaurymės "galvoje";  29476408, kat. 1, p. 55</t>
  </si>
  <si>
    <t>8 kiaurymės plokštelės "stiebe", 3 kiaurymės "galvoje";  29478308, kat. 1, p. 55</t>
  </si>
  <si>
    <t>Turi būti galimybė pasirinkti:                           a) 7 kiaurymės plokštelės "stiebe", 2 kiaurymės "galvoje";  24204000, kat. 1, p. 64                                          b) 7 kiaurymės plokštelės "stiebe", 3 kiaurymės "galvoje";  24205000, kat. 1, p. 64</t>
  </si>
  <si>
    <t>6 kiaurymės plokštelės "stiebe", 2 kiaurymės "galvoje";  29475906, kat. 1, p. 55</t>
  </si>
  <si>
    <t>4 kiaurymių;  24244000, kat. 1, p. 57</t>
  </si>
  <si>
    <t>Turi būti galimybė pasirinkti: 4 kiaurymių; 6 kiaurymių;  29476504, 29476506, kat. 1, p. 55</t>
  </si>
  <si>
    <t>Turi būti galimybė pasirinkti: 4 kiaurymių; 5 kiaurymių; 6 kiaurymių; 7 kiaurymų; 8 kiaurymių;  29475404, 29475405, 29475406, 29475407, 29475408, kat. 1, p. 56</t>
  </si>
  <si>
    <t>Turi būti galimybė pasirinkti: 4 kiaurymių; 5 kiaurymių; 6 kiaurymių; 7 kiaurymų; 8 kiaurymių; 10 kiaurymių;  24201004, 24201005, 24201006, 24201007, 24201008, 24201010, kat. 1, p. 64</t>
  </si>
  <si>
    <t>7 kiaurymės plokštelės "stiebe", 3 kiaurymės "galvoje";  29476307, kat. 1, p. 56</t>
  </si>
  <si>
    <t>Turi būti galimybė pasirinkti:                                     a) Maža, 24 mm ilgio;  24211003, kat. 1, p. 65                                   b) Vidutinė, 30 mm ilgio;  24211002, kat. 1, p. 65                                c) Didelė, 36 mm ilgio; 24211001, kat. 1, p. 65</t>
  </si>
  <si>
    <t>Turi būti galimybė pasirinkti:                                                      a) 7 kiaurymės plokštelės "stiebe", 2 kiaurymės "galvoje";  29476207, kat. 1, p. 56                                                                  b) 7  kiaurymės plokštelės "stiebe", 3 kiaurymės "galvoje";  29476107, kat. 1, p. 56                                                                        c) 5 kiaurymės, iš kurių viena kompresinė, plokštelės "stiebe", 2 kiaurymės "galvoje";  24242000, kat. 1, p. 56</t>
  </si>
  <si>
    <t>7 kiaurymės plokštelės "stiebe", 2 kiaurymės "galvoje";  24207000, kat. 1, p. 64</t>
  </si>
  <si>
    <t>2 kiaurymių;  24235000, kat. 1, p. 65</t>
  </si>
  <si>
    <t>3 kiaurymės plokštelės "stiebe", 2 kiaurymės "galvoje";  24208000, kat. 1, p. 65</t>
  </si>
  <si>
    <t>7 kiaurymės plokštelės "stiebe", 2 kiaurymės "galvoje";  24202000, kat. 1, p. 64</t>
  </si>
  <si>
    <t>Turi būti galimybė pasirinkti:                             a) 7 kiaurymių, iš kurių viena kompresinė, kairės pusės;  24243200, kat. 1, p. 57                                                                              b) 7 kiaurymių, iš kurių viena kompresinė, dešinės pusės;  24243100, kat. 1, p. 57</t>
  </si>
  <si>
    <t>Turi būti galimybė pasirinkti:  4 kiaurymių; 5 kiaurymių; 6 kiaurymių; 7 kiaurymių; 8 kiaurymių; 9 kiaurymių; 10 kiaurymių;  24206004, 24206005, 24206006, 24206007, 24206008, 24206009, 24206010, kat. 1, p. 64</t>
  </si>
  <si>
    <t>8 kiaurymių;  24241000, kat. 1, p. 55</t>
  </si>
  <si>
    <t>Turi būti galimybė pasirinkti:                               a) 12 kiaurymių, 60 mm ilgio;  22599060, kat. 1, p. 82                            b) 12 kiaurymių, 68 mm ilgio;  22599068, kat. 1, p. 82</t>
  </si>
  <si>
    <t>7 kiaurymės plokštelės "stiebe", 2 kiaurymės "galvoje";  29475307, kat. 1, p. 56</t>
  </si>
  <si>
    <t>Turi būti galimybė pasirinkti:                                 a) Kairės pusės, 6 kiaurymių; 22563206, kat. 1, p. 79                                     b) Kairės pusės, 7 kiaurymių; 22563207, kat. 1, p. 79                                  c) Kairės pusės, 8 kiaurymių; 22563208, kat. 1, p. 79                                      d) Dešinės pusės, 6 kiaurymių; 22563106, kat. 1, p. 79                                    e) Dešinės pusės, 7 kiaurymių; 22563107, kat. 1, p. 79                               f) Dešinės pusės, 8 kiaurymių; 22563108, kat. 1, p. 79</t>
  </si>
  <si>
    <t>Turi būti galimybė pasirinkti:                                  a) Kairės pusės, 3 kiaurymių; 22560203, kat. 1, p. 73                                   b) Kairės pusės, 4 kiaurymių; 22560204, kat. 1, p. 73                                   c) Kairės pusės, 5 kiaurymių; 22560205, kat. 1, p. 73                                  d) Kairės pusės, 6 kiaurymių; 22560206, kat. 1, p. 73                                    e) Kairės pusės, 8 kiaurymių; 22560208, kat. 1, p. 73                                      f) Kairės pusės, 10 kiaurymių; 22560210, kat. 1, p. 73                               g) Kairės pusės, 12 kiaurymių; 22560212, kat. 1, p. 73                               h) Dešinės pusės, 3 kiaurymių; 22560103, kat. 1, p. 73                                         i) Dešinės pusės, 4 kiaurymių; 22560104, kat. 1, p. 73                               j) Dešinės pusės, 5 kiaurymių; 22560105, kat. 1, p. 73                            k) Dešinės pusės, 6 kiaurymių; 22560106, kat. 1, p. 73                             l) Dešinės pusės, 8 kiaurymių; 22560108, kat. 1, p. 73                                    m) Dešinės pusės, 10 kiaurymių; 22560110, kat. 1, p. 73                            n) Dešinės pusės, 12 kiaurymių; 22560112, kat. 1, p. 73</t>
  </si>
  <si>
    <t>Turi būti galimybė pasirinkti:                                a) 3 kiaurymės siaurojoje plokštelės dalyje, plokštelės ilgis 84 mm;  22508003, kat. 1, p. 79                                        b) 5 kiaurymės siaurojoje plokštelės dalyje,  plokštelės ilgis 108 mm;  22508005, kat. 1, p. 79</t>
  </si>
  <si>
    <t>Turi būti galimybė pasirinkti:                                  a) 3 kiaurymės siaurojoje plokštelės dalyje; 22547003, kat. 1, p. 99           b) 5 kiaurymės siaurojoje plokštelės dalyje; 22547005, kat. 1, p. 99</t>
  </si>
  <si>
    <t>Turi būti galimybė pasirinkti:                                     a) Kairės pusės, 15 kiaurymių; 22553215, kat. 1, p. 82                                           b) Dešinės pusės, 15 kiaurymių; 22553115, kat. 1, p. 82</t>
  </si>
  <si>
    <t>Turi būti galimybė pasirinkti:                                  a) Kairės pusės, 3 kiaurymių, 46,5 mm ilgio; 22559203, kat. 1, p. 73                                                                    b) Kairės pusės, 4 kiaurymių, 55,5 mm ilgio; 22559204, kat. 1, p. 73                                                               c) Kairės pusės, 5 kiaurymių, 64,5 mm ilgio; 22559205, p 73                                                                    d) Dešinės pusės, 3 kiaurymių, 46,5 mm ilgio; 22559103, kat. 1, p. 73                                                                         e) Dešinės pusės, 4 kiaurymių, 55,5 mm ilgio; 22559104, kat. 1, p. 73                                                                  f) Dešinės pusės, 5 kiaurymių, 64,5 mm ilgio; 22559105, kat. 1, p. 73</t>
  </si>
  <si>
    <t>Turi būti galimybė pasirinkti:                                 a) 5 kiaurymių, 48 mm ilgio; 22555005, kat. 1, p. 72                                b) 6 kiaurymių, 57 mm ilgio; 22555006, kat. 1, p. 72</t>
  </si>
  <si>
    <t>Turi būti galimybė pasirinkti:                                a) Kairės pusės, 3+2 kiaurymių; 24239202, kat. 1, p. 78                             b) Kairės pusės, 3+3 kiaurymių; 24239203, kat. 1, p. 78                                 c) Kairės pusės, 3+4 kiaurymių; 24239204, kat. 1, p. 78                                d) Kairės pusės, 3+5 kiaurymių; 24239205, kat. 1, p. 78                         e) Kairės pusės, 3+6 kiaurymių; 24239206, kat. 1, p. 78                          f) Kairės pusės, 3+7 kiaurymių; 24239207, kat. 1, p. 78                         g) Dešinės pusės, 3+2 kiaurymių; 24239102, kat. 1, p. 78                      h) Dešinės pusės, 3+3 kiaurymių; 24239103, kat. 1, p. 78                           i) Dešinės pusės, 3+4 kiaurymių; 24239104, kat. 1, p. 78                           j) Dešinės pusės, 3+5 kiaurymių; 24239105, kat. 1, p. 78                       k) Dešinės pusės, 3+6 kiaurymių; 24239106, kat. 1, p. 78                                 l) Dešinės pusės, 3+7 kiaurymių; 24239107, kat. 1, p. 78</t>
  </si>
  <si>
    <t>Turi būti galimybė pasirinkti: 3 kiaurymių; 4 kiaurymių; 5 kiaurymių; 6 kiaurymių; 7 kiaurymių; 8 kiaurymių;  22557003, 22557004, 22557005, 22557006, 22557007, 22557008, kat. 1, p. 72</t>
  </si>
  <si>
    <t>Turi būti galimybė pasirinkti:                                                 a) Dešinės pusės, 3 kiaurymių; 22572103, kat. 1, p. 73                                                 b) Dešinės pusės, 4 kiaurymių; 22572104, kat. 1, p. 73                                         c) Dešinės pusės, 5 kiaurymių; 22572105, kat. 1, p. 73                                           d) Dešinės pusės, 6 kiaurymių; 22572106, kat. 1, p. 73                                            e) Dešinės pusės, 8 kiaurymių; 22572108, kat. 1, p. 73                                              f) Dešinės pusės, 10 kiaurymių; 22572110, kat. 1, p. 73                                                 g) Dešinės pusės, 12 kiaurymių; 22572112, kat. 1, p. 73                                            h) Kairės pusės, 3 kiaurymių; 22572203, kat. 1, p. 73                                                  i) Kairės pusės, 4 kiaurymių; 22572204, kat. 1, p. 73                                                    j) Kairės pusės, 5 kiaurymių; 22572205, kat. 1, p. 73                                                         k) Kairės pusės, 6 kiaurymių; 22572206, kat. 1, p. 73                                                    l) Kairės pusės, 8 kiaurymių; 22572208, kat. 1, p. 73                                                           m) Kairės pusės, 10 kiaurymių; 22572210, kat. 1, p. 73                                                      n) Kairės pusės, 12 kiaurymių; 22572212, kat. 1, p. 73</t>
  </si>
  <si>
    <t>Turi būti galimybė pasirinkti:                              a) Kairės pusės, 3 kiaurymių; 22558203, kat. 1, p. 73                               b) Kairės pusės, 4 kiaurymių; 22558204, kat. 1, p. 73                                c) Dešinės pusės, 3 kiaurymių; 22558103, kat. 1, p. 73                                d) Dešinės pusės, 4 kiaurymių; 22558104, kat. 1, p. 73</t>
  </si>
  <si>
    <t>Turi būti galimybė pasirinkti:                                       a) Kairės pusės, 3 kiaurymių; 22556203, kat. 1, p. 72                                                b) Kairės pusės, 4 kiaurymių; 22556204, kat. 1, p. 72                                               c) Dešinės pusės, 3 kiaurymių; 22556103, kat. 1, p. 72                                              d) Dešinės pusės, 4 kiaurymių; 22556104, kat. 1, p. 72</t>
  </si>
  <si>
    <t>Turi būti galimybė pasirinkti:                                 a) Kairės pusės, 5+3 kiaurymių; 22550203, kat. 1, p. 82                            b) Kairės pusės, 5+4 kiaurymių; 22550204, kat. 1, p. 82                             c) Kairės pusės, 5+5 kiaurymių; 22550205, kat. 1, p. 82                               d) Kairės pusės, 5+6 kiaurymių; 22550206, kat. 1, p. 82                                       e) Kairės pusės, 5+7 kiaurymių; 22550207, kat. 1, p. 82                              f) Kairės pusės, 5+9 kiaurymių; 22550209, kat. 1, p. 82                           g) Kairės pusės, 5+11 kiaurymių; 22550211, kat. 1, p. 82                          h) Kairės pusės, 5+13 kiaurymių; 22550213, kat. 1, p. 82                             i) Kairės pusės, 5+15 kiaurymių; 22550215, kat. 1, p. 82                           j) Dešinės pusės, 5+3 kiaurymių; 22550103, kat. 1, p. 82                              k) Dešinės pusės, 5+4 kiaurymių; 22550104, kat. 1, p. 82                            l) Dešinės pusės, 5+5 kiaurymių; 22550105, kat. 1, p. 82                               m) Dešinės pusės, 5+6 kiaurymių; 22550106, kat. 1, p. 82                         n) Dešinės pusės, 5+7 kiaurymių; 22550107, kat. 1, p. 82                          o) Dešinės pusės, 5+9 kiaurymių; 22550108, kat. 1, p. 82                               p) Dešinės pusės, 5+11 kiaurymių; 22550111, kat. 1, p. 82                       r) Dešinės pusės, 5+13 kiaurymių; 22550113, kat. 1, p. 82                            s) Dešinės pusės, 5+15 kiaurymių; 22550115, kat. 1, p. 82</t>
  </si>
  <si>
    <t>Turi būti galimybė pasirinkti:                             a) Kairės pusės, 6+3 kiaurymių; 22594203, kat. 1, p. 80                             b) Kairės pusės, 6+5 kiaurymių; 22594205, kat. 1, p. 80                             c) Kairės pusės, 6+7 kiaurymių; 22594207, kat. 1, p. 80                                d) Kairės pusės, 6+9 kiaurymių; 22594209, kat. 1, p. 80                             e) Dešinės pusės, 6+3 kiaurymių; 22594103, kat. 1, p. 80                                   f) Dešinės pusės, 6+5 kiaurymių; 22594105, kat. 1, p. 80                            g) Dešinės pusės, 6+7 kiaurymių; 22594107, kat. 1, p. 80                            h) Dešinės pusės, 6+9 kiaurymių; 22594109, kat. 1, p. 80</t>
  </si>
  <si>
    <t>Turi būti galimybė pasirinkti:                                a) Kairės pusės, bendras kiaurymių skaičius 10; 22578210, kat. 1, p. 77                                                                            b) Kairės pusės, bendras kiaurymių skaičius 11; 22578211, kat. 1, p. 77                                                                                    c) Kairės pusės, bendras kiaurymių skaičius 12; 22578212, kat. 1, p. 77                                                                     d) Kairės pusės, bendras kiaurymių skaičius 13; 22578213, kat. 1, p. 77                                                                                    e) Kairės pusės, bendras kiaurymių skaičius 14; 22578214, kat. 1, p. 77                                                                    f)  Kairės pusės, bendras kiaurymių skaičius 15; 22578215, kat. 1, p. 77                                                                                     g) Dešinės pusės, bendras kiaurymių skaičius 10; 22578110, kat. 1, p. 77                                                                            h) Dešinės pusės, bendras kiaurymių skaičius 11; 22578111, kat. 1, p. 77                                                                       i) Dešinės pusės, bendras kiaurymių skaičius 12; 22578112, kat. 1, p. 77                                                                            j) Dešinės pusės, bendras kiaurymių skaičius 13; 22578113, kat. 1, p. 77                                                                          k) Dešinės pusės, bendras kiaurymių skaičius 14; 22578114, kat. 1, p. 77                                                                         l) Dešinės pusės, bendras kiaurymių skaičius 15; 22578115, kat. 1, p. 77</t>
  </si>
  <si>
    <t>Turi būti galimybė pasirinkti:                                              a) 4+3 kiaurymių, 80 mm ilgio; 22513003, kat. 1, p. 80                              b) 4+5 kiaurymių, 106 mm ilgio; 22513005, kat. 1, p. 80                               c) 4+7 kiaurymių, 132 mm ilgio; 22513007, kat. 1, p. 80                                 d) 4+9 kiaurymių, 158 mm ilgio; 22513009, kat. 1, p. 80                          e) 4+11 kiaurymių, 184 mm ilgio; 22513011, kat. 1, p. 80</t>
  </si>
  <si>
    <t>Turi būti galimybė pasirinkti:                                  a) 4 kiaurymių, 112 mm ilgio, dešinės pusės; 22573104, kat. 1, p. 80                                                                     b) 6 kiaurymių, 138 mm ilgio, dešinės pusės; 22573106, kat. 1, p. 80                                                                     c) 8 kiaurymių, 164 mm ilgio, dešinės pusės; 22573108, kat. 1, p. 80                                                                        d) 10 kiaurymių, 190 mm ilgio, dešinės pusės; 22573110, kat. 1, p. 80                                                                         e) 12 kiaurymių, 216 mm ilgio, dešinės pusės; 22573112, kat. 1, p. 80                                                                     f) 4 kiaurymių, 112 mm ilgio, kairės pusės; 22573204, kat. 1, p. 80                                                                           g) 6 kiaurymių, 138 mm ilgio, kairės pusės; 22573206, kat. 1, p. 80                                                                       h) 8 kiaurymių, 164 mm ilgio, kairės pusės; 22573208, kat. 1, p. 80                                                                         i) 10 kiaurymių, 190 mm ilgio, kairės pusės; 22573210, kat. 1, p. 80                                                                       j) 12 kiaurymių, 216 mm ilgio, kairės pusės; 22573212, kat. 1, p. 80</t>
  </si>
  <si>
    <t xml:space="preserve">Turi būti galimybė pasirinkti:                                   a) Kairės pusės, 6 kiaurymių; 22554206, kat. 1, p. 77                                       b) Kairės pusės, 7 kiaurymių; 22554207, kat. 1, p. 77                                                  c) Kairės pusės, 8 kiaurymių; 22554208, kat. 1, p. 77                                 d) Kairės pusės, 9 kiaurymių; 22554209, kat. 1, p. 77                              e) Kairės pusės, 10 kiaurymių; 22554210, kat. 1, p. 77                             f) Kairės pusės, 12 kiaurymių; 22554212, kat. 1, p. 77                              g) Dešinės pusės, 6 kiaurymių; 22554106, kat. 1, p. 77                                  h) Dešinės pusės, 7 kiaurymių; 22554107, kat. 1, p. 77                             i) Dešinės pusės, 8 kiaurymių; 22554108, kat. 1, p. 77                                  j) Dešinės pusės, 9 kiaurymių; 22554109, kat. 1, p. 77                               k) Dešinės pusės, 10 kiaurymių; 22554110, kat. 1, p. 77                           l) Dešinės pusės, 12 kiaurymių; 22554112, kat. 1, p. 77             </t>
  </si>
  <si>
    <t>Turi būti galimybė pasirinkti:                                            a) 5+3 kiaurymių, 118 mm ilgio; 22520003, kat. 1, p. 76                           b) 5+4 kiaurymių, 136 mm ilgio; 22520004, kat. 1, p. 76                         c) 5+5 kiaurymių, 154 mm ilgio; 22520005, kat. 1, p. 76                  d) 5+6 kiaurymių, 172 mm ilgio; 22520006, kat. 1, p. 76                    e) 5+7 kiaurymių, 190 mm ilgio; 22520007, kat. 1, p. 76                    f) 5+8 kiaurymių, 208 mm ilgio; 22520008, kat. 1, p. 76                       g) 5+9 kiaurymių, 226 mm ilgio; 22520009, kat. 1, p. 76                      h) 5+11 kiaurymių, 262 mm ilgio; 22520011, kat. 1, p. 76                      i) 5+13 kiaurymių, 298 mm ilgio; 22520013, kat. 1, p. 76                   j) 5+15 kiaurymių 334 mm ilgio; 22520015, kat. 1, p. 76</t>
  </si>
  <si>
    <t>Turi būti galimybė pasirinkti:                                   a) Kairės pusės, 3+2 kiaurymių; 22510202, kat. 1, p. 78                                     b) Kairės pusės, 3+3 kiaurymių; 22510203, kat. 1, p. 78                               c) Kairės pusės, 3+5 kiaurymių; 22510205, kat. 1, p. 78                                     d) Kairės pusės, 3+7 kiaurymių; 22510207, kat. 1, p. 78                             e) Dešinės pusės, 3+2 kiaurymių; 22510102, kat. 1, p. 78                                f) Dešinės pusės, 3+3 kiaurymių; 22510103, kat. 1, p. 78                             g) Dešinės pusės, 3+5 kiaurymių; 22510105, kat. 1, p. 78                              h) Dešinės pusės, 3+7 kiaurymių; 22510107, kat. 1, p. 78</t>
  </si>
  <si>
    <t>Turi būti galimybė pasirinkti: 4 kiaurymės; 5 kiaurymės; 6 kiaurymės; 7 kiaurymės; 8 kiaurymės; 10 kiaurymių; 12 kiaurymių;  22596004, 22596005, 22596006, 22596007, 22596008, 22596010, 22596012, kat. 1, p. 75</t>
  </si>
  <si>
    <t>Turi būti galimybė pasirinkti: 4 kiaurymės; 5 kiaurymės; 6 kiaurymės; 7 kiaurymės; 8 kiaurymės; 9 kiaurymės; 10 kiaurymių; 11 kiaurymių; 12 kiaurymių; 22597004, 22597005, 22597006, 22597007, 22597008, 22597009, 22597010, 22597011, 22597012, kat. 1, p. 75</t>
  </si>
  <si>
    <t>Turi būti galimybė pasirinkti: 4 kiaurymės; 5 kiaurymės; 6 kiaurymės; 7 kiaurymės; 8 kiaurymės; 9 kiaurymės; 10 kiaurymių; 11 kiaurymių; 12 kiaurymių; 22501004, 22501005, 22501006, 22501007, 22501008, 22501009, 22501010, 22501011, 22501012, kat. 1, p. 75</t>
  </si>
  <si>
    <t>Turi būti galimybė pasirinkti:                                   a) Kairės pusės, 9 kiaurymių, 117 mm ilgio; 22574209, kat. 1, p. 81                                                                       b) Kairės pusės, 11 kiaurymių, 149 mm ilgio; 22574211, kat. 1, p. 81                                                                            c) Kairės pusės, 13 kiaurymių, 181 mm ilgio; 22574213, kat. 1, p. 81                                                                         d) Kairės pusės, 15 kiaurymių, 213 mm ilgio; 22574215, kat. 1, p. 81                                                                         e) Kairės pusės, 17 kiaurymių, 245 mm ilgio; 22574217, kat. 1, p. 81                                                                       f) Kairės pusės, 19 kiaurymių, 277 mm ilgio; 22574219, kat. 1, p. 81                                                                          g) Dešinės pusės, 9 kiaurymių, 117 mm ilgio; 22574109, kat. 1, p. 81                                                                        h) Dešinės pusės, 11 kiaurymių, 149 mm ilgio; 22574111, kat. 1, p. 81                                                                              i) Dešinės pusės, 13 kiaurymių, 181 mm ilgio; 22574113, kat. 1, p. 81                                                                            j) Dešinės pusės, 15 kiaurymių, 213 mm ilgio; 22574115, kat. 1, p. 81                                                                          k) Dešinės pusės, 17 kiaurymių, 245 mm ilgio; 22574117, kat. 1, p. 81                                                                          l) Dešinės pusės, 19 kiaurymių, 277 mm ilgio; 22574119, kat. 1, p. 81</t>
  </si>
  <si>
    <t>Turi būti galimybė pasirinkti:                                         a) 5 kiaurymės siaurojoje plokštelės dalyje; 22545005, kat. 1, p. 99            b) 6 kiaurymės siaurojoje plokštelės dalyje; 22545006, kat. 1, p. 99          c) 8 kiaurymės siaurojoje plokštelės dalyje; 22545008, kat. 1, p. 99            d) 10 kiaurymių siaurojoje plokštelės dalyje; 22545010, kat. 1, p. 99</t>
  </si>
  <si>
    <t>Turi būti galimybė pasirinkti:                                  a) 5 kiaurymių, 64 mm ilgio; 22551005, kat. 1, p. 76                          b) 6 kiaurymių, 77 mm ilgio; 22551006, kat. 1, p. 76                            c) 7 kiaurymių, 90 mm ilgio; 22551007, kat. 1, p. 76</t>
  </si>
  <si>
    <t>Turi būti galimybė pasirinkti:                              a) 8 kiaurymių, 103 mm ilgio; 22551008, kat. 1, p. 76                       b) 9 kiaurymių, 116 mm ilgio; 22551009, kat. 1, p. 76                       c) 10 kiaurymių, 129 mm ilgio; 22551010, kat. 1, p. 76                     d) 11 kiaurymių, 142 mm ilgio; 22551011, kat. 1, p. 76                       e) 12 kiaurymių, 155 mm ilgio; 22551012, kat. 1, p. 76                     f) 13 kiaurymių, 168 mm ilgio; 22551013, kat. 1, p. 76                        g) 14 kiaurymių, 181 mm ilgio; 22551014, kat. 1, p. 76                     h) 15 kiaurymių, 194 mm ilgio; 22551015, kat. 1, p. 76                        i) 16 kiaurymių, 207 mm ilgio; 22551016, kat. 1, p. 76                       j) 18 kiaurymių, 233 mm ilgio; 22551018, kat. 1, p. 76</t>
  </si>
  <si>
    <t>Turi būti galimybė pasirinkti:                                            a) Dešinės pusės, 4 kiaurymės siaurojoje plokštelės dalyje, plokštelės ilgis 116 mm; 22528104, kat. 1, p. 81                                                                                  b) Dešinės pusės, 6 kiaurymės siaurojoje plokštelės dalyje, plokštelės ilgis 142 mm; 22528106, kat. 1, p. 81                                                                                           c) Dešinės pusės, 8 kiaurymės siaurojoje plokštelės dalyje, plokštelės ilgis 168 mm; 22528108, kat. 1, p. 81                                                                                          d) Dešinės pusės, 10 kiaurymių siaurojoje plokštelės dalyje, plokštelės ilgis 194 mm; 22528110, kat. 1, p. 81                                                                    e) Dešinės pusės, 12 kiaurymių siaurojoje plokštelės dalyje, plokštelės ilgis 220 mm; 22528112, kat. 1, p. 81                                                                                          f) Dešinės pusės, 14 kiaurymių siaurojoje plokštelės dalyje, plokštelės ilgis 246 mm; 22528114, kat. 1, p. 81                                                                                          g) Kairės pusės, 4 kiaurymės siaurojoje plokštelės dalyje, plokštelės ilgis 116 mm; 22528204, kat. 1, p. 81                                                                                               h) Kairės pusės, 6 kiaurymės siaurojoje plokštelės dalyje, plokštelės ilgis 142 mm; 22528206, kat. 1, p. 81                                                                                           i) Kairės pusės, 8 kiaurymės siaurojoje plokštelės dalyje, plokštelės ilgis 168 mm; 22528208, kat. 1, p. 81                                                                                           j) Kairės pusės, 10 kiaurymių siaurojoje plokštelės dalyje, plokštelės ilgis 194 mm; 22528210, kat. 1, p. 81                                                                                         k) Kairės pusės, 12 kiaurymių siaurojoje plokštelės dalyje, plokštelės ilgis 220 mm; 22528212, kat. 1, p. 81                                                                                                       l) Kairės pusės, 14 kiaurymių siaurojoje plokštelės dalyje, plokštelės ilgis 246 mm; 22528214, kat. 1, p. 81</t>
  </si>
  <si>
    <t>Turi būti galimybė pasirinkti:                                  a) 6 kiaurymių, 86 mm ilgio; 22506006, kat. 1, p. 75                              b) 7 kiaurymių, 99 mm ilgio; 22506007, kat. 1, p. 75                         c) 8 kiaurymių, 112 mm ilgio; 22506008, kat. 1, p. 75                       d) 9 kiaurymių, 125 mm ilgio; 22506009, kat. 1, p. 75                      e) 10 kiaurymių, 138 mm ilgio; 22506010, kat. 1, p. 75                        f) 11 kiaurymių, 151 mm ilgio; 22506011, kat. 1, p. 75                       g) 12 kiaurymių, 164 mm ilgio; 22506012, kat. 1, p. 75                      h) 14 kiaurymių, 190 mm ilgio; 22506014, kat. 1, p. 75                        i) 16 kiaurymių, 216 mm ilgio; 22506016, kat. 1, p. 75                             j) 18 kiaurymių, 242 mm ilgio; 22506018, kat. 1, p. 75</t>
  </si>
  <si>
    <t>Turi būti galimybė pasirinkti:                                 a) Kairės pusės, 3 kiaurymių; 22579206, kat. 1, p. 80                                    b) Kairės pusės, 5 kiaurymių; 22579208, kat. 1, p. 80                                   c) Kairės pusės, 7 kiaurymių; 22579210, kat. 1, p. 80                               d) Kairės pusės, 9 kiaurymių; 22579212, kat. 1, p. 80                               e) Dešinės pusės, 3 kiaurymių; 22579106, kat. 1, p. 80                                 f) Dešinės pusės, 5 kiaurymių; 22579108, kat. 1, p. 80                                g) Dešinės pusės, 7 kiaurymių; 22579110, kat. 1, p. 80                                       h) Dešinės pusės, 9 kiaurymių; 22579112, kat. 1, p. 80</t>
  </si>
  <si>
    <t>Turi būti galimybė pasirinkti:                                      a) Dešinės pusės, 4 kiaurymės siaurojoje plokštelės dalyje; 22561104, kat. 1, p. 81                                                         b) Dešinės pusės, 6 kiaurymės siaurojoje plokštelės dalyje; 22561106, kat. 1, p. 81                                                             c) Dešinės pusės, 8 kiaurymės siaurojoje plokštelės dalyje; 22561108, kat. 1, p. 81                                                        d) Dešinės pusės, 10 kiaurymių siaurojoje plokštelės dalyje; 22561110, kat. 1, p. 81                                                        e) Kairės pusės, 4 kiaurymės siaurojoje plokštelės dalyje; 22561204, kat. 1, p. 81                                                      f) Kairės pusės, 6 kiaurymės siaurojoje plokštelės dalyje; 22561206, kat. 1, p. 81                                                  g) Kairės pusės, 8 kiaurymės siaurojoje plokštelės dalyje; 22561208, kat. 1, p. 81                                                         h) Kairės pusės, 10 kiaurymių siaurojoje plokštelės dalyje; 22561210, kat. 1, p. 81</t>
  </si>
  <si>
    <t>Turi būti galimybė pasirinkti: 8 kiaurymių; 10 kiaurymių; 12 kiaurymių; 14 kiaurymių; 16 kiaurymių; 22595008, 22595010, 22595012, 22595014, 22595016, kat. 1, p. 83</t>
  </si>
  <si>
    <t>7 kiaurymės plokštelės "stiebe", 3 kiaurymės "galvoje"; 24203000, kat. 1, p. 64</t>
  </si>
  <si>
    <t>3 kiaurymės plokštelės "stiebe", 2 kiaurymės "galvoje", kairės pusės; 3 kiaurymės plokštelės "stiebe", 2 kiaurymės "galvoje", dešinės pusės;  24209200, 24209100, kat. 1, p. 65</t>
  </si>
  <si>
    <t>Turi būti galimybė pasirinkti:                                       a) 3 kiaurymės plokštelės "stiebe", 2 kiaurymės "galvoje", kairės pusės; 24210200, kat. 1, p. 65                                                    b) 3 kiaurymės plokštelės "stiebe", 2 kiaurymės "galvoje", dešinės pusės; 24210100, kat. 1, p. 65</t>
  </si>
  <si>
    <t>Turi būti galimybė pasirinkti:                                  a) 13 kiaurymių, 60 mm ilgio; 22598013, kat. 1, p. 81                                 b) 14 kiaurymių, 64 mm ilgio; 22598014, kat. 1, p. 81                              c) 15 kiaurymių, 70 mm ilgio; 22598015, kat. 1, p. 81                                d) 16 kiaurymių, 78 mm ilgio; 22598016, kat. 1, p. 81</t>
  </si>
  <si>
    <t>Turi būti galimybė pasirinkti: 6 mm; 7 mm; 8 mm; 9 mm; 10 mm; 11 mm; 12 mm; 13 mm; 14 mm; 39475706, 39475707, 39475708, 39475709, 39475710, 39475711, 39475712, 39475713, 39475714, kat. 1, p. 58</t>
  </si>
  <si>
    <t>Turi būti galimybė pasirinkti: 16 mm; 18 mm; 20 mm; 22 mm; 24 mm; 39475716, 39475718, 39475720, 39475722, 39475724, kat. 1, p. 58</t>
  </si>
  <si>
    <t>Turi būti galimybė pasirinkti: 6 mm; 7 mm; 8 mm; 9 mm; 10 mm; 11 mm; 12 mm; 13 mm; 14 mm; 39475806, 39475807, 39475808, 39475809, 39475810, 39475811, 39475812, 39475813, 39475814, kat. 1, p. 58</t>
  </si>
  <si>
    <t>Turi būti galimybė pasirinkti: 16 mm; 18 mm; 20 mm; 22 mm; 24 mm; 39475816, 39475818, 39475820, 39475822, 39475824, kat. 1, p. 58</t>
  </si>
  <si>
    <t>Turi būti galimybė pasirinkti: 6 mm; 7 mm; 8 mm; 9 mm; 10 mm; 11 mm; 12 mm; 13 mm; 14 mm; 39475606, 39475607, 39475608, 39475609, 39475610, 39475611, 39475612, 39475613, 39475614, kat. 1, p. 58</t>
  </si>
  <si>
    <t>Turi būti galimybė pasirinkti: 16 mm; 18 mm; 20 mm; 22 mm; 24 mm; 26 mm; 28 mm; 30 mm; 36475616, 39475618, 39475620, 39475622, 39475624, 39475626, 39475628, 39475630, kat. 1, p. 58</t>
  </si>
  <si>
    <t>Turi būti galimybė pasirinkti: 6 mm; 7 mm; 8 mm; 9 mm; 10 mm; 11 mm; 12 mm; 13 mm; 14 mm; 16 mm; 39475506, 39475507, 39475508, 39475509, 39475510, 39475511, 39475512, 39475513, 39475514, 39475516, kat. 1, p. 58</t>
  </si>
  <si>
    <t>Turi būti galimybė pasirinkti: 18 mm; 20 mm; 22 mm; 24 mm; 26 mm; 28 mm; 30 mm; 32 mm; 34 mm; 39475518, 39475520, 39475522, 39475524, 39475526, 39475528, 39475530, 39475532, 39475534, kat. 1, p. 58</t>
  </si>
  <si>
    <t>Turi būti galimybė pasirinkti: 10 mm; 12 mm; 14 mm; 16 mm; 18 mm; 20 mm; 22 mm; 24 mm; 26 mm; 28 mm; 30 mm; 32581010, 32581012, 32581014, 32581016, 32581018, 32581020, 32581022, 32581024, 32581026, 32581028, 32581030, kat. 1, p. 67</t>
  </si>
  <si>
    <t>Turi būti galimybė pasirinkti: 10 mm; 12 mm; 14 mm; 16 mm; 18 mm; 20 mm; 22 mm; 24 mm; 26 mm; 28 mm; 30 mm; 39568210, 39568212, 39568214, 39568216, 39568218, 39568220, 39568222, 39568224, 39568226, 39568228, 39568230, kat. 1, p. 74</t>
  </si>
  <si>
    <t>Turi būti galimybė pasirinkti: 6 mm; 8 mm; 10 mm; 12 mm; 14 mm; 16 mm; 18 mm; 20 mm; 22 mm; 24 mm; 26 mm; 28 mm; 30 mm; 34217006, 34217008, 34217010, 34217012, 34217014, 34217016, 34217018, 34217020, 34217022, 34217024, 34217026, 34217028, 34217030, kat. 1, p. 67</t>
  </si>
  <si>
    <t>Turi būti galimybė pasirinkti: 6 mm; 8 mm; 10 mm; 12 mm; 14 mm; 16 mm; 18 mm; 20 mm; 22 mm; 24 mm; 26 mm; 28 mm; 30 mm; 30374006, 30374008, 30374010, 30374012, 30374014, 30374016, 30374018, 30374020, 30374022, 30374024, 30374026, 30374028, 30374030, kat. 1, p. 67</t>
  </si>
  <si>
    <t>Turi būti galimybė pasirinkti: 6 mm; 8 mm; 10 mm; 12 mm; 14 mm; 16 mm; 18 mm; 20 mm; 22 mm; 24 mm; 26 mm; 28 mm; 30 mm; 32580006, 32580008, 32580010, 32580012, 32580014, 32580016, 32580018, 32580020, 32580022, 32580024, 32580026, 32580028, 32580030, kat. 1, p. 66</t>
  </si>
  <si>
    <t>Turi būti galimybė pasirinkti: 32 mm; 34 mm; 36 mm; 38 mm; 40 mm; 42 mm; 44 mm; 46 mm; 48 mm; 50 mm; 32580032, 32580034, 32580036, 32580038, 32580040, 32580042, 32580044, 32580046, 32580048, 32580050, kat. 1, p. 66</t>
  </si>
  <si>
    <t>Turi būti galimybė pasirinkti: 10 mm; 12 mm; 14 mm; 16 mm; 18 mm; 20 mm; 22 mm; 24 mm; 26 mm; 28 mm; 30 mm; 30375010, 30375012, 303375014, 30375016, 30375018, 30375020, 30375022, 30375024, 30375026, 30375028, 30375030, kat. 1, p. 66</t>
  </si>
  <si>
    <t>Turi būti galimybė pasirinkti: 32 mm; 34 mm; 36 mm; 38 mm; 40 mm; 30375032, 30375034, 30375036, 30375038, 30375040, kat. 1, p. 66</t>
  </si>
  <si>
    <t>Turi būti galimybė pasirinkti: 10 mm; 12 mm; 14 mm; 16 mm; 18 mm; 20 mm; 22 mm; 24 mm; 26 mm; 28 mm; 30 mm; 32 mm; 34 mm; 36 mm; 38 mm; 40 mm; 31451010, 31451012, 31451014, 31451016, 31451018, 31451020, 31451022, 31451024, 31451026, 31451028, 31451030, 31451032, 31451034, 31451036, 31451038, 31451040, kat. 1, p. 86</t>
  </si>
  <si>
    <t>Turi būti galimybė pasirinkti: 42 mm; 44 mm; 45 mm; 46 mm; 48 mm; 50 mm; 55 mm; 60 mm; 65 mm; 70 mm; 75 mm; 80 mm; 31451042, 31451044, 31451045, 31451046, 31451048, 31451050, 331451055, 31451060, 31451065, 31451070, 31451075, 31451080, kat. 1, p. 86</t>
  </si>
  <si>
    <t>Turi būti galimybė pasirinkti: 12 mm; 14 mm; 16 mm; 18 mm; 20 mm; 22 mm; 24 mm; 26 mm; 28 mm; 30 mm; 32 mm; 34 mm; 36 mm; 38 mm; 40 mm; 39782012, 39782014, 39782016, 39782018, 39782020, 39782022, 39782024, 39782026, 39782028, 39782030, 39782032, 39782034, 39782036, 39782038, 39782040, kat. 1, p. 86</t>
  </si>
  <si>
    <t>Turi būti galimybė pasirinkti: 45 mm; 50 mm; 55 mm; 60 mm; 65 mm; 70 mm; 39782045, 39782050, 39782055, 39782060, 39782065, 39782070, kat. 1, p. 86</t>
  </si>
  <si>
    <t>Turi būti galimybė pasirinkti: 10 mm; 12 mm; 14 mm; 16 mm; 18 mm; 20 mm; 22 mm; 24 mm; 26 mm; 28 mm; 30 mm; 30306110, 30306112, 30306114, 30306116, 30306118, 30306120, 30306122, 30306124, 30306126, 30306128, 30306130, kat. 1, p. 136</t>
  </si>
  <si>
    <t>Turi būti galimybė pasirinkti: 32 mm; 34 mm; 36 mm; 38 mm; 40 mm; 45 mm; 50 mm; 30306132, 30306134, 30306136, 30306138, 30306140, 30306142, 30306144, 30306145, 30306146, 30306148, 30306150, kat. 1, p. 136</t>
  </si>
  <si>
    <t>Turi būti galimybė pasirinkti: 32 mm; 34 mm; 36 mm; 38 mm; 40 mm; 42 mm; 44 mm; 45 mm; 46 mm; 48 mm; 50 mm; 55 mm; 60 mm; 65 mm; 70 mm; 39513532, 39513534, 39513536, 39513538, 39513540, 39513542, 39513544, 39513545, 39513546, 39513548, 39513550, 39513555, 39513560, 39513565, 39513570, kat. 1, p. 136</t>
  </si>
  <si>
    <t>Turi būti galimybė pasirinkti: 10 mm; 12 mm; 14 mm; 16 mm; 18 mm; 20 mm; 22 mm; 24 mm; 26 mm; 28 mm; 30 mm; 32 mm; 30403110, 30403112, 30403114, 30403116, 30403118, 30403120, 30403122, 30403124, 30403126, 30403128, 30403130, 30403132, kat. 1, p. 139</t>
  </si>
  <si>
    <t>Turi būti galimybė pasirinkti: 34 mm; 36 mm; 38 mm; 40 mm; 42 mm; 44 mm; 46 mm; 48 mm; 50 mm; 55 mm; 60 mm; 65 mm; 70 mm; 30403134, 30403136, 30403138, 30403140, 30403142, 30403144, 30403146, 30403148, 30403150, 30403155, 30403160, 30403165, 30403170, kat. 1, p. 139</t>
  </si>
  <si>
    <t>10 mm, 31421025, kat. 1, p. 142</t>
  </si>
  <si>
    <t>12 mm, 31421030, kat. 1, p. 142</t>
  </si>
  <si>
    <t>14 mm, 31421035, kat. 1, p. 142</t>
  </si>
  <si>
    <t>16 mm, 31421040, kat. 1, p. 142</t>
  </si>
  <si>
    <t>18 mm, 31421045, kat. 1, p. 142</t>
  </si>
  <si>
    <t>20 mm, 31421050, kat. 1, p. 142</t>
  </si>
  <si>
    <t>22 mm, 31421055, kat. 1, p. 142</t>
  </si>
  <si>
    <t>24 mm, 31421060, kat. 1, p. 142</t>
  </si>
  <si>
    <t>26 mm, 31421065, kat. 1, p. 142</t>
  </si>
  <si>
    <t>28 mm, 31421070, kat. 1, p. 142</t>
  </si>
  <si>
    <t>6 mm, 31405020, kat. 1, p. 142</t>
  </si>
  <si>
    <t>8 mm, 31405025, kat. 1, p. 142</t>
  </si>
  <si>
    <t>10 mm, 31405030, kat. 1, p. 142</t>
  </si>
  <si>
    <t>12 mm, 31405035, kat. 1, p. 142</t>
  </si>
  <si>
    <t>13 mm, 31405040, kat. 1, p. 142</t>
  </si>
  <si>
    <t>15 mm, 31405045, kat. 1, p. 142</t>
  </si>
  <si>
    <t>17 mm, 31405050, kat. 1, p. 142</t>
  </si>
  <si>
    <t>18 mm, 31405055, kat. 1, p. 142</t>
  </si>
  <si>
    <t>20 mm, 31405060, kat. 1, p. 142</t>
  </si>
  <si>
    <t>21 mm, 31405065, kat. 1, p. 142</t>
  </si>
  <si>
    <t>23 mm, 31405070, kat. 1, p. 142</t>
  </si>
  <si>
    <t>25 mm, 31405075, kat. 1, p. 142</t>
  </si>
  <si>
    <t>31453005, kat. 1, p. 86</t>
  </si>
  <si>
    <t>31409000, kat. 1, p. 141</t>
  </si>
  <si>
    <t>98094, kat. 1, p. 62</t>
  </si>
  <si>
    <t>98100, 98098, kat. 1, p. 62</t>
  </si>
  <si>
    <t>98092, kat. 1, p. 62</t>
  </si>
  <si>
    <t>98091, kat. 1, p. 62</t>
  </si>
  <si>
    <t>98080, kat. 1, p. 62</t>
  </si>
  <si>
    <t>98083, kat. 1, p. 62</t>
  </si>
  <si>
    <t>98086, kat. 1, p. 61</t>
  </si>
  <si>
    <t>98096, kat. 1, p. 63</t>
  </si>
  <si>
    <t>98081, kat. 1, p. 63</t>
  </si>
  <si>
    <t>98087, kat. 1, p. 61</t>
  </si>
  <si>
    <t>98095, kat. 1, p. 63</t>
  </si>
  <si>
    <t>98085, kat. 1, p. 63</t>
  </si>
  <si>
    <t>98082, kat. 1, p. 63</t>
  </si>
  <si>
    <t>98093, kat. 1, p. 63</t>
  </si>
  <si>
    <t>98099, 98097, kat. 1, p. 63</t>
  </si>
  <si>
    <t>10749150, kat. 1, p. 157</t>
  </si>
  <si>
    <t>10750150, kat. 1, p. 157</t>
  </si>
  <si>
    <t>898346, kat. 1, p. 88</t>
  </si>
  <si>
    <t>286120, kat. 1, p. 89</t>
  </si>
  <si>
    <t>286130, kat. 1, p. 89</t>
  </si>
  <si>
    <t>286220, kat. 1, p. 89</t>
  </si>
  <si>
    <t>286230, kat. 1, p. 89</t>
  </si>
  <si>
    <t>286140, kat. 1, p. 89</t>
  </si>
  <si>
    <t>286150, kat. 1, p. 89</t>
  </si>
  <si>
    <t>286200, kat. 1, p. 89</t>
  </si>
  <si>
    <t>286210, kat. 1, p. 89</t>
  </si>
  <si>
    <t>030100, kat. 1, p. 89</t>
  </si>
  <si>
    <t>286190, kat. 1, p. 89</t>
  </si>
  <si>
    <t>286260, kat. 1, p. 89</t>
  </si>
  <si>
    <t>286270, kat. 1, p. 89</t>
  </si>
  <si>
    <t>286280, kat. 1, p. 90</t>
  </si>
  <si>
    <t>286290, kat. 1, p. 90</t>
  </si>
  <si>
    <t>286300, kat. 1, p. 90</t>
  </si>
  <si>
    <t>286310, kat. 1, p. 90</t>
  </si>
  <si>
    <t>01214, kat. 1, p. 90</t>
  </si>
  <si>
    <t>01123, kat. 1, p. 90</t>
  </si>
  <si>
    <t>01124, kat. 1, p. 90</t>
  </si>
  <si>
    <t>01232, kat. 1, p. 90</t>
  </si>
  <si>
    <t>10735150, kat. 1, p. 90</t>
  </si>
  <si>
    <t>286240, kat. 1, p. 90</t>
  </si>
  <si>
    <t>286250, kat. 1, p. 90</t>
  </si>
  <si>
    <t>237140, kat. 1, p. 157</t>
  </si>
  <si>
    <t>237110, kat. 1, p. 157</t>
  </si>
  <si>
    <t>898347, kat. 1, p. 91</t>
  </si>
  <si>
    <t>898142, kat. 1, p. 91</t>
  </si>
  <si>
    <t>201130, kat. 1, p. 93</t>
  </si>
  <si>
    <t>201120, kat. 1, p. 93</t>
  </si>
  <si>
    <t>221170, kat. 1, p. 92</t>
  </si>
  <si>
    <t>010030, kat. 1, p. 92</t>
  </si>
  <si>
    <t>010010, kat. 1, p. 93</t>
  </si>
  <si>
    <t>201180, kat. 1, p. 93</t>
  </si>
  <si>
    <t>201190, kat. 1, p. 94</t>
  </si>
  <si>
    <t>201200, kat. 1, p. 93</t>
  </si>
  <si>
    <t>030100, kat. 1, p. 93</t>
  </si>
  <si>
    <t>201150, kat. 1, p. 92</t>
  </si>
  <si>
    <t>020020, kat. 1, p. 93</t>
  </si>
  <si>
    <t>020010, kat. 1, p. 93</t>
  </si>
  <si>
    <t>201160, kat. 1, p. 94</t>
  </si>
  <si>
    <t>201140, kat. 1, p. 93</t>
  </si>
  <si>
    <t>201250, kat. 1, p. 93</t>
  </si>
  <si>
    <t>201170, kat. 1, p. 93</t>
  </si>
  <si>
    <t>221100, kat. 1, p. 92</t>
  </si>
  <si>
    <t>221111, kat. 1, p. 92</t>
  </si>
  <si>
    <t>221120, kat. 1, p. 92</t>
  </si>
  <si>
    <t>221151, kat. 1, p. 92</t>
  </si>
  <si>
    <t>221140, kat. 1, p. 92</t>
  </si>
  <si>
    <t>221160, kat. 1, p. 92</t>
  </si>
  <si>
    <t>221180, kat. 1, p. 92</t>
  </si>
  <si>
    <t>221190, kat. 1, p. 92</t>
  </si>
  <si>
    <t>221200, kat. 1, p. 93</t>
  </si>
  <si>
    <t>10736220, kat. 1, p. 92</t>
  </si>
  <si>
    <t>898428, kat. 1, p. 100</t>
  </si>
  <si>
    <t>281100, kat. 1, p. 101</t>
  </si>
  <si>
    <t>281110, kat. 1, p. 101</t>
  </si>
  <si>
    <t>281120, kat. 1, p. 101</t>
  </si>
  <si>
    <t>281130, kat. 1, p. 101</t>
  </si>
  <si>
    <t>281140, kat. 1, p. 101</t>
  </si>
  <si>
    <t>281150, kat. 1, p. 101</t>
  </si>
  <si>
    <t>Turi būti galimybė pasirinkti:                                    a) 7 užrakinamų kiaurymių "galvoje", 51,9 mm ilgio, 3 kiaurymių kortikaliniams sraigtams, kairės pusės;  29568402, kat. 1, p. 72                                                            b) 7 užrakinamų kiaurymių "galvoje", 51,9 mm ilgio, 3 kiaurymių kortikaliniams sraigtams, dešinės pusės;  29568302, kat. 1, p. 72                                                                   c) 7 užrakinamų kiaurymių "galvoje", 60,1 mm ilgio, 4 kiaurymių kortikaliniams sraigtams, kairės pusės;  29568400, kat. 1, p. 72                                                         d) 7 užrakinamų kiaurymių "galvoje", 60,1 mm ilgio, 4 kiaurymių kortikaliniams sraigtams, dešinės pusės;  29568300, kat. 1, p. 72                                                    e) 7 užrakinamų kiaurymių "galvoje", 90 mm ilgio, 7 kiaurymių kortikaliniams sraigtams, kairės pusės;  29568401, kat. 1, p. 72                                                           f) 7 užrakinamų kiaurymių "galvoje", 90 mm ilgio, 7 kiaurymių kortikaliniams sraigtams, dešinės pusės;  29568301, kat. 1, p. 72</t>
  </si>
  <si>
    <t>Žąstikaulio vidurinės dalies - distalinio galo užrakinama kompresinė plokštelė, anatomiškai išlenkta, 3,2 mm storio, pagaminta iš titano. Fiksuojama Ø 3,5 mm užrakinamais sraigtais ir Ø 3,5 mm kortikaliniais sraigtais, pagamintais iš titano.</t>
  </si>
  <si>
    <t>Tiesi metafizinė užrakinama kompresinė plokštelė, storėjanti iš vieno galo į kitą iki 4,2 mm storio, 13 mm pločio, pagaminta iš titano. Fiksuojama Ø 3,5 ir 5,0 mm užrakinamais sraigtais ir Ø 4,5 mm kortikaliniais sraigtais, pagamintais iš titano.</t>
  </si>
  <si>
    <t>Tiesi užrakinama kompresinė plokštelė, riboto kontakto, 3,0 mm storio, 9,5 mm pločio, pagaminta iš titano. Fiksuojama Ø 3,5 mm užrakinamais sraigtais ir Ø 3,5 mm kortikaliniais sraigtais, pagamintais  iš titano.</t>
  </si>
  <si>
    <t>Turi būti galimybė pasirinkti:                                          a) 5 kiaurymės siaurojoje plokštelės dalyje,  plokštelės ilgis 132 mm; 22509005, kat. 1, p. 79                                         b) 6 kiaurymės siaurojoje plokštelės dalyje,  plokštelės ilgis 150 mm; 22509006, kat. 1, p. 79                                             c) 8 kiaurymės siaurojoje plokštelės dalyje,  plokštelės ilgis 186 mm; 22509008, kat. 1, p. 79                                   d) 10 kiaurymių siaurojoje plokštelės dalyje, plokštelės ilgis 222 mm; 22509010, kat. 1, p. 79                                e) 12 kiaurymių siaurojoje plokštelės dalyje,  plokštelės ilgis 258 mm; 22509012, kat. 1, p. 79</t>
  </si>
  <si>
    <t>Turi būti galimybė pasirinkti: 10 mm; 12 mm; 14 mm; 16 mm; 18 mm; 20 mm; 22 mm; 24 mm; 26 mm; 28 mm; 30 mm; 39513510, 39513512, 39513514, 39513516, 39513518, 39513520, 39513522, 39513524, 39513526, 39513528, 39513530, kat. 1, p.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</si>
</sst>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2" fontId="7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right" vertical="center" wrapText="1"/>
    </xf>
    <xf numFmtId="2" fontId="7" fillId="0" borderId="1" xfId="1" applyNumberFormat="1" applyFont="1" applyBorder="1" applyAlignment="1">
      <alignment horizontal="center" vertical="center"/>
    </xf>
    <xf numFmtId="2" fontId="0" fillId="0" borderId="0" xfId="0" applyNumberFormat="1"/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right" vertical="center" wrapText="1"/>
    </xf>
    <xf numFmtId="0" fontId="5" fillId="0" borderId="7" xfId="1" applyFont="1" applyBorder="1" applyAlignment="1">
      <alignment horizontal="righ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/>
    </xf>
    <xf numFmtId="2" fontId="7" fillId="0" borderId="4" xfId="1" applyNumberFormat="1" applyFont="1" applyBorder="1" applyAlignment="1">
      <alignment horizontal="center" vertical="center"/>
    </xf>
    <xf numFmtId="2" fontId="7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7" fillId="0" borderId="2" xfId="1" applyNumberFormat="1" applyFont="1" applyBorder="1" applyAlignment="1" applyProtection="1">
      <alignment horizontal="center" vertical="center"/>
      <protection locked="0"/>
    </xf>
    <xf numFmtId="2" fontId="7" fillId="0" borderId="3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2" fontId="7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wrapText="1"/>
    </xf>
    <xf numFmtId="0" fontId="6" fillId="2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5"/>
  <sheetViews>
    <sheetView tabSelected="1" topLeftCell="A379" zoomScaleNormal="100" workbookViewId="0">
      <selection activeCell="A4" sqref="A4:I4"/>
    </sheetView>
  </sheetViews>
  <sheetFormatPr defaultRowHeight="15" x14ac:dyDescent="0.25"/>
  <cols>
    <col min="1" max="1" width="6.5703125" style="4" bestFit="1" customWidth="1"/>
    <col min="2" max="2" width="36.85546875" customWidth="1"/>
    <col min="3" max="3" width="16.85546875" customWidth="1"/>
    <col min="4" max="4" width="23.7109375" customWidth="1"/>
    <col min="5" max="5" width="7.5703125" customWidth="1"/>
    <col min="6" max="6" width="8.5703125" customWidth="1"/>
    <col min="7" max="7" width="9.28515625" customWidth="1"/>
    <col min="8" max="8" width="9.42578125" customWidth="1"/>
    <col min="9" max="9" width="10.28515625" customWidth="1"/>
  </cols>
  <sheetData>
    <row r="1" spans="1:11" x14ac:dyDescent="0.25">
      <c r="A1" s="36" t="s">
        <v>440</v>
      </c>
      <c r="B1" s="36"/>
      <c r="H1" s="50" t="s">
        <v>439</v>
      </c>
      <c r="I1" s="50"/>
    </row>
    <row r="2" spans="1:11" x14ac:dyDescent="0.25">
      <c r="H2" s="50" t="s">
        <v>436</v>
      </c>
      <c r="I2" s="50"/>
    </row>
    <row r="3" spans="1:11" x14ac:dyDescent="0.25">
      <c r="A3" s="3"/>
      <c r="B3" s="40"/>
      <c r="C3" s="40"/>
      <c r="D3" s="40"/>
      <c r="E3" s="40"/>
      <c r="F3" s="40"/>
      <c r="G3" s="1"/>
      <c r="H3" s="1"/>
      <c r="I3" s="1"/>
    </row>
    <row r="4" spans="1:11" ht="27.75" customHeight="1" x14ac:dyDescent="0.25">
      <c r="A4" s="53" t="s">
        <v>438</v>
      </c>
      <c r="B4" s="53"/>
      <c r="C4" s="53"/>
      <c r="D4" s="53"/>
      <c r="E4" s="53"/>
      <c r="F4" s="53"/>
      <c r="G4" s="53"/>
      <c r="H4" s="53"/>
      <c r="I4" s="53"/>
    </row>
    <row r="5" spans="1:11" x14ac:dyDescent="0.25">
      <c r="A5" s="6"/>
      <c r="B5" s="6"/>
      <c r="C5" s="6"/>
      <c r="D5" s="6"/>
      <c r="E5" s="6"/>
      <c r="F5" s="6"/>
      <c r="G5" s="1"/>
      <c r="H5" s="1"/>
      <c r="I5" s="1"/>
    </row>
    <row r="6" spans="1:11" x14ac:dyDescent="0.25">
      <c r="A6" s="6"/>
      <c r="B6" s="6"/>
      <c r="C6" s="6"/>
      <c r="D6" s="6"/>
      <c r="E6" s="6"/>
      <c r="F6" s="6"/>
      <c r="G6" s="1"/>
      <c r="H6" s="1"/>
      <c r="I6" s="1"/>
    </row>
    <row r="7" spans="1:11" x14ac:dyDescent="0.25">
      <c r="A7" s="40" t="s">
        <v>0</v>
      </c>
      <c r="B7" s="40"/>
      <c r="C7" s="40"/>
      <c r="D7" s="40"/>
      <c r="E7" s="40"/>
      <c r="F7" s="40"/>
      <c r="G7" s="40"/>
      <c r="H7" s="40"/>
      <c r="I7" s="40"/>
    </row>
    <row r="8" spans="1:11" x14ac:dyDescent="0.25">
      <c r="A8" s="2"/>
      <c r="B8" s="1"/>
      <c r="C8" s="1"/>
      <c r="D8" s="1"/>
      <c r="E8" s="1"/>
      <c r="F8" s="1"/>
      <c r="G8" s="1"/>
      <c r="H8" s="1"/>
      <c r="I8" s="1"/>
    </row>
    <row r="9" spans="1:11" ht="48" x14ac:dyDescent="0.25">
      <c r="A9" s="7"/>
      <c r="B9" s="7" t="s">
        <v>1</v>
      </c>
      <c r="C9" s="54" t="s">
        <v>2</v>
      </c>
      <c r="D9" s="54"/>
      <c r="E9" s="7" t="s">
        <v>3</v>
      </c>
      <c r="F9" s="7" t="s">
        <v>4</v>
      </c>
      <c r="G9" s="7" t="s">
        <v>5</v>
      </c>
      <c r="H9" s="7" t="s">
        <v>6</v>
      </c>
      <c r="I9" s="7" t="s">
        <v>435</v>
      </c>
    </row>
    <row r="10" spans="1:11" ht="24.75" customHeight="1" x14ac:dyDescent="0.25">
      <c r="A10" s="7" t="s">
        <v>7</v>
      </c>
      <c r="B10" s="41" t="s">
        <v>8</v>
      </c>
      <c r="C10" s="41"/>
      <c r="D10" s="41"/>
      <c r="E10" s="41"/>
      <c r="F10" s="41"/>
      <c r="G10" s="41"/>
      <c r="H10" s="41"/>
      <c r="I10" s="41"/>
    </row>
    <row r="11" spans="1:11" ht="36" x14ac:dyDescent="0.25">
      <c r="A11" s="8" t="s">
        <v>9</v>
      </c>
      <c r="B11" s="9" t="s">
        <v>441</v>
      </c>
      <c r="C11" s="26" t="s">
        <v>10</v>
      </c>
      <c r="D11" s="26"/>
      <c r="E11" s="57"/>
      <c r="F11" s="58"/>
      <c r="G11" s="58"/>
      <c r="H11" s="58"/>
      <c r="I11" s="59"/>
    </row>
    <row r="12" spans="1:11" ht="26.25" customHeight="1" x14ac:dyDescent="0.25">
      <c r="A12" s="8" t="s">
        <v>11</v>
      </c>
      <c r="B12" s="9"/>
      <c r="C12" s="39" t="s">
        <v>593</v>
      </c>
      <c r="D12" s="39"/>
      <c r="E12" s="8">
        <v>5</v>
      </c>
      <c r="F12" s="10">
        <v>34.83</v>
      </c>
      <c r="G12" s="10">
        <v>36.57</v>
      </c>
      <c r="H12" s="10">
        <f>E12*F12</f>
        <v>174.14999999999998</v>
      </c>
      <c r="I12" s="10">
        <f>E12*G12</f>
        <v>182.85</v>
      </c>
      <c r="K12" s="21"/>
    </row>
    <row r="13" spans="1:11" ht="48" x14ac:dyDescent="0.25">
      <c r="A13" s="8" t="s">
        <v>12</v>
      </c>
      <c r="B13" s="9" t="s">
        <v>442</v>
      </c>
      <c r="C13" s="26" t="s">
        <v>10</v>
      </c>
      <c r="D13" s="26"/>
      <c r="E13" s="22"/>
      <c r="F13" s="23"/>
      <c r="G13" s="24"/>
      <c r="H13" s="16"/>
      <c r="I13" s="16"/>
      <c r="K13" s="21"/>
    </row>
    <row r="14" spans="1:11" ht="57.75" customHeight="1" x14ac:dyDescent="0.25">
      <c r="A14" s="8" t="s">
        <v>13</v>
      </c>
      <c r="B14" s="9"/>
      <c r="C14" s="39" t="s">
        <v>594</v>
      </c>
      <c r="D14" s="39"/>
      <c r="E14" s="8">
        <v>10</v>
      </c>
      <c r="F14" s="10">
        <v>69.650000000000006</v>
      </c>
      <c r="G14" s="10">
        <v>73.13</v>
      </c>
      <c r="H14" s="17">
        <f>E14*F14</f>
        <v>696.5</v>
      </c>
      <c r="I14" s="17">
        <f>E14*G14</f>
        <v>731.3</v>
      </c>
      <c r="K14" s="21"/>
    </row>
    <row r="15" spans="1:11" ht="48" x14ac:dyDescent="0.25">
      <c r="A15" s="8" t="s">
        <v>14</v>
      </c>
      <c r="B15" s="9" t="s">
        <v>443</v>
      </c>
      <c r="C15" s="26" t="s">
        <v>10</v>
      </c>
      <c r="D15" s="26"/>
      <c r="E15" s="22"/>
      <c r="F15" s="23"/>
      <c r="G15" s="24"/>
      <c r="H15" s="16"/>
      <c r="I15" s="16"/>
      <c r="K15" s="21"/>
    </row>
    <row r="16" spans="1:11" ht="36" customHeight="1" x14ac:dyDescent="0.25">
      <c r="A16" s="8" t="s">
        <v>15</v>
      </c>
      <c r="B16" s="9"/>
      <c r="C16" s="39" t="s">
        <v>595</v>
      </c>
      <c r="D16" s="39"/>
      <c r="E16" s="8">
        <v>2</v>
      </c>
      <c r="F16" s="10">
        <v>69.650000000000006</v>
      </c>
      <c r="G16" s="10">
        <v>73.13</v>
      </c>
      <c r="H16" s="17">
        <f>E16*F16</f>
        <v>139.30000000000001</v>
      </c>
      <c r="I16" s="17">
        <f>E16*G16</f>
        <v>146.26</v>
      </c>
      <c r="K16" s="21"/>
    </row>
    <row r="17" spans="1:11" ht="48" x14ac:dyDescent="0.25">
      <c r="A17" s="8" t="s">
        <v>16</v>
      </c>
      <c r="B17" s="9" t="s">
        <v>444</v>
      </c>
      <c r="C17" s="26" t="s">
        <v>10</v>
      </c>
      <c r="D17" s="26"/>
      <c r="E17" s="22"/>
      <c r="F17" s="23"/>
      <c r="G17" s="24"/>
      <c r="H17" s="16"/>
      <c r="I17" s="16"/>
      <c r="K17" s="21"/>
    </row>
    <row r="18" spans="1:11" ht="66" customHeight="1" x14ac:dyDescent="0.25">
      <c r="A18" s="8" t="s">
        <v>17</v>
      </c>
      <c r="B18" s="9"/>
      <c r="C18" s="39" t="s">
        <v>596</v>
      </c>
      <c r="D18" s="39"/>
      <c r="E18" s="8">
        <v>3</v>
      </c>
      <c r="F18" s="10">
        <v>145.78</v>
      </c>
      <c r="G18" s="10">
        <v>153.07</v>
      </c>
      <c r="H18" s="17">
        <f>E18*F18</f>
        <v>437.34000000000003</v>
      </c>
      <c r="I18" s="17">
        <f>E18*G18</f>
        <v>459.21</v>
      </c>
      <c r="K18" s="21"/>
    </row>
    <row r="19" spans="1:11" ht="60" x14ac:dyDescent="0.25">
      <c r="A19" s="8" t="s">
        <v>18</v>
      </c>
      <c r="B19" s="9" t="s">
        <v>445</v>
      </c>
      <c r="C19" s="26" t="s">
        <v>10</v>
      </c>
      <c r="D19" s="26"/>
      <c r="E19" s="22"/>
      <c r="F19" s="23"/>
      <c r="G19" s="24"/>
      <c r="H19" s="16"/>
      <c r="I19" s="16"/>
      <c r="K19" s="21"/>
    </row>
    <row r="20" spans="1:11" ht="36" customHeight="1" x14ac:dyDescent="0.25">
      <c r="A20" s="8" t="s">
        <v>19</v>
      </c>
      <c r="B20" s="9"/>
      <c r="C20" s="39" t="s">
        <v>597</v>
      </c>
      <c r="D20" s="39"/>
      <c r="E20" s="8">
        <v>2</v>
      </c>
      <c r="F20" s="10">
        <v>69.650000000000006</v>
      </c>
      <c r="G20" s="10">
        <v>73.13</v>
      </c>
      <c r="H20" s="17">
        <f>E20*F20</f>
        <v>139.30000000000001</v>
      </c>
      <c r="I20" s="17">
        <f>E20*G20</f>
        <v>146.26</v>
      </c>
      <c r="K20" s="21"/>
    </row>
    <row r="21" spans="1:11" ht="48" x14ac:dyDescent="0.25">
      <c r="A21" s="8" t="s">
        <v>20</v>
      </c>
      <c r="B21" s="9" t="s">
        <v>446</v>
      </c>
      <c r="C21" s="26" t="s">
        <v>10</v>
      </c>
      <c r="D21" s="26"/>
      <c r="E21" s="22"/>
      <c r="F21" s="23"/>
      <c r="G21" s="24"/>
      <c r="H21" s="16"/>
      <c r="I21" s="16"/>
      <c r="K21" s="21"/>
    </row>
    <row r="22" spans="1:11" x14ac:dyDescent="0.25">
      <c r="A22" s="8" t="s">
        <v>21</v>
      </c>
      <c r="B22" s="9"/>
      <c r="C22" s="39" t="s">
        <v>598</v>
      </c>
      <c r="D22" s="39"/>
      <c r="E22" s="8">
        <v>1</v>
      </c>
      <c r="F22" s="10">
        <v>88.03</v>
      </c>
      <c r="G22" s="10">
        <v>92.43</v>
      </c>
      <c r="H22" s="17">
        <f>E22*F22</f>
        <v>88.03</v>
      </c>
      <c r="I22" s="17">
        <f>E22*G22</f>
        <v>92.43</v>
      </c>
      <c r="K22" s="21"/>
    </row>
    <row r="23" spans="1:11" ht="48" x14ac:dyDescent="0.25">
      <c r="A23" s="8" t="s">
        <v>22</v>
      </c>
      <c r="B23" s="9" t="s">
        <v>447</v>
      </c>
      <c r="C23" s="26" t="s">
        <v>10</v>
      </c>
      <c r="D23" s="26"/>
      <c r="E23" s="22"/>
      <c r="F23" s="23"/>
      <c r="G23" s="24"/>
      <c r="H23" s="16"/>
      <c r="I23" s="16"/>
      <c r="K23" s="21"/>
    </row>
    <row r="24" spans="1:11" ht="30" customHeight="1" x14ac:dyDescent="0.25">
      <c r="A24" s="8" t="s">
        <v>23</v>
      </c>
      <c r="B24" s="9"/>
      <c r="C24" s="39" t="s">
        <v>599</v>
      </c>
      <c r="D24" s="39"/>
      <c r="E24" s="8">
        <v>5</v>
      </c>
      <c r="F24" s="10">
        <v>34.83</v>
      </c>
      <c r="G24" s="10">
        <v>36.57</v>
      </c>
      <c r="H24" s="17">
        <f>E24*F24</f>
        <v>174.14999999999998</v>
      </c>
      <c r="I24" s="17">
        <f>E24*G24</f>
        <v>182.85</v>
      </c>
      <c r="K24" s="21"/>
    </row>
    <row r="25" spans="1:11" ht="48" x14ac:dyDescent="0.25">
      <c r="A25" s="8" t="s">
        <v>24</v>
      </c>
      <c r="B25" s="9" t="s">
        <v>448</v>
      </c>
      <c r="C25" s="26" t="s">
        <v>10</v>
      </c>
      <c r="D25" s="26"/>
      <c r="E25" s="22"/>
      <c r="F25" s="23"/>
      <c r="G25" s="24"/>
      <c r="H25" s="16"/>
      <c r="I25" s="16"/>
      <c r="K25" s="21"/>
    </row>
    <row r="26" spans="1:11" ht="42.75" customHeight="1" x14ac:dyDescent="0.25">
      <c r="A26" s="8" t="s">
        <v>25</v>
      </c>
      <c r="B26" s="9"/>
      <c r="C26" s="39" t="s">
        <v>600</v>
      </c>
      <c r="D26" s="39"/>
      <c r="E26" s="8">
        <v>20</v>
      </c>
      <c r="F26" s="10">
        <v>34.83</v>
      </c>
      <c r="G26" s="10">
        <v>36.57</v>
      </c>
      <c r="H26" s="17">
        <f>E26*F26</f>
        <v>696.59999999999991</v>
      </c>
      <c r="I26" s="17">
        <f>E26*G26</f>
        <v>731.4</v>
      </c>
      <c r="K26" s="21"/>
    </row>
    <row r="27" spans="1:11" ht="48" x14ac:dyDescent="0.25">
      <c r="A27" s="8" t="s">
        <v>26</v>
      </c>
      <c r="B27" s="9" t="s">
        <v>449</v>
      </c>
      <c r="C27" s="26" t="s">
        <v>10</v>
      </c>
      <c r="D27" s="26"/>
      <c r="E27" s="22"/>
      <c r="F27" s="23"/>
      <c r="G27" s="24"/>
      <c r="H27" s="16"/>
      <c r="I27" s="16"/>
      <c r="K27" s="21"/>
    </row>
    <row r="28" spans="1:11" ht="52.5" customHeight="1" x14ac:dyDescent="0.25">
      <c r="A28" s="8" t="s">
        <v>27</v>
      </c>
      <c r="B28" s="9"/>
      <c r="C28" s="39" t="s">
        <v>601</v>
      </c>
      <c r="D28" s="39"/>
      <c r="E28" s="8">
        <v>2</v>
      </c>
      <c r="F28" s="10">
        <v>127.1</v>
      </c>
      <c r="G28" s="10">
        <v>133.46</v>
      </c>
      <c r="H28" s="17">
        <f>E28*F28</f>
        <v>254.2</v>
      </c>
      <c r="I28" s="17">
        <f>E28*G28</f>
        <v>266.92</v>
      </c>
      <c r="K28" s="21"/>
    </row>
    <row r="29" spans="1:11" ht="48" x14ac:dyDescent="0.25">
      <c r="A29" s="8" t="s">
        <v>28</v>
      </c>
      <c r="B29" s="9" t="s">
        <v>450</v>
      </c>
      <c r="C29" s="26" t="s">
        <v>10</v>
      </c>
      <c r="D29" s="26"/>
      <c r="E29" s="22"/>
      <c r="F29" s="23"/>
      <c r="G29" s="24"/>
      <c r="H29" s="16"/>
      <c r="I29" s="16"/>
      <c r="K29" s="21"/>
    </row>
    <row r="30" spans="1:11" ht="36" customHeight="1" x14ac:dyDescent="0.25">
      <c r="A30" s="8" t="s">
        <v>29</v>
      </c>
      <c r="B30" s="9"/>
      <c r="C30" s="39" t="s">
        <v>602</v>
      </c>
      <c r="D30" s="39"/>
      <c r="E30" s="8">
        <v>1</v>
      </c>
      <c r="F30" s="10">
        <v>69.650000000000006</v>
      </c>
      <c r="G30" s="10">
        <v>73.13</v>
      </c>
      <c r="H30" s="17">
        <f>E30*F30</f>
        <v>69.650000000000006</v>
      </c>
      <c r="I30" s="17">
        <f>E30*G30</f>
        <v>73.13</v>
      </c>
      <c r="K30" s="21"/>
    </row>
    <row r="31" spans="1:11" ht="48" x14ac:dyDescent="0.25">
      <c r="A31" s="8" t="s">
        <v>30</v>
      </c>
      <c r="B31" s="9" t="s">
        <v>451</v>
      </c>
      <c r="C31" s="26" t="s">
        <v>31</v>
      </c>
      <c r="D31" s="26"/>
      <c r="E31" s="22"/>
      <c r="F31" s="23"/>
      <c r="G31" s="24"/>
      <c r="H31" s="16"/>
      <c r="I31" s="16"/>
      <c r="K31" s="21"/>
    </row>
    <row r="32" spans="1:11" ht="51.75" customHeight="1" x14ac:dyDescent="0.25">
      <c r="A32" s="8" t="s">
        <v>32</v>
      </c>
      <c r="B32" s="9"/>
      <c r="C32" s="39" t="s">
        <v>603</v>
      </c>
      <c r="D32" s="39"/>
      <c r="E32" s="8">
        <v>10</v>
      </c>
      <c r="F32" s="10">
        <v>164.48</v>
      </c>
      <c r="G32" s="10">
        <v>172.7</v>
      </c>
      <c r="H32" s="17">
        <f>E32*F32</f>
        <v>1644.8</v>
      </c>
      <c r="I32" s="17">
        <f>E32*G32</f>
        <v>1727</v>
      </c>
      <c r="K32" s="21"/>
    </row>
    <row r="33" spans="1:11" ht="48" x14ac:dyDescent="0.25">
      <c r="A33" s="8" t="s">
        <v>33</v>
      </c>
      <c r="B33" s="9" t="s">
        <v>452</v>
      </c>
      <c r="C33" s="26" t="s">
        <v>10</v>
      </c>
      <c r="D33" s="26"/>
      <c r="E33" s="22"/>
      <c r="F33" s="23"/>
      <c r="G33" s="24"/>
      <c r="H33" s="16"/>
      <c r="I33" s="16"/>
      <c r="K33" s="21"/>
    </row>
    <row r="34" spans="1:11" ht="97.5" customHeight="1" x14ac:dyDescent="0.25">
      <c r="A34" s="8" t="s">
        <v>34</v>
      </c>
      <c r="B34" s="9"/>
      <c r="C34" s="39" t="s">
        <v>604</v>
      </c>
      <c r="D34" s="39"/>
      <c r="E34" s="8">
        <v>12</v>
      </c>
      <c r="F34" s="10">
        <v>69.650000000000006</v>
      </c>
      <c r="G34" s="10">
        <v>73.13</v>
      </c>
      <c r="H34" s="17">
        <f>E34*F34</f>
        <v>835.80000000000007</v>
      </c>
      <c r="I34" s="17">
        <f>E34*G34</f>
        <v>877.56</v>
      </c>
      <c r="K34" s="21"/>
    </row>
    <row r="35" spans="1:11" ht="48" x14ac:dyDescent="0.25">
      <c r="A35" s="8" t="s">
        <v>35</v>
      </c>
      <c r="B35" s="9" t="s">
        <v>453</v>
      </c>
      <c r="C35" s="26" t="s">
        <v>10</v>
      </c>
      <c r="D35" s="26"/>
      <c r="E35" s="22"/>
      <c r="F35" s="23"/>
      <c r="G35" s="24"/>
      <c r="H35" s="16"/>
      <c r="I35" s="16"/>
      <c r="K35" s="21"/>
    </row>
    <row r="36" spans="1:11" ht="32.25" customHeight="1" x14ac:dyDescent="0.25">
      <c r="A36" s="8" t="s">
        <v>36</v>
      </c>
      <c r="B36" s="9"/>
      <c r="C36" s="39" t="s">
        <v>605</v>
      </c>
      <c r="D36" s="39"/>
      <c r="E36" s="8">
        <v>4</v>
      </c>
      <c r="F36" s="10">
        <v>164.48</v>
      </c>
      <c r="G36" s="10">
        <v>172.7</v>
      </c>
      <c r="H36" s="17">
        <f>E36*F36</f>
        <v>657.92</v>
      </c>
      <c r="I36" s="17">
        <f>E36*G36</f>
        <v>690.8</v>
      </c>
      <c r="K36" s="21"/>
    </row>
    <row r="37" spans="1:11" ht="48" x14ac:dyDescent="0.25">
      <c r="A37" s="8" t="s">
        <v>37</v>
      </c>
      <c r="B37" s="9" t="s">
        <v>38</v>
      </c>
      <c r="C37" s="26" t="s">
        <v>10</v>
      </c>
      <c r="D37" s="26"/>
      <c r="E37" s="22"/>
      <c r="F37" s="23"/>
      <c r="G37" s="24"/>
      <c r="H37" s="16"/>
      <c r="I37" s="16"/>
      <c r="K37" s="21"/>
    </row>
    <row r="38" spans="1:11" ht="15" customHeight="1" x14ac:dyDescent="0.25">
      <c r="A38" s="8" t="s">
        <v>39</v>
      </c>
      <c r="B38" s="9"/>
      <c r="C38" s="39" t="s">
        <v>606</v>
      </c>
      <c r="D38" s="39"/>
      <c r="E38" s="8">
        <v>1</v>
      </c>
      <c r="F38" s="10">
        <v>127.1</v>
      </c>
      <c r="G38" s="10">
        <v>133.46</v>
      </c>
      <c r="H38" s="17">
        <f>E38*F38</f>
        <v>127.1</v>
      </c>
      <c r="I38" s="17">
        <f>E38*G38</f>
        <v>133.46</v>
      </c>
      <c r="K38" s="21"/>
    </row>
    <row r="39" spans="1:11" ht="60" x14ac:dyDescent="0.25">
      <c r="A39" s="8" t="s">
        <v>40</v>
      </c>
      <c r="B39" s="9" t="s">
        <v>454</v>
      </c>
      <c r="C39" s="26" t="s">
        <v>10</v>
      </c>
      <c r="D39" s="26"/>
      <c r="E39" s="22"/>
      <c r="F39" s="23"/>
      <c r="G39" s="24"/>
      <c r="H39" s="16"/>
      <c r="I39" s="16"/>
      <c r="K39" s="21"/>
    </row>
    <row r="40" spans="1:11" ht="30" customHeight="1" x14ac:dyDescent="0.25">
      <c r="A40" s="8" t="s">
        <v>41</v>
      </c>
      <c r="B40" s="9"/>
      <c r="C40" s="39" t="s">
        <v>607</v>
      </c>
      <c r="D40" s="39"/>
      <c r="E40" s="8">
        <v>15</v>
      </c>
      <c r="F40" s="10">
        <v>145.78</v>
      </c>
      <c r="G40" s="10">
        <v>153.07</v>
      </c>
      <c r="H40" s="17">
        <f>E40*F40</f>
        <v>2186.6999999999998</v>
      </c>
      <c r="I40" s="17">
        <f>E40*G40</f>
        <v>2296.0499999999997</v>
      </c>
      <c r="K40" s="21"/>
    </row>
    <row r="41" spans="1:11" ht="48" x14ac:dyDescent="0.25">
      <c r="A41" s="8" t="s">
        <v>42</v>
      </c>
      <c r="B41" s="9" t="s">
        <v>455</v>
      </c>
      <c r="C41" s="26" t="s">
        <v>10</v>
      </c>
      <c r="D41" s="26"/>
      <c r="E41" s="22"/>
      <c r="F41" s="23"/>
      <c r="G41" s="24"/>
      <c r="H41" s="16"/>
      <c r="I41" s="16"/>
      <c r="K41" s="21"/>
    </row>
    <row r="42" spans="1:11" ht="24.75" customHeight="1" x14ac:dyDescent="0.25">
      <c r="A42" s="8" t="s">
        <v>43</v>
      </c>
      <c r="B42" s="9"/>
      <c r="C42" s="39" t="s">
        <v>608</v>
      </c>
      <c r="D42" s="39"/>
      <c r="E42" s="8">
        <v>1</v>
      </c>
      <c r="F42" s="10">
        <v>164.48</v>
      </c>
      <c r="G42" s="10">
        <v>172.7</v>
      </c>
      <c r="H42" s="17">
        <f>E42*F42</f>
        <v>164.48</v>
      </c>
      <c r="I42" s="17">
        <f>E42*G42</f>
        <v>172.7</v>
      </c>
      <c r="K42" s="21"/>
    </row>
    <row r="43" spans="1:11" ht="48" x14ac:dyDescent="0.25">
      <c r="A43" s="8" t="s">
        <v>44</v>
      </c>
      <c r="B43" s="9" t="s">
        <v>45</v>
      </c>
      <c r="C43" s="26" t="s">
        <v>46</v>
      </c>
      <c r="D43" s="26"/>
      <c r="E43" s="22"/>
      <c r="F43" s="23"/>
      <c r="G43" s="24"/>
      <c r="H43" s="16"/>
      <c r="I43" s="16"/>
      <c r="K43" s="21"/>
    </row>
    <row r="44" spans="1:11" ht="63" customHeight="1" x14ac:dyDescent="0.25">
      <c r="A44" s="8" t="s">
        <v>47</v>
      </c>
      <c r="B44" s="9"/>
      <c r="C44" s="39" t="s">
        <v>609</v>
      </c>
      <c r="D44" s="39"/>
      <c r="E44" s="8">
        <v>1</v>
      </c>
      <c r="F44" s="10">
        <v>110.25</v>
      </c>
      <c r="G44" s="10">
        <v>115.76</v>
      </c>
      <c r="H44" s="17">
        <f>E44*F44</f>
        <v>110.25</v>
      </c>
      <c r="I44" s="17">
        <f>E44*G44</f>
        <v>115.76</v>
      </c>
      <c r="K44" s="21"/>
    </row>
    <row r="45" spans="1:11" ht="108" x14ac:dyDescent="0.25">
      <c r="A45" s="8" t="s">
        <v>48</v>
      </c>
      <c r="B45" s="9" t="s">
        <v>456</v>
      </c>
      <c r="C45" s="26" t="s">
        <v>49</v>
      </c>
      <c r="D45" s="26"/>
      <c r="E45" s="22"/>
      <c r="F45" s="23"/>
      <c r="G45" s="24"/>
      <c r="H45" s="16"/>
      <c r="I45" s="16"/>
      <c r="K45" s="21"/>
    </row>
    <row r="46" spans="1:11" ht="236.25" customHeight="1" x14ac:dyDescent="0.25">
      <c r="A46" s="8" t="s">
        <v>50</v>
      </c>
      <c r="B46" s="9"/>
      <c r="C46" s="39" t="s">
        <v>777</v>
      </c>
      <c r="D46" s="39"/>
      <c r="E46" s="8">
        <v>220</v>
      </c>
      <c r="F46" s="10">
        <v>153.80000000000001</v>
      </c>
      <c r="G46" s="10">
        <v>161.49</v>
      </c>
      <c r="H46" s="17">
        <f>E46*F46</f>
        <v>33836</v>
      </c>
      <c r="I46" s="17">
        <f>E46*G46</f>
        <v>35527.800000000003</v>
      </c>
      <c r="K46" s="21"/>
    </row>
    <row r="47" spans="1:11" ht="48" x14ac:dyDescent="0.25">
      <c r="A47" s="8" t="s">
        <v>51</v>
      </c>
      <c r="B47" s="9" t="s">
        <v>457</v>
      </c>
      <c r="C47" s="44" t="s">
        <v>10</v>
      </c>
      <c r="D47" s="44"/>
      <c r="E47" s="22"/>
      <c r="F47" s="23"/>
      <c r="G47" s="24"/>
      <c r="H47" s="16"/>
      <c r="I47" s="16"/>
      <c r="K47" s="21"/>
    </row>
    <row r="48" spans="1:11" ht="54" customHeight="1" x14ac:dyDescent="0.25">
      <c r="A48" s="8" t="s">
        <v>52</v>
      </c>
      <c r="B48" s="9"/>
      <c r="C48" s="39" t="s">
        <v>610</v>
      </c>
      <c r="D48" s="39"/>
      <c r="E48" s="8">
        <v>10</v>
      </c>
      <c r="F48" s="10">
        <v>127.1</v>
      </c>
      <c r="G48" s="10">
        <v>133.46</v>
      </c>
      <c r="H48" s="17">
        <f>E48*F48</f>
        <v>1271</v>
      </c>
      <c r="I48" s="17">
        <f>E48*G48</f>
        <v>1334.6000000000001</v>
      </c>
      <c r="K48" s="21"/>
    </row>
    <row r="49" spans="1:11" ht="48" x14ac:dyDescent="0.25">
      <c r="A49" s="8" t="s">
        <v>53</v>
      </c>
      <c r="B49" s="9" t="s">
        <v>458</v>
      </c>
      <c r="C49" s="26" t="s">
        <v>10</v>
      </c>
      <c r="D49" s="26"/>
      <c r="E49" s="22"/>
      <c r="F49" s="23"/>
      <c r="G49" s="24"/>
      <c r="H49" s="16"/>
      <c r="I49" s="16"/>
      <c r="K49" s="21"/>
    </row>
    <row r="50" spans="1:11" x14ac:dyDescent="0.25">
      <c r="A50" s="8" t="s">
        <v>54</v>
      </c>
      <c r="B50" s="9"/>
      <c r="C50" s="26" t="s">
        <v>611</v>
      </c>
      <c r="D50" s="26"/>
      <c r="E50" s="8">
        <v>1</v>
      </c>
      <c r="F50" s="10">
        <v>88.03</v>
      </c>
      <c r="G50" s="10">
        <v>92.43</v>
      </c>
      <c r="H50" s="17">
        <f>E50*F50</f>
        <v>88.03</v>
      </c>
      <c r="I50" s="17">
        <f>E50*G50</f>
        <v>92.43</v>
      </c>
      <c r="K50" s="21"/>
    </row>
    <row r="51" spans="1:11" ht="48" x14ac:dyDescent="0.25">
      <c r="A51" s="8" t="s">
        <v>55</v>
      </c>
      <c r="B51" s="9" t="s">
        <v>56</v>
      </c>
      <c r="C51" s="26" t="s">
        <v>57</v>
      </c>
      <c r="D51" s="26"/>
      <c r="E51" s="22"/>
      <c r="F51" s="23"/>
      <c r="G51" s="24"/>
      <c r="H51" s="16"/>
      <c r="I51" s="16"/>
      <c r="K51" s="21"/>
    </row>
    <row r="52" spans="1:11" ht="43.5" customHeight="1" x14ac:dyDescent="0.25">
      <c r="A52" s="8" t="s">
        <v>58</v>
      </c>
      <c r="B52" s="9"/>
      <c r="C52" s="49" t="s">
        <v>612</v>
      </c>
      <c r="D52" s="49"/>
      <c r="E52" s="8">
        <v>2</v>
      </c>
      <c r="F52" s="10">
        <v>178.48</v>
      </c>
      <c r="G52" s="10">
        <v>187.4</v>
      </c>
      <c r="H52" s="17">
        <f>E52*F52</f>
        <v>356.96</v>
      </c>
      <c r="I52" s="17">
        <f>E52*G52</f>
        <v>374.8</v>
      </c>
      <c r="K52" s="21"/>
    </row>
    <row r="53" spans="1:11" ht="48" x14ac:dyDescent="0.25">
      <c r="A53" s="8" t="s">
        <v>59</v>
      </c>
      <c r="B53" s="9" t="s">
        <v>60</v>
      </c>
      <c r="C53" s="26" t="s">
        <v>10</v>
      </c>
      <c r="D53" s="26"/>
      <c r="E53" s="22"/>
      <c r="F53" s="23"/>
      <c r="G53" s="24"/>
      <c r="H53" s="16"/>
      <c r="I53" s="16"/>
      <c r="K53" s="21"/>
    </row>
    <row r="54" spans="1:11" ht="27" customHeight="1" x14ac:dyDescent="0.25">
      <c r="A54" s="8" t="s">
        <v>61</v>
      </c>
      <c r="B54" s="9"/>
      <c r="C54" s="39" t="s">
        <v>613</v>
      </c>
      <c r="D54" s="39"/>
      <c r="E54" s="8">
        <v>5</v>
      </c>
      <c r="F54" s="10">
        <v>69.650000000000006</v>
      </c>
      <c r="G54" s="10">
        <v>73.13</v>
      </c>
      <c r="H54" s="17">
        <f>E54*F54</f>
        <v>348.25</v>
      </c>
      <c r="I54" s="17">
        <f>E54*G54</f>
        <v>365.65</v>
      </c>
      <c r="K54" s="21"/>
    </row>
    <row r="55" spans="1:11" ht="60" x14ac:dyDescent="0.25">
      <c r="A55" s="8" t="s">
        <v>62</v>
      </c>
      <c r="B55" s="9" t="s">
        <v>459</v>
      </c>
      <c r="C55" s="26" t="s">
        <v>63</v>
      </c>
      <c r="D55" s="26"/>
      <c r="E55" s="22"/>
      <c r="F55" s="23"/>
      <c r="G55" s="24"/>
      <c r="H55" s="16"/>
      <c r="I55" s="16"/>
      <c r="K55" s="21"/>
    </row>
    <row r="56" spans="1:11" ht="162.75" customHeight="1" x14ac:dyDescent="0.25">
      <c r="A56" s="8" t="s">
        <v>64</v>
      </c>
      <c r="B56" s="9"/>
      <c r="C56" s="39" t="s">
        <v>460</v>
      </c>
      <c r="D56" s="39"/>
      <c r="E56" s="8">
        <v>4</v>
      </c>
      <c r="F56" s="10">
        <v>71.33</v>
      </c>
      <c r="G56" s="10">
        <v>74.900000000000006</v>
      </c>
      <c r="H56" s="17">
        <f>E56*F56</f>
        <v>285.32</v>
      </c>
      <c r="I56" s="17">
        <f>E56*G56</f>
        <v>299.60000000000002</v>
      </c>
      <c r="K56" s="21"/>
    </row>
    <row r="57" spans="1:11" ht="72" x14ac:dyDescent="0.25">
      <c r="A57" s="8" t="s">
        <v>65</v>
      </c>
      <c r="B57" s="9" t="s">
        <v>66</v>
      </c>
      <c r="C57" s="26" t="s">
        <v>67</v>
      </c>
      <c r="D57" s="26"/>
      <c r="E57" s="22"/>
      <c r="F57" s="23"/>
      <c r="G57" s="24"/>
      <c r="H57" s="16"/>
      <c r="I57" s="16"/>
      <c r="K57" s="21"/>
    </row>
    <row r="58" spans="1:11" ht="84" customHeight="1" x14ac:dyDescent="0.25">
      <c r="A58" s="8" t="s">
        <v>68</v>
      </c>
      <c r="B58" s="9"/>
      <c r="C58" s="39" t="s">
        <v>614</v>
      </c>
      <c r="D58" s="39"/>
      <c r="E58" s="8">
        <v>45</v>
      </c>
      <c r="F58" s="10">
        <v>169</v>
      </c>
      <c r="G58" s="10">
        <v>177.45</v>
      </c>
      <c r="H58" s="17">
        <f>E58*F58</f>
        <v>7605</v>
      </c>
      <c r="I58" s="17">
        <f>E58*G58</f>
        <v>7985.2499999999991</v>
      </c>
      <c r="K58" s="21"/>
    </row>
    <row r="59" spans="1:11" ht="84" x14ac:dyDescent="0.25">
      <c r="A59" s="8" t="s">
        <v>69</v>
      </c>
      <c r="B59" s="9" t="s">
        <v>461</v>
      </c>
      <c r="C59" s="26" t="s">
        <v>70</v>
      </c>
      <c r="D59" s="26"/>
      <c r="E59" s="22"/>
      <c r="F59" s="23"/>
      <c r="G59" s="24"/>
      <c r="H59" s="16"/>
      <c r="I59" s="16"/>
      <c r="K59" s="21"/>
    </row>
    <row r="60" spans="1:11" ht="185.25" customHeight="1" x14ac:dyDescent="0.25">
      <c r="A60" s="8" t="s">
        <v>71</v>
      </c>
      <c r="B60" s="9"/>
      <c r="C60" s="39" t="s">
        <v>615</v>
      </c>
      <c r="D60" s="39"/>
      <c r="E60" s="8">
        <v>5</v>
      </c>
      <c r="F60" s="10">
        <v>132.77000000000001</v>
      </c>
      <c r="G60" s="10">
        <v>139.41</v>
      </c>
      <c r="H60" s="17">
        <f>E60*F60</f>
        <v>663.85</v>
      </c>
      <c r="I60" s="17">
        <f>E60*G60</f>
        <v>697.05</v>
      </c>
      <c r="K60" s="21"/>
    </row>
    <row r="61" spans="1:11" ht="60" x14ac:dyDescent="0.25">
      <c r="A61" s="8" t="s">
        <v>72</v>
      </c>
      <c r="B61" s="9" t="s">
        <v>462</v>
      </c>
      <c r="C61" s="26" t="s">
        <v>57</v>
      </c>
      <c r="D61" s="26"/>
      <c r="E61" s="22"/>
      <c r="F61" s="23"/>
      <c r="G61" s="24"/>
      <c r="H61" s="16"/>
      <c r="I61" s="16"/>
      <c r="K61" s="21"/>
    </row>
    <row r="62" spans="1:11" ht="64.5" customHeight="1" x14ac:dyDescent="0.25">
      <c r="A62" s="8" t="s">
        <v>73</v>
      </c>
      <c r="B62" s="9"/>
      <c r="C62" s="48" t="s">
        <v>616</v>
      </c>
      <c r="D62" s="48"/>
      <c r="E62" s="8">
        <v>130</v>
      </c>
      <c r="F62" s="10">
        <v>139.62</v>
      </c>
      <c r="G62" s="10">
        <v>146.6</v>
      </c>
      <c r="H62" s="17">
        <f>E62*F62</f>
        <v>18150.600000000002</v>
      </c>
      <c r="I62" s="17">
        <f>E62*G62</f>
        <v>19058</v>
      </c>
      <c r="K62" s="21"/>
    </row>
    <row r="63" spans="1:11" ht="72" x14ac:dyDescent="0.25">
      <c r="A63" s="8" t="s">
        <v>74</v>
      </c>
      <c r="B63" s="9" t="s">
        <v>75</v>
      </c>
      <c r="C63" s="26" t="s">
        <v>10</v>
      </c>
      <c r="D63" s="26"/>
      <c r="E63" s="22"/>
      <c r="F63" s="23"/>
      <c r="G63" s="24"/>
      <c r="H63" s="16"/>
      <c r="I63" s="16"/>
      <c r="K63" s="21"/>
    </row>
    <row r="64" spans="1:11" ht="52.5" customHeight="1" x14ac:dyDescent="0.25">
      <c r="A64" s="8" t="s">
        <v>76</v>
      </c>
      <c r="B64" s="9"/>
      <c r="C64" s="39" t="s">
        <v>617</v>
      </c>
      <c r="D64" s="39"/>
      <c r="E64" s="8">
        <v>1</v>
      </c>
      <c r="F64" s="10">
        <v>145.66999999999999</v>
      </c>
      <c r="G64" s="10">
        <v>152.94999999999999</v>
      </c>
      <c r="H64" s="17">
        <f>E64*F64</f>
        <v>145.66999999999999</v>
      </c>
      <c r="I64" s="17">
        <f>E64*G64</f>
        <v>152.94999999999999</v>
      </c>
      <c r="K64" s="21"/>
    </row>
    <row r="65" spans="1:11" ht="48" x14ac:dyDescent="0.25">
      <c r="A65" s="8" t="s">
        <v>77</v>
      </c>
      <c r="B65" s="9" t="s">
        <v>463</v>
      </c>
      <c r="C65" s="26" t="s">
        <v>78</v>
      </c>
      <c r="D65" s="26"/>
      <c r="E65" s="22"/>
      <c r="F65" s="23"/>
      <c r="G65" s="24"/>
      <c r="H65" s="16"/>
      <c r="I65" s="16"/>
      <c r="K65" s="21"/>
    </row>
    <row r="66" spans="1:11" ht="42" customHeight="1" x14ac:dyDescent="0.25">
      <c r="A66" s="8" t="s">
        <v>79</v>
      </c>
      <c r="B66" s="9"/>
      <c r="C66" s="39" t="s">
        <v>618</v>
      </c>
      <c r="D66" s="39"/>
      <c r="E66" s="8">
        <v>50</v>
      </c>
      <c r="F66" s="10">
        <v>178.48</v>
      </c>
      <c r="G66" s="10">
        <v>187.4</v>
      </c>
      <c r="H66" s="17">
        <f>E66*F66</f>
        <v>8924</v>
      </c>
      <c r="I66" s="17">
        <f>E66*G66</f>
        <v>9370</v>
      </c>
      <c r="K66" s="21"/>
    </row>
    <row r="67" spans="1:11" ht="96" x14ac:dyDescent="0.25">
      <c r="A67" s="8" t="s">
        <v>80</v>
      </c>
      <c r="B67" s="9" t="s">
        <v>464</v>
      </c>
      <c r="C67" s="26" t="s">
        <v>81</v>
      </c>
      <c r="D67" s="26"/>
      <c r="E67" s="22"/>
      <c r="F67" s="23"/>
      <c r="G67" s="24"/>
      <c r="H67" s="16"/>
      <c r="I67" s="16"/>
      <c r="K67" s="21"/>
    </row>
    <row r="68" spans="1:11" ht="156" customHeight="1" x14ac:dyDescent="0.25">
      <c r="A68" s="8" t="s">
        <v>82</v>
      </c>
      <c r="B68" s="9"/>
      <c r="C68" s="39" t="s">
        <v>619</v>
      </c>
      <c r="D68" s="39"/>
      <c r="E68" s="8">
        <v>5</v>
      </c>
      <c r="F68" s="10">
        <v>132.77000000000001</v>
      </c>
      <c r="G68" s="10">
        <v>139.41</v>
      </c>
      <c r="H68" s="17">
        <f>E68*F68</f>
        <v>663.85</v>
      </c>
      <c r="I68" s="17">
        <f>E68*G68</f>
        <v>697.05</v>
      </c>
      <c r="K68" s="21"/>
    </row>
    <row r="69" spans="1:11" ht="60" x14ac:dyDescent="0.25">
      <c r="A69" s="8" t="s">
        <v>83</v>
      </c>
      <c r="B69" s="9" t="s">
        <v>465</v>
      </c>
      <c r="C69" s="26" t="s">
        <v>10</v>
      </c>
      <c r="D69" s="26"/>
      <c r="E69" s="22"/>
      <c r="F69" s="23"/>
      <c r="G69" s="24"/>
      <c r="H69" s="16"/>
      <c r="I69" s="16"/>
      <c r="K69" s="21"/>
    </row>
    <row r="70" spans="1:11" ht="42.75" customHeight="1" x14ac:dyDescent="0.25">
      <c r="A70" s="8" t="s">
        <v>84</v>
      </c>
      <c r="B70" s="9"/>
      <c r="C70" s="39" t="s">
        <v>620</v>
      </c>
      <c r="D70" s="39"/>
      <c r="E70" s="8">
        <v>30</v>
      </c>
      <c r="F70" s="10">
        <v>105.11</v>
      </c>
      <c r="G70" s="10">
        <v>110.37</v>
      </c>
      <c r="H70" s="17">
        <f>E70*F70</f>
        <v>3153.3</v>
      </c>
      <c r="I70" s="17">
        <f>E70*G70</f>
        <v>3311.1000000000004</v>
      </c>
      <c r="K70" s="21"/>
    </row>
    <row r="71" spans="1:11" ht="60" x14ac:dyDescent="0.25">
      <c r="A71" s="8" t="s">
        <v>85</v>
      </c>
      <c r="B71" s="9" t="s">
        <v>466</v>
      </c>
      <c r="C71" s="26" t="s">
        <v>86</v>
      </c>
      <c r="D71" s="26"/>
      <c r="E71" s="22"/>
      <c r="F71" s="23"/>
      <c r="G71" s="24"/>
      <c r="H71" s="16"/>
      <c r="I71" s="16"/>
      <c r="K71" s="21"/>
    </row>
    <row r="72" spans="1:11" ht="162" customHeight="1" x14ac:dyDescent="0.25">
      <c r="A72" s="8" t="s">
        <v>87</v>
      </c>
      <c r="B72" s="9"/>
      <c r="C72" s="39" t="s">
        <v>621</v>
      </c>
      <c r="D72" s="39"/>
      <c r="E72" s="8">
        <v>5</v>
      </c>
      <c r="F72" s="10">
        <v>161.57</v>
      </c>
      <c r="G72" s="10">
        <v>169.65</v>
      </c>
      <c r="H72" s="17">
        <f>E72*F72</f>
        <v>807.84999999999991</v>
      </c>
      <c r="I72" s="17">
        <f>E72*G72</f>
        <v>848.25</v>
      </c>
      <c r="K72" s="21"/>
    </row>
    <row r="73" spans="1:11" ht="72" x14ac:dyDescent="0.25">
      <c r="A73" s="8" t="s">
        <v>88</v>
      </c>
      <c r="B73" s="9" t="s">
        <v>467</v>
      </c>
      <c r="C73" s="26" t="s">
        <v>89</v>
      </c>
      <c r="D73" s="26"/>
      <c r="E73" s="22"/>
      <c r="F73" s="23"/>
      <c r="G73" s="24"/>
      <c r="H73" s="16"/>
      <c r="I73" s="16"/>
      <c r="K73" s="21"/>
    </row>
    <row r="74" spans="1:11" ht="45.75" customHeight="1" x14ac:dyDescent="0.25">
      <c r="A74" s="8" t="s">
        <v>90</v>
      </c>
      <c r="B74" s="9"/>
      <c r="C74" s="39" t="s">
        <v>622</v>
      </c>
      <c r="D74" s="39"/>
      <c r="E74" s="8">
        <v>40</v>
      </c>
      <c r="F74" s="10">
        <v>86.35</v>
      </c>
      <c r="G74" s="10">
        <v>90.67</v>
      </c>
      <c r="H74" s="17">
        <f>E74*F74</f>
        <v>3454</v>
      </c>
      <c r="I74" s="17">
        <f>E74*G74</f>
        <v>3626.8</v>
      </c>
      <c r="K74" s="21"/>
    </row>
    <row r="75" spans="1:11" ht="60" x14ac:dyDescent="0.25">
      <c r="A75" s="8" t="s">
        <v>91</v>
      </c>
      <c r="B75" s="9" t="s">
        <v>468</v>
      </c>
      <c r="C75" s="26" t="s">
        <v>57</v>
      </c>
      <c r="D75" s="26"/>
      <c r="E75" s="22"/>
      <c r="F75" s="23"/>
      <c r="G75" s="24"/>
      <c r="H75" s="16"/>
      <c r="I75" s="16"/>
      <c r="K75" s="21"/>
    </row>
    <row r="76" spans="1:11" ht="41.25" customHeight="1" x14ac:dyDescent="0.25">
      <c r="A76" s="8" t="s">
        <v>92</v>
      </c>
      <c r="B76" s="9"/>
      <c r="C76" s="39" t="s">
        <v>469</v>
      </c>
      <c r="D76" s="39"/>
      <c r="E76" s="8">
        <v>2</v>
      </c>
      <c r="F76" s="10">
        <v>63.56</v>
      </c>
      <c r="G76" s="10">
        <v>66.739999999999995</v>
      </c>
      <c r="H76" s="17">
        <f>E76*F76</f>
        <v>127.12</v>
      </c>
      <c r="I76" s="17">
        <f>E76*G76</f>
        <v>133.47999999999999</v>
      </c>
      <c r="K76" s="21"/>
    </row>
    <row r="77" spans="1:11" ht="84" x14ac:dyDescent="0.25">
      <c r="A77" s="8" t="s">
        <v>93</v>
      </c>
      <c r="B77" s="9" t="s">
        <v>94</v>
      </c>
      <c r="C77" s="26" t="s">
        <v>95</v>
      </c>
      <c r="D77" s="26"/>
      <c r="E77" s="22"/>
      <c r="F77" s="23"/>
      <c r="G77" s="24"/>
      <c r="H77" s="16"/>
      <c r="I77" s="16"/>
      <c r="K77" s="21"/>
    </row>
    <row r="78" spans="1:11" ht="187.5" customHeight="1" x14ac:dyDescent="0.25">
      <c r="A78" s="8" t="s">
        <v>96</v>
      </c>
      <c r="B78" s="9"/>
      <c r="C78" s="39" t="s">
        <v>623</v>
      </c>
      <c r="D78" s="39"/>
      <c r="E78" s="8">
        <v>4</v>
      </c>
      <c r="F78" s="10">
        <v>85.48</v>
      </c>
      <c r="G78" s="10">
        <v>89.75</v>
      </c>
      <c r="H78" s="17">
        <f>E78*F78</f>
        <v>341.92</v>
      </c>
      <c r="I78" s="17">
        <f>E78*G78</f>
        <v>359</v>
      </c>
      <c r="K78" s="21"/>
    </row>
    <row r="79" spans="1:11" ht="72" x14ac:dyDescent="0.25">
      <c r="A79" s="8" t="s">
        <v>97</v>
      </c>
      <c r="B79" s="9" t="s">
        <v>470</v>
      </c>
      <c r="C79" s="26" t="s">
        <v>98</v>
      </c>
      <c r="D79" s="26"/>
      <c r="E79" s="22"/>
      <c r="F79" s="23"/>
      <c r="G79" s="24"/>
      <c r="H79" s="16"/>
      <c r="I79" s="16"/>
      <c r="K79" s="21"/>
    </row>
    <row r="80" spans="1:11" ht="68.25" customHeight="1" x14ac:dyDescent="0.25">
      <c r="A80" s="8" t="s">
        <v>99</v>
      </c>
      <c r="B80" s="9"/>
      <c r="C80" s="39" t="s">
        <v>624</v>
      </c>
      <c r="D80" s="39"/>
      <c r="E80" s="8">
        <v>2</v>
      </c>
      <c r="F80" s="10">
        <v>86.35</v>
      </c>
      <c r="G80" s="10">
        <v>90.67</v>
      </c>
      <c r="H80" s="17">
        <f>E80*F80</f>
        <v>172.7</v>
      </c>
      <c r="I80" s="17">
        <f>E80*G80</f>
        <v>181.34</v>
      </c>
      <c r="K80" s="21"/>
    </row>
    <row r="81" spans="1:11" ht="72" x14ac:dyDescent="0.25">
      <c r="A81" s="8" t="s">
        <v>100</v>
      </c>
      <c r="B81" s="9" t="s">
        <v>471</v>
      </c>
      <c r="C81" s="26" t="s">
        <v>98</v>
      </c>
      <c r="D81" s="26"/>
      <c r="E81" s="22"/>
      <c r="F81" s="23"/>
      <c r="G81" s="24"/>
      <c r="H81" s="16"/>
      <c r="I81" s="16"/>
      <c r="K81" s="21"/>
    </row>
    <row r="82" spans="1:11" ht="63" customHeight="1" x14ac:dyDescent="0.25">
      <c r="A82" s="8" t="s">
        <v>101</v>
      </c>
      <c r="B82" s="9"/>
      <c r="C82" s="39" t="s">
        <v>625</v>
      </c>
      <c r="D82" s="39"/>
      <c r="E82" s="8">
        <v>40</v>
      </c>
      <c r="F82" s="10">
        <v>86.35</v>
      </c>
      <c r="G82" s="10">
        <v>90.67</v>
      </c>
      <c r="H82" s="17">
        <f>E82*F82</f>
        <v>3454</v>
      </c>
      <c r="I82" s="17">
        <f>E82*G82</f>
        <v>3626.8</v>
      </c>
      <c r="K82" s="21"/>
    </row>
    <row r="83" spans="1:11" ht="84" x14ac:dyDescent="0.25">
      <c r="A83" s="8" t="s">
        <v>102</v>
      </c>
      <c r="B83" s="9" t="s">
        <v>472</v>
      </c>
      <c r="C83" s="44" t="s">
        <v>86</v>
      </c>
      <c r="D83" s="44"/>
      <c r="E83" s="22"/>
      <c r="F83" s="23"/>
      <c r="G83" s="24"/>
      <c r="H83" s="16"/>
      <c r="I83" s="16"/>
      <c r="K83" s="21"/>
    </row>
    <row r="84" spans="1:11" ht="156" customHeight="1" x14ac:dyDescent="0.25">
      <c r="A84" s="8" t="s">
        <v>103</v>
      </c>
      <c r="B84" s="9"/>
      <c r="C84" s="39" t="s">
        <v>473</v>
      </c>
      <c r="D84" s="39"/>
      <c r="E84" s="8">
        <v>4</v>
      </c>
      <c r="F84" s="10">
        <v>45.43</v>
      </c>
      <c r="G84" s="10">
        <v>47.7</v>
      </c>
      <c r="H84" s="17">
        <f>E84*F84</f>
        <v>181.72</v>
      </c>
      <c r="I84" s="17">
        <f>E84*G84</f>
        <v>190.8</v>
      </c>
      <c r="K84" s="21"/>
    </row>
    <row r="85" spans="1:11" ht="72" x14ac:dyDescent="0.25">
      <c r="A85" s="8" t="s">
        <v>104</v>
      </c>
      <c r="B85" s="9" t="s">
        <v>474</v>
      </c>
      <c r="C85" s="26" t="s">
        <v>57</v>
      </c>
      <c r="D85" s="26"/>
      <c r="E85" s="22"/>
      <c r="F85" s="23"/>
      <c r="G85" s="24"/>
      <c r="H85" s="16"/>
      <c r="I85" s="16"/>
      <c r="K85" s="21"/>
    </row>
    <row r="86" spans="1:11" ht="113.25" customHeight="1" x14ac:dyDescent="0.25">
      <c r="A86" s="8" t="s">
        <v>105</v>
      </c>
      <c r="B86" s="9"/>
      <c r="C86" s="39" t="s">
        <v>475</v>
      </c>
      <c r="D86" s="39"/>
      <c r="E86" s="8">
        <v>6</v>
      </c>
      <c r="F86" s="10">
        <v>60.57</v>
      </c>
      <c r="G86" s="10">
        <v>63.6</v>
      </c>
      <c r="H86" s="17">
        <f>E86*F86</f>
        <v>363.42</v>
      </c>
      <c r="I86" s="17">
        <f>E86*G86</f>
        <v>381.6</v>
      </c>
      <c r="K86" s="21"/>
    </row>
    <row r="87" spans="1:11" ht="60" x14ac:dyDescent="0.25">
      <c r="A87" s="8" t="s">
        <v>106</v>
      </c>
      <c r="B87" s="9" t="s">
        <v>476</v>
      </c>
      <c r="C87" s="26" t="s">
        <v>78</v>
      </c>
      <c r="D87" s="26"/>
      <c r="E87" s="22"/>
      <c r="F87" s="23"/>
      <c r="G87" s="24"/>
      <c r="H87" s="16"/>
      <c r="I87" s="16"/>
      <c r="K87" s="21"/>
    </row>
    <row r="88" spans="1:11" ht="231" customHeight="1" x14ac:dyDescent="0.25">
      <c r="A88" s="8" t="s">
        <v>107</v>
      </c>
      <c r="B88" s="9"/>
      <c r="C88" s="39" t="s">
        <v>626</v>
      </c>
      <c r="D88" s="39"/>
      <c r="E88" s="8">
        <v>10</v>
      </c>
      <c r="F88" s="10">
        <v>83.93</v>
      </c>
      <c r="G88" s="10">
        <v>88.13</v>
      </c>
      <c r="H88" s="17">
        <f>E88*F88</f>
        <v>839.30000000000007</v>
      </c>
      <c r="I88" s="17">
        <f>E88*G88</f>
        <v>881.3</v>
      </c>
      <c r="K88" s="21"/>
    </row>
    <row r="89" spans="1:11" ht="93.75" customHeight="1" x14ac:dyDescent="0.25">
      <c r="A89" s="8" t="s">
        <v>108</v>
      </c>
      <c r="B89" s="9" t="s">
        <v>109</v>
      </c>
      <c r="C89" s="26" t="s">
        <v>78</v>
      </c>
      <c r="D89" s="26"/>
      <c r="E89" s="22"/>
      <c r="F89" s="23"/>
      <c r="G89" s="24"/>
      <c r="H89" s="16"/>
      <c r="I89" s="16"/>
      <c r="K89" s="21"/>
    </row>
    <row r="90" spans="1:11" ht="66.75" customHeight="1" x14ac:dyDescent="0.25">
      <c r="A90" s="8" t="s">
        <v>110</v>
      </c>
      <c r="B90" s="9"/>
      <c r="C90" s="39" t="s">
        <v>477</v>
      </c>
      <c r="D90" s="39"/>
      <c r="E90" s="8">
        <v>15</v>
      </c>
      <c r="F90" s="10">
        <v>134.55000000000001</v>
      </c>
      <c r="G90" s="10">
        <v>141.28</v>
      </c>
      <c r="H90" s="17">
        <f>E90*F90</f>
        <v>2018.2500000000002</v>
      </c>
      <c r="I90" s="17">
        <f>E90*G90</f>
        <v>2119.1999999999998</v>
      </c>
      <c r="K90" s="21"/>
    </row>
    <row r="91" spans="1:11" ht="72" x14ac:dyDescent="0.25">
      <c r="A91" s="8" t="s">
        <v>111</v>
      </c>
      <c r="B91" s="9" t="s">
        <v>478</v>
      </c>
      <c r="C91" s="26" t="s">
        <v>78</v>
      </c>
      <c r="D91" s="26"/>
      <c r="E91" s="22"/>
      <c r="F91" s="23"/>
      <c r="G91" s="24"/>
      <c r="H91" s="16"/>
      <c r="I91" s="16"/>
      <c r="K91" s="21"/>
    </row>
    <row r="92" spans="1:11" ht="108" customHeight="1" x14ac:dyDescent="0.25">
      <c r="A92" s="8" t="s">
        <v>112</v>
      </c>
      <c r="B92" s="9"/>
      <c r="C92" s="39" t="s">
        <v>627</v>
      </c>
      <c r="D92" s="39"/>
      <c r="E92" s="8">
        <v>18</v>
      </c>
      <c r="F92" s="10">
        <v>134.55000000000001</v>
      </c>
      <c r="G92" s="10">
        <v>141.28</v>
      </c>
      <c r="H92" s="17">
        <f>E92*F92</f>
        <v>2421.9</v>
      </c>
      <c r="I92" s="17">
        <f>E92*G92</f>
        <v>2543.04</v>
      </c>
      <c r="K92" s="21"/>
    </row>
    <row r="93" spans="1:11" ht="72" x14ac:dyDescent="0.25">
      <c r="A93" s="8" t="s">
        <v>113</v>
      </c>
      <c r="B93" s="9" t="s">
        <v>479</v>
      </c>
      <c r="C93" s="26" t="s">
        <v>78</v>
      </c>
      <c r="D93" s="26"/>
      <c r="E93" s="22"/>
      <c r="F93" s="23"/>
      <c r="G93" s="24"/>
      <c r="H93" s="16"/>
      <c r="I93" s="16"/>
      <c r="K93" s="21"/>
    </row>
    <row r="94" spans="1:11" ht="145.5" customHeight="1" x14ac:dyDescent="0.25">
      <c r="A94" s="8" t="s">
        <v>114</v>
      </c>
      <c r="B94" s="9"/>
      <c r="C94" s="39" t="s">
        <v>480</v>
      </c>
      <c r="D94" s="39"/>
      <c r="E94" s="8">
        <v>3</v>
      </c>
      <c r="F94" s="10">
        <v>161.47999999999999</v>
      </c>
      <c r="G94" s="10">
        <v>169.55</v>
      </c>
      <c r="H94" s="17">
        <f>E94*F94</f>
        <v>484.43999999999994</v>
      </c>
      <c r="I94" s="17">
        <f>E94*G94</f>
        <v>508.65000000000003</v>
      </c>
      <c r="K94" s="21"/>
    </row>
    <row r="95" spans="1:11" ht="72" x14ac:dyDescent="0.25">
      <c r="A95" s="8" t="s">
        <v>115</v>
      </c>
      <c r="B95" s="9" t="s">
        <v>481</v>
      </c>
      <c r="C95" s="26" t="s">
        <v>116</v>
      </c>
      <c r="D95" s="26"/>
      <c r="E95" s="22"/>
      <c r="F95" s="23"/>
      <c r="G95" s="24"/>
      <c r="H95" s="16"/>
      <c r="I95" s="16"/>
      <c r="K95" s="21"/>
    </row>
    <row r="96" spans="1:11" ht="237.75" customHeight="1" x14ac:dyDescent="0.25">
      <c r="A96" s="8" t="s">
        <v>117</v>
      </c>
      <c r="B96" s="9"/>
      <c r="C96" s="39" t="s">
        <v>628</v>
      </c>
      <c r="D96" s="39"/>
      <c r="E96" s="8">
        <v>10</v>
      </c>
      <c r="F96" s="10">
        <v>169</v>
      </c>
      <c r="G96" s="10">
        <v>177.45</v>
      </c>
      <c r="H96" s="17">
        <f>E96*F96</f>
        <v>1690</v>
      </c>
      <c r="I96" s="17">
        <f>E96*G96</f>
        <v>1774.5</v>
      </c>
      <c r="K96" s="21"/>
    </row>
    <row r="97" spans="1:11" ht="72" x14ac:dyDescent="0.25">
      <c r="A97" s="8" t="s">
        <v>118</v>
      </c>
      <c r="B97" s="9" t="s">
        <v>778</v>
      </c>
      <c r="C97" s="44" t="s">
        <v>57</v>
      </c>
      <c r="D97" s="44"/>
      <c r="E97" s="22"/>
      <c r="F97" s="23"/>
      <c r="G97" s="24"/>
      <c r="H97" s="16"/>
      <c r="I97" s="16"/>
      <c r="K97" s="21"/>
    </row>
    <row r="98" spans="1:11" ht="74.25" customHeight="1" x14ac:dyDescent="0.25">
      <c r="A98" s="8" t="s">
        <v>119</v>
      </c>
      <c r="B98" s="9"/>
      <c r="C98" s="39" t="s">
        <v>629</v>
      </c>
      <c r="D98" s="39"/>
      <c r="E98" s="8">
        <v>20</v>
      </c>
      <c r="F98" s="10">
        <v>138.5</v>
      </c>
      <c r="G98" s="10">
        <v>145.43</v>
      </c>
      <c r="H98" s="17">
        <f>E98*F98</f>
        <v>2770</v>
      </c>
      <c r="I98" s="17">
        <f>E98*G98</f>
        <v>2908.6000000000004</v>
      </c>
      <c r="K98" s="21"/>
    </row>
    <row r="99" spans="1:11" ht="60" x14ac:dyDescent="0.25">
      <c r="A99" s="8" t="s">
        <v>120</v>
      </c>
      <c r="B99" s="9" t="s">
        <v>482</v>
      </c>
      <c r="C99" s="26" t="s">
        <v>121</v>
      </c>
      <c r="D99" s="26"/>
      <c r="E99" s="22"/>
      <c r="F99" s="23"/>
      <c r="G99" s="24"/>
      <c r="H99" s="16"/>
      <c r="I99" s="16"/>
      <c r="K99" s="21"/>
    </row>
    <row r="100" spans="1:11" ht="254.25" customHeight="1" x14ac:dyDescent="0.25">
      <c r="A100" s="8" t="s">
        <v>122</v>
      </c>
      <c r="B100" s="9"/>
      <c r="C100" s="39" t="s">
        <v>630</v>
      </c>
      <c r="D100" s="39"/>
      <c r="E100" s="8">
        <v>15</v>
      </c>
      <c r="F100" s="10">
        <v>141.94999999999999</v>
      </c>
      <c r="G100" s="10">
        <v>149.05000000000001</v>
      </c>
      <c r="H100" s="17">
        <f>E100*F100</f>
        <v>2129.25</v>
      </c>
      <c r="I100" s="17">
        <f>E100*G100</f>
        <v>2235.75</v>
      </c>
      <c r="K100" s="21"/>
    </row>
    <row r="101" spans="1:11" ht="60" x14ac:dyDescent="0.25">
      <c r="A101" s="8" t="s">
        <v>123</v>
      </c>
      <c r="B101" s="9" t="s">
        <v>483</v>
      </c>
      <c r="C101" s="26" t="s">
        <v>78</v>
      </c>
      <c r="D101" s="26"/>
      <c r="E101" s="22"/>
      <c r="F101" s="23"/>
      <c r="G101" s="24"/>
      <c r="H101" s="16"/>
      <c r="I101" s="16"/>
      <c r="K101" s="21"/>
    </row>
    <row r="102" spans="1:11" ht="162.75" customHeight="1" x14ac:dyDescent="0.25">
      <c r="A102" s="8" t="s">
        <v>124</v>
      </c>
      <c r="B102" s="9"/>
      <c r="C102" s="39" t="s">
        <v>631</v>
      </c>
      <c r="D102" s="39"/>
      <c r="E102" s="8">
        <v>20</v>
      </c>
      <c r="F102" s="10">
        <v>90.83</v>
      </c>
      <c r="G102" s="10">
        <v>95.37</v>
      </c>
      <c r="H102" s="17">
        <f>E102*F102</f>
        <v>1816.6</v>
      </c>
      <c r="I102" s="17">
        <f>E102*G102</f>
        <v>1907.4</v>
      </c>
      <c r="K102" s="21"/>
    </row>
    <row r="103" spans="1:11" ht="60" x14ac:dyDescent="0.25">
      <c r="A103" s="8" t="s">
        <v>125</v>
      </c>
      <c r="B103" s="9" t="s">
        <v>779</v>
      </c>
      <c r="C103" s="26" t="s">
        <v>57</v>
      </c>
      <c r="D103" s="26"/>
      <c r="E103" s="22"/>
      <c r="F103" s="23"/>
      <c r="G103" s="24"/>
      <c r="H103" s="16"/>
      <c r="I103" s="16"/>
      <c r="K103" s="21"/>
    </row>
    <row r="104" spans="1:11" ht="132" customHeight="1" x14ac:dyDescent="0.25">
      <c r="A104" s="8" t="s">
        <v>126</v>
      </c>
      <c r="B104" s="9"/>
      <c r="C104" s="39" t="s">
        <v>632</v>
      </c>
      <c r="D104" s="39"/>
      <c r="E104" s="8">
        <v>3</v>
      </c>
      <c r="F104" s="10">
        <v>91.85</v>
      </c>
      <c r="G104" s="10">
        <v>96.44</v>
      </c>
      <c r="H104" s="17">
        <f>E104*F104</f>
        <v>275.54999999999995</v>
      </c>
      <c r="I104" s="17">
        <f>E104*G104</f>
        <v>289.32</v>
      </c>
      <c r="K104" s="21"/>
    </row>
    <row r="105" spans="1:11" ht="72" x14ac:dyDescent="0.25">
      <c r="A105" s="8" t="s">
        <v>127</v>
      </c>
      <c r="B105" s="9" t="s">
        <v>484</v>
      </c>
      <c r="C105" s="26" t="s">
        <v>78</v>
      </c>
      <c r="D105" s="26"/>
      <c r="E105" s="22"/>
      <c r="F105" s="23"/>
      <c r="G105" s="24"/>
      <c r="H105" s="16"/>
      <c r="I105" s="16"/>
      <c r="K105" s="21"/>
    </row>
    <row r="106" spans="1:11" ht="108" customHeight="1" x14ac:dyDescent="0.25">
      <c r="A106" s="8" t="s">
        <v>128</v>
      </c>
      <c r="B106" s="9"/>
      <c r="C106" s="39" t="s">
        <v>633</v>
      </c>
      <c r="D106" s="39"/>
      <c r="E106" s="8">
        <v>2</v>
      </c>
      <c r="F106" s="10">
        <v>161.57</v>
      </c>
      <c r="G106" s="10">
        <v>169.65</v>
      </c>
      <c r="H106" s="17">
        <f>E106*F106</f>
        <v>323.14</v>
      </c>
      <c r="I106" s="17">
        <f>E106*G106</f>
        <v>339.3</v>
      </c>
      <c r="K106" s="21"/>
    </row>
    <row r="107" spans="1:11" ht="60" x14ac:dyDescent="0.25">
      <c r="A107" s="8" t="s">
        <v>129</v>
      </c>
      <c r="B107" s="9" t="s">
        <v>485</v>
      </c>
      <c r="C107" s="26" t="s">
        <v>10</v>
      </c>
      <c r="D107" s="26"/>
      <c r="E107" s="22"/>
      <c r="F107" s="23"/>
      <c r="G107" s="24"/>
      <c r="H107" s="16"/>
      <c r="I107" s="16"/>
      <c r="K107" s="21"/>
    </row>
    <row r="108" spans="1:11" ht="65.25" customHeight="1" x14ac:dyDescent="0.25">
      <c r="A108" s="8" t="s">
        <v>130</v>
      </c>
      <c r="B108" s="9"/>
      <c r="C108" s="39" t="s">
        <v>634</v>
      </c>
      <c r="D108" s="39"/>
      <c r="E108" s="8">
        <v>2</v>
      </c>
      <c r="F108" s="10">
        <v>87.5</v>
      </c>
      <c r="G108" s="10">
        <v>91.88</v>
      </c>
      <c r="H108" s="17">
        <f>E108*F108</f>
        <v>175</v>
      </c>
      <c r="I108" s="17">
        <f>E108*G108</f>
        <v>183.76</v>
      </c>
      <c r="K108" s="21"/>
    </row>
    <row r="109" spans="1:11" ht="60" x14ac:dyDescent="0.25">
      <c r="A109" s="8" t="s">
        <v>131</v>
      </c>
      <c r="B109" s="9" t="s">
        <v>780</v>
      </c>
      <c r="C109" s="26" t="s">
        <v>10</v>
      </c>
      <c r="D109" s="26"/>
      <c r="E109" s="22"/>
      <c r="F109" s="23"/>
      <c r="G109" s="24"/>
      <c r="H109" s="16"/>
      <c r="I109" s="16"/>
      <c r="K109" s="21"/>
    </row>
    <row r="110" spans="1:11" ht="74.25" customHeight="1" x14ac:dyDescent="0.25">
      <c r="A110" s="8" t="s">
        <v>132</v>
      </c>
      <c r="B110" s="9"/>
      <c r="C110" s="39" t="s">
        <v>635</v>
      </c>
      <c r="D110" s="39"/>
      <c r="E110" s="8">
        <v>3</v>
      </c>
      <c r="F110" s="10">
        <v>83.03</v>
      </c>
      <c r="G110" s="10">
        <v>87.18</v>
      </c>
      <c r="H110" s="17">
        <f>E110*F110</f>
        <v>249.09</v>
      </c>
      <c r="I110" s="17">
        <f>E110*G110</f>
        <v>261.54000000000002</v>
      </c>
      <c r="K110" s="21"/>
    </row>
    <row r="111" spans="1:11" ht="60" x14ac:dyDescent="0.25">
      <c r="A111" s="8" t="s">
        <v>133</v>
      </c>
      <c r="B111" s="9" t="s">
        <v>486</v>
      </c>
      <c r="C111" s="26" t="s">
        <v>10</v>
      </c>
      <c r="D111" s="26"/>
      <c r="E111" s="22"/>
      <c r="F111" s="23"/>
      <c r="G111" s="24"/>
      <c r="H111" s="16"/>
      <c r="I111" s="16"/>
      <c r="K111" s="21"/>
    </row>
    <row r="112" spans="1:11" ht="81.75" customHeight="1" x14ac:dyDescent="0.25">
      <c r="A112" s="8" t="s">
        <v>134</v>
      </c>
      <c r="B112" s="9"/>
      <c r="C112" s="39" t="s">
        <v>636</v>
      </c>
      <c r="D112" s="39"/>
      <c r="E112" s="8">
        <v>70</v>
      </c>
      <c r="F112" s="10">
        <v>53.27</v>
      </c>
      <c r="G112" s="10">
        <v>55.93</v>
      </c>
      <c r="H112" s="17">
        <f>E112*F112</f>
        <v>3728.9</v>
      </c>
      <c r="I112" s="17">
        <f>E112*G112</f>
        <v>3915.1</v>
      </c>
      <c r="K112" s="21"/>
    </row>
    <row r="113" spans="1:11" ht="72" x14ac:dyDescent="0.25">
      <c r="A113" s="8" t="s">
        <v>135</v>
      </c>
      <c r="B113" s="9" t="s">
        <v>487</v>
      </c>
      <c r="C113" s="26" t="s">
        <v>136</v>
      </c>
      <c r="D113" s="26"/>
      <c r="E113" s="22"/>
      <c r="F113" s="23"/>
      <c r="G113" s="24"/>
      <c r="H113" s="16"/>
      <c r="I113" s="16"/>
      <c r="K113" s="21"/>
    </row>
    <row r="114" spans="1:11" ht="315" customHeight="1" x14ac:dyDescent="0.25">
      <c r="A114" s="8" t="s">
        <v>137</v>
      </c>
      <c r="B114" s="9"/>
      <c r="C114" s="39" t="s">
        <v>637</v>
      </c>
      <c r="D114" s="39"/>
      <c r="E114" s="8">
        <v>26</v>
      </c>
      <c r="F114" s="10">
        <v>179.22</v>
      </c>
      <c r="G114" s="10">
        <v>188.18</v>
      </c>
      <c r="H114" s="17">
        <f>E114*F114</f>
        <v>4659.72</v>
      </c>
      <c r="I114" s="17">
        <f>E114*G114</f>
        <v>4892.68</v>
      </c>
      <c r="K114" s="21"/>
    </row>
    <row r="115" spans="1:11" ht="72" x14ac:dyDescent="0.25">
      <c r="A115" s="8" t="s">
        <v>138</v>
      </c>
      <c r="B115" s="9" t="s">
        <v>488</v>
      </c>
      <c r="C115" s="26" t="s">
        <v>57</v>
      </c>
      <c r="D115" s="26"/>
      <c r="E115" s="22"/>
      <c r="F115" s="23"/>
      <c r="G115" s="24"/>
      <c r="H115" s="16"/>
      <c r="I115" s="16"/>
      <c r="K115" s="21"/>
    </row>
    <row r="116" spans="1:11" ht="139.5" customHeight="1" x14ac:dyDescent="0.25">
      <c r="A116" s="8" t="s">
        <v>139</v>
      </c>
      <c r="B116" s="9"/>
      <c r="C116" s="39" t="s">
        <v>781</v>
      </c>
      <c r="D116" s="39"/>
      <c r="E116" s="8">
        <v>70</v>
      </c>
      <c r="F116" s="10">
        <v>153.28</v>
      </c>
      <c r="G116" s="10">
        <v>160.94</v>
      </c>
      <c r="H116" s="17">
        <f>E116*F116</f>
        <v>10729.6</v>
      </c>
      <c r="I116" s="17">
        <f>E116*G116</f>
        <v>11265.8</v>
      </c>
      <c r="K116" s="21"/>
    </row>
    <row r="117" spans="1:11" ht="72" x14ac:dyDescent="0.25">
      <c r="A117" s="8" t="s">
        <v>140</v>
      </c>
      <c r="B117" s="9" t="s">
        <v>141</v>
      </c>
      <c r="C117" s="26" t="s">
        <v>10</v>
      </c>
      <c r="D117" s="26"/>
      <c r="E117" s="22"/>
      <c r="F117" s="23"/>
      <c r="G117" s="24"/>
      <c r="H117" s="16"/>
      <c r="I117" s="16"/>
      <c r="K117" s="21"/>
    </row>
    <row r="118" spans="1:11" ht="87" customHeight="1" x14ac:dyDescent="0.25">
      <c r="A118" s="8" t="s">
        <v>142</v>
      </c>
      <c r="B118" s="9"/>
      <c r="C118" s="39" t="s">
        <v>638</v>
      </c>
      <c r="D118" s="39"/>
      <c r="E118" s="8">
        <v>1</v>
      </c>
      <c r="F118" s="10">
        <v>161.51</v>
      </c>
      <c r="G118" s="10">
        <v>169.59</v>
      </c>
      <c r="H118" s="17">
        <f>E118*F118</f>
        <v>161.51</v>
      </c>
      <c r="I118" s="17">
        <f>E118*G118</f>
        <v>169.59</v>
      </c>
      <c r="K118" s="21"/>
    </row>
    <row r="119" spans="1:11" ht="48" x14ac:dyDescent="0.25">
      <c r="A119" s="8" t="s">
        <v>143</v>
      </c>
      <c r="B119" s="9" t="s">
        <v>489</v>
      </c>
      <c r="C119" s="26" t="s">
        <v>57</v>
      </c>
      <c r="D119" s="26"/>
      <c r="E119" s="22"/>
      <c r="F119" s="23"/>
      <c r="G119" s="24"/>
      <c r="H119" s="16"/>
      <c r="I119" s="16"/>
      <c r="K119" s="21"/>
    </row>
    <row r="120" spans="1:11" ht="48" customHeight="1" x14ac:dyDescent="0.25">
      <c r="A120" s="8" t="s">
        <v>144</v>
      </c>
      <c r="B120" s="9"/>
      <c r="C120" s="39" t="s">
        <v>639</v>
      </c>
      <c r="D120" s="39"/>
      <c r="E120" s="8">
        <v>35</v>
      </c>
      <c r="F120" s="10">
        <v>84.33</v>
      </c>
      <c r="G120" s="10">
        <v>88.55</v>
      </c>
      <c r="H120" s="17">
        <f>E120*F120</f>
        <v>2951.5499999999997</v>
      </c>
      <c r="I120" s="17">
        <f>E120*G120</f>
        <v>3099.25</v>
      </c>
      <c r="K120" s="21"/>
    </row>
    <row r="121" spans="1:11" ht="134.25" customHeight="1" x14ac:dyDescent="0.25">
      <c r="A121" s="8" t="s">
        <v>145</v>
      </c>
      <c r="B121" s="9"/>
      <c r="C121" s="39" t="s">
        <v>640</v>
      </c>
      <c r="D121" s="39"/>
      <c r="E121" s="8">
        <v>50</v>
      </c>
      <c r="F121" s="10">
        <v>101.2</v>
      </c>
      <c r="G121" s="10">
        <v>106.26</v>
      </c>
      <c r="H121" s="17">
        <f>E121*F121</f>
        <v>5060</v>
      </c>
      <c r="I121" s="17">
        <f>E121*G121</f>
        <v>5313</v>
      </c>
      <c r="K121" s="21"/>
    </row>
    <row r="122" spans="1:11" ht="72" x14ac:dyDescent="0.25">
      <c r="A122" s="8" t="s">
        <v>146</v>
      </c>
      <c r="B122" s="9" t="s">
        <v>490</v>
      </c>
      <c r="C122" s="26" t="s">
        <v>86</v>
      </c>
      <c r="D122" s="26"/>
      <c r="E122" s="22"/>
      <c r="F122" s="23"/>
      <c r="G122" s="24"/>
      <c r="H122" s="16"/>
      <c r="I122" s="16"/>
      <c r="K122" s="21"/>
    </row>
    <row r="123" spans="1:11" s="5" customFormat="1" ht="317.25" customHeight="1" x14ac:dyDescent="0.25">
      <c r="A123" s="51" t="s">
        <v>147</v>
      </c>
      <c r="B123" s="55"/>
      <c r="C123" s="56" t="s">
        <v>641</v>
      </c>
      <c r="D123" s="56"/>
      <c r="E123" s="51">
        <v>65</v>
      </c>
      <c r="F123" s="52">
        <v>175.95</v>
      </c>
      <c r="G123" s="52">
        <v>184.75</v>
      </c>
      <c r="H123" s="37">
        <f>E123*F123</f>
        <v>11436.75</v>
      </c>
      <c r="I123" s="37">
        <f>E123*G123</f>
        <v>12008.75</v>
      </c>
      <c r="K123" s="21"/>
    </row>
    <row r="124" spans="1:11" s="5" customFormat="1" ht="38.25" customHeight="1" x14ac:dyDescent="0.25">
      <c r="A124" s="51"/>
      <c r="B124" s="55"/>
      <c r="C124" s="56"/>
      <c r="D124" s="56"/>
      <c r="E124" s="51"/>
      <c r="F124" s="52"/>
      <c r="G124" s="52"/>
      <c r="H124" s="38"/>
      <c r="I124" s="38"/>
      <c r="K124" s="21"/>
    </row>
    <row r="125" spans="1:11" ht="57.75" customHeight="1" x14ac:dyDescent="0.25">
      <c r="A125" s="8" t="s">
        <v>148</v>
      </c>
      <c r="B125" s="9" t="s">
        <v>491</v>
      </c>
      <c r="C125" s="26" t="s">
        <v>57</v>
      </c>
      <c r="D125" s="26"/>
      <c r="E125" s="22"/>
      <c r="F125" s="23"/>
      <c r="G125" s="24"/>
      <c r="H125" s="16"/>
      <c r="I125" s="16"/>
      <c r="K125" s="21"/>
    </row>
    <row r="126" spans="1:11" ht="140.25" customHeight="1" x14ac:dyDescent="0.25">
      <c r="A126" s="8" t="s">
        <v>149</v>
      </c>
      <c r="B126" s="9"/>
      <c r="C126" s="39" t="s">
        <v>642</v>
      </c>
      <c r="D126" s="39"/>
      <c r="E126" s="8">
        <v>3</v>
      </c>
      <c r="F126" s="10">
        <v>68.680000000000007</v>
      </c>
      <c r="G126" s="10">
        <v>72.11</v>
      </c>
      <c r="H126" s="17">
        <f>E126*F126</f>
        <v>206.04000000000002</v>
      </c>
      <c r="I126" s="17">
        <f>E126*G126</f>
        <v>216.32999999999998</v>
      </c>
      <c r="K126" s="21"/>
    </row>
    <row r="127" spans="1:11" ht="60" x14ac:dyDescent="0.25">
      <c r="A127" s="8" t="s">
        <v>150</v>
      </c>
      <c r="B127" s="9" t="s">
        <v>492</v>
      </c>
      <c r="C127" s="26" t="s">
        <v>78</v>
      </c>
      <c r="D127" s="26"/>
      <c r="E127" s="22"/>
      <c r="F127" s="23"/>
      <c r="G127" s="24"/>
      <c r="H127" s="16"/>
      <c r="I127" s="16"/>
      <c r="K127" s="21"/>
    </row>
    <row r="128" spans="1:11" ht="137.25" customHeight="1" x14ac:dyDescent="0.25">
      <c r="A128" s="8" t="s">
        <v>151</v>
      </c>
      <c r="B128" s="11"/>
      <c r="C128" s="39" t="s">
        <v>493</v>
      </c>
      <c r="D128" s="39"/>
      <c r="E128" s="8">
        <v>2</v>
      </c>
      <c r="F128" s="10">
        <v>161.47999999999999</v>
      </c>
      <c r="G128" s="10">
        <v>169.55</v>
      </c>
      <c r="H128" s="17">
        <f>E128*F128</f>
        <v>322.95999999999998</v>
      </c>
      <c r="I128" s="17">
        <f>E128*G128</f>
        <v>339.1</v>
      </c>
      <c r="K128" s="21"/>
    </row>
    <row r="129" spans="1:11" ht="60" x14ac:dyDescent="0.25">
      <c r="A129" s="8" t="s">
        <v>152</v>
      </c>
      <c r="B129" s="9" t="s">
        <v>494</v>
      </c>
      <c r="C129" s="26" t="s">
        <v>78</v>
      </c>
      <c r="D129" s="26"/>
      <c r="E129" s="22"/>
      <c r="F129" s="23"/>
      <c r="G129" s="24"/>
      <c r="H129" s="16"/>
      <c r="I129" s="16"/>
      <c r="K129" s="21"/>
    </row>
    <row r="130" spans="1:11" ht="108" customHeight="1" x14ac:dyDescent="0.25">
      <c r="A130" s="8" t="s">
        <v>153</v>
      </c>
      <c r="B130" s="11"/>
      <c r="C130" s="39" t="s">
        <v>643</v>
      </c>
      <c r="D130" s="39"/>
      <c r="E130" s="8">
        <v>10</v>
      </c>
      <c r="F130" s="10">
        <v>134.55000000000001</v>
      </c>
      <c r="G130" s="10">
        <v>141.28</v>
      </c>
      <c r="H130" s="17">
        <f>E130*F130</f>
        <v>1345.5</v>
      </c>
      <c r="I130" s="17">
        <f>E130*G130</f>
        <v>1412.8</v>
      </c>
      <c r="K130" s="21"/>
    </row>
    <row r="131" spans="1:11" ht="72" x14ac:dyDescent="0.25">
      <c r="A131" s="8" t="s">
        <v>154</v>
      </c>
      <c r="B131" s="9" t="s">
        <v>495</v>
      </c>
      <c r="C131" s="26" t="s">
        <v>78</v>
      </c>
      <c r="D131" s="26"/>
      <c r="E131" s="22"/>
      <c r="F131" s="23"/>
      <c r="G131" s="24"/>
      <c r="H131" s="16"/>
      <c r="I131" s="16"/>
      <c r="K131" s="21"/>
    </row>
    <row r="132" spans="1:11" ht="211.5" customHeight="1" x14ac:dyDescent="0.25">
      <c r="A132" s="8" t="s">
        <v>155</v>
      </c>
      <c r="B132" s="9"/>
      <c r="C132" s="39" t="s">
        <v>644</v>
      </c>
      <c r="D132" s="39"/>
      <c r="E132" s="8">
        <v>2</v>
      </c>
      <c r="F132" s="10">
        <v>175.95</v>
      </c>
      <c r="G132" s="10">
        <v>184.75</v>
      </c>
      <c r="H132" s="17">
        <f>E132*F132</f>
        <v>351.9</v>
      </c>
      <c r="I132" s="17">
        <f>E132*G132</f>
        <v>369.5</v>
      </c>
      <c r="K132" s="21"/>
    </row>
    <row r="133" spans="1:11" ht="48" x14ac:dyDescent="0.25">
      <c r="A133" s="8" t="s">
        <v>156</v>
      </c>
      <c r="B133" s="9" t="s">
        <v>496</v>
      </c>
      <c r="C133" s="26" t="s">
        <v>10</v>
      </c>
      <c r="D133" s="26"/>
      <c r="E133" s="22"/>
      <c r="F133" s="23"/>
      <c r="G133" s="24"/>
      <c r="H133" s="16"/>
      <c r="I133" s="16"/>
      <c r="K133" s="21"/>
    </row>
    <row r="134" spans="1:11" ht="48" customHeight="1" x14ac:dyDescent="0.25">
      <c r="A134" s="8" t="s">
        <v>157</v>
      </c>
      <c r="B134" s="9"/>
      <c r="C134" s="39" t="s">
        <v>645</v>
      </c>
      <c r="D134" s="39"/>
      <c r="E134" s="8">
        <v>1</v>
      </c>
      <c r="F134" s="10">
        <v>121.8</v>
      </c>
      <c r="G134" s="10">
        <v>127.89</v>
      </c>
      <c r="H134" s="17">
        <f>E134*F134</f>
        <v>121.8</v>
      </c>
      <c r="I134" s="17">
        <f>E134*G134</f>
        <v>127.89</v>
      </c>
      <c r="K134" s="21"/>
    </row>
    <row r="135" spans="1:11" ht="48" x14ac:dyDescent="0.25">
      <c r="A135" s="8" t="s">
        <v>158</v>
      </c>
      <c r="B135" s="9" t="s">
        <v>497</v>
      </c>
      <c r="C135" s="26" t="s">
        <v>10</v>
      </c>
      <c r="D135" s="26"/>
      <c r="E135" s="22"/>
      <c r="F135" s="23"/>
      <c r="G135" s="24"/>
      <c r="H135" s="16"/>
      <c r="I135" s="16"/>
      <c r="K135" s="21"/>
    </row>
    <row r="136" spans="1:11" ht="24" customHeight="1" x14ac:dyDescent="0.25">
      <c r="A136" s="8" t="s">
        <v>159</v>
      </c>
      <c r="B136" s="9"/>
      <c r="C136" s="39" t="s">
        <v>646</v>
      </c>
      <c r="D136" s="39"/>
      <c r="E136" s="8">
        <v>1</v>
      </c>
      <c r="F136" s="10">
        <v>131.19999999999999</v>
      </c>
      <c r="G136" s="10">
        <v>137.76</v>
      </c>
      <c r="H136" s="17">
        <f>E136*F136</f>
        <v>131.19999999999999</v>
      </c>
      <c r="I136" s="17">
        <f>E136*G136</f>
        <v>137.76</v>
      </c>
      <c r="K136" s="21"/>
    </row>
    <row r="137" spans="1:11" ht="60" x14ac:dyDescent="0.25">
      <c r="A137" s="8" t="s">
        <v>160</v>
      </c>
      <c r="B137" s="9" t="s">
        <v>498</v>
      </c>
      <c r="C137" s="44" t="s">
        <v>46</v>
      </c>
      <c r="D137" s="44"/>
      <c r="E137" s="22"/>
      <c r="F137" s="23"/>
      <c r="G137" s="24"/>
      <c r="H137" s="16"/>
      <c r="I137" s="16"/>
      <c r="K137" s="21"/>
    </row>
    <row r="138" spans="1:11" ht="54" customHeight="1" x14ac:dyDescent="0.25">
      <c r="A138" s="8" t="s">
        <v>161</v>
      </c>
      <c r="B138" s="9"/>
      <c r="C138" s="39" t="s">
        <v>647</v>
      </c>
      <c r="D138" s="39"/>
      <c r="E138" s="8">
        <v>20</v>
      </c>
      <c r="F138" s="10">
        <v>145.78</v>
      </c>
      <c r="G138" s="10">
        <v>153.07</v>
      </c>
      <c r="H138" s="17">
        <f>E138*F138</f>
        <v>2915.6</v>
      </c>
      <c r="I138" s="17">
        <f>E138*G138</f>
        <v>3061.3999999999996</v>
      </c>
      <c r="K138" s="21"/>
    </row>
    <row r="139" spans="1:11" ht="63.75" customHeight="1" x14ac:dyDescent="0.25">
      <c r="A139" s="8" t="s">
        <v>162</v>
      </c>
      <c r="B139" s="9" t="s">
        <v>499</v>
      </c>
      <c r="C139" s="26" t="s">
        <v>46</v>
      </c>
      <c r="D139" s="26"/>
      <c r="E139" s="22"/>
      <c r="F139" s="23"/>
      <c r="G139" s="24"/>
      <c r="H139" s="16"/>
      <c r="I139" s="16"/>
      <c r="K139" s="21"/>
    </row>
    <row r="140" spans="1:11" ht="60" customHeight="1" x14ac:dyDescent="0.25">
      <c r="A140" s="8" t="s">
        <v>163</v>
      </c>
      <c r="B140" s="9"/>
      <c r="C140" s="39" t="s">
        <v>648</v>
      </c>
      <c r="D140" s="39"/>
      <c r="E140" s="8">
        <v>5</v>
      </c>
      <c r="F140" s="10">
        <v>145.78</v>
      </c>
      <c r="G140" s="10">
        <v>153.07</v>
      </c>
      <c r="H140" s="17">
        <f>E140*F140</f>
        <v>728.9</v>
      </c>
      <c r="I140" s="17">
        <f>E140*G140</f>
        <v>765.34999999999991</v>
      </c>
      <c r="K140" s="21"/>
    </row>
    <row r="141" spans="1:11" ht="48" x14ac:dyDescent="0.25">
      <c r="A141" s="8" t="s">
        <v>164</v>
      </c>
      <c r="B141" s="9" t="s">
        <v>500</v>
      </c>
      <c r="C141" s="25" t="s">
        <v>57</v>
      </c>
      <c r="D141" s="25"/>
      <c r="E141" s="30"/>
      <c r="F141" s="31"/>
      <c r="G141" s="32"/>
      <c r="H141" s="15"/>
      <c r="I141" s="15"/>
      <c r="K141" s="21"/>
    </row>
    <row r="142" spans="1:11" ht="62.25" customHeight="1" x14ac:dyDescent="0.25">
      <c r="A142" s="8" t="s">
        <v>165</v>
      </c>
      <c r="B142" s="9"/>
      <c r="C142" s="39" t="s">
        <v>649</v>
      </c>
      <c r="D142" s="39"/>
      <c r="E142" s="8">
        <v>2</v>
      </c>
      <c r="F142" s="10">
        <v>178.48</v>
      </c>
      <c r="G142" s="10">
        <v>187.4</v>
      </c>
      <c r="H142" s="17">
        <f>E142*F142</f>
        <v>356.96</v>
      </c>
      <c r="I142" s="17">
        <f>E142*G142</f>
        <v>374.8</v>
      </c>
      <c r="K142" s="21"/>
    </row>
    <row r="143" spans="1:11" ht="24" x14ac:dyDescent="0.25">
      <c r="A143" s="8" t="s">
        <v>166</v>
      </c>
      <c r="B143" s="9" t="s">
        <v>167</v>
      </c>
      <c r="C143" s="26" t="s">
        <v>168</v>
      </c>
      <c r="D143" s="26"/>
      <c r="E143" s="22"/>
      <c r="F143" s="23"/>
      <c r="G143" s="24"/>
      <c r="H143" s="16"/>
      <c r="I143" s="16"/>
      <c r="K143" s="21"/>
    </row>
    <row r="144" spans="1:11" ht="62.25" customHeight="1" x14ac:dyDescent="0.25">
      <c r="A144" s="8" t="s">
        <v>169</v>
      </c>
      <c r="B144" s="9"/>
      <c r="C144" s="26" t="s">
        <v>650</v>
      </c>
      <c r="D144" s="26"/>
      <c r="E144" s="8">
        <v>40</v>
      </c>
      <c r="F144" s="10">
        <v>3.67</v>
      </c>
      <c r="G144" s="10">
        <v>3.85</v>
      </c>
      <c r="H144" s="17">
        <f>E144*F144</f>
        <v>146.80000000000001</v>
      </c>
      <c r="I144" s="17">
        <f>E144*G144</f>
        <v>154</v>
      </c>
      <c r="K144" s="21"/>
    </row>
    <row r="145" spans="1:11" ht="53.25" customHeight="1" x14ac:dyDescent="0.25">
      <c r="A145" s="8" t="s">
        <v>170</v>
      </c>
      <c r="B145" s="9"/>
      <c r="C145" s="26" t="s">
        <v>651</v>
      </c>
      <c r="D145" s="26"/>
      <c r="E145" s="8">
        <v>40</v>
      </c>
      <c r="F145" s="10">
        <v>4.4400000000000004</v>
      </c>
      <c r="G145" s="10">
        <v>4.66</v>
      </c>
      <c r="H145" s="17">
        <f>E145*F145</f>
        <v>177.60000000000002</v>
      </c>
      <c r="I145" s="17">
        <f>E145*G145</f>
        <v>186.4</v>
      </c>
      <c r="K145" s="21"/>
    </row>
    <row r="146" spans="1:11" ht="24" x14ac:dyDescent="0.25">
      <c r="A146" s="8" t="s">
        <v>171</v>
      </c>
      <c r="B146" s="9" t="s">
        <v>172</v>
      </c>
      <c r="C146" s="26" t="s">
        <v>168</v>
      </c>
      <c r="D146" s="26"/>
      <c r="E146" s="22"/>
      <c r="F146" s="23"/>
      <c r="G146" s="24"/>
      <c r="H146" s="16"/>
      <c r="I146" s="16"/>
      <c r="K146" s="21"/>
    </row>
    <row r="147" spans="1:11" ht="60" customHeight="1" x14ac:dyDescent="0.25">
      <c r="A147" s="8" t="s">
        <v>173</v>
      </c>
      <c r="B147" s="9"/>
      <c r="C147" s="26" t="s">
        <v>652</v>
      </c>
      <c r="D147" s="26"/>
      <c r="E147" s="8">
        <v>70</v>
      </c>
      <c r="F147" s="10">
        <v>14.47</v>
      </c>
      <c r="G147" s="10">
        <v>15.19</v>
      </c>
      <c r="H147" s="17">
        <f>E147*F147</f>
        <v>1012.9000000000001</v>
      </c>
      <c r="I147" s="17">
        <f>E147*G147</f>
        <v>1063.3</v>
      </c>
      <c r="K147" s="21"/>
    </row>
    <row r="148" spans="1:11" ht="46.5" customHeight="1" x14ac:dyDescent="0.25">
      <c r="A148" s="8" t="s">
        <v>174</v>
      </c>
      <c r="B148" s="9"/>
      <c r="C148" s="26" t="s">
        <v>653</v>
      </c>
      <c r="D148" s="26"/>
      <c r="E148" s="8">
        <v>40</v>
      </c>
      <c r="F148" s="10">
        <v>17.350000000000001</v>
      </c>
      <c r="G148" s="10">
        <v>18.22</v>
      </c>
      <c r="H148" s="17">
        <f>E148*F148</f>
        <v>694</v>
      </c>
      <c r="I148" s="17">
        <f>E148*G148</f>
        <v>728.8</v>
      </c>
      <c r="K148" s="21"/>
    </row>
    <row r="149" spans="1:11" ht="24" x14ac:dyDescent="0.25">
      <c r="A149" s="8" t="s">
        <v>175</v>
      </c>
      <c r="B149" s="9" t="s">
        <v>176</v>
      </c>
      <c r="C149" s="26" t="s">
        <v>168</v>
      </c>
      <c r="D149" s="26"/>
      <c r="E149" s="22"/>
      <c r="F149" s="23"/>
      <c r="G149" s="24"/>
      <c r="H149" s="16"/>
      <c r="I149" s="16"/>
      <c r="K149" s="21"/>
    </row>
    <row r="150" spans="1:11" ht="54.75" customHeight="1" x14ac:dyDescent="0.25">
      <c r="A150" s="8" t="s">
        <v>177</v>
      </c>
      <c r="B150" s="9"/>
      <c r="C150" s="26" t="s">
        <v>654</v>
      </c>
      <c r="D150" s="26"/>
      <c r="E150" s="8">
        <v>160</v>
      </c>
      <c r="F150" s="10">
        <v>15.73</v>
      </c>
      <c r="G150" s="10">
        <v>16.52</v>
      </c>
      <c r="H150" s="17">
        <f>E150*F150</f>
        <v>2516.8000000000002</v>
      </c>
      <c r="I150" s="17">
        <f>E150*G150</f>
        <v>2643.2</v>
      </c>
      <c r="K150" s="21"/>
    </row>
    <row r="151" spans="1:11" ht="62.25" customHeight="1" x14ac:dyDescent="0.25">
      <c r="A151" s="8" t="s">
        <v>178</v>
      </c>
      <c r="B151" s="9"/>
      <c r="C151" s="26" t="s">
        <v>655</v>
      </c>
      <c r="D151" s="26"/>
      <c r="E151" s="8">
        <v>60</v>
      </c>
      <c r="F151" s="10">
        <v>18.82</v>
      </c>
      <c r="G151" s="10">
        <v>19.760000000000002</v>
      </c>
      <c r="H151" s="17">
        <f>E151*F151</f>
        <v>1129.2</v>
      </c>
      <c r="I151" s="17">
        <f>E151*G151</f>
        <v>1185.6000000000001</v>
      </c>
      <c r="K151" s="21"/>
    </row>
    <row r="152" spans="1:11" ht="24" x14ac:dyDescent="0.25">
      <c r="A152" s="8" t="s">
        <v>179</v>
      </c>
      <c r="B152" s="9" t="s">
        <v>180</v>
      </c>
      <c r="C152" s="26" t="s">
        <v>168</v>
      </c>
      <c r="D152" s="26"/>
      <c r="E152" s="22"/>
      <c r="F152" s="23"/>
      <c r="G152" s="24"/>
      <c r="H152" s="16"/>
      <c r="I152" s="16"/>
      <c r="K152" s="21"/>
    </row>
    <row r="153" spans="1:11" ht="61.5" customHeight="1" x14ac:dyDescent="0.25">
      <c r="A153" s="8" t="s">
        <v>181</v>
      </c>
      <c r="B153" s="9"/>
      <c r="C153" s="26" t="s">
        <v>656</v>
      </c>
      <c r="D153" s="26"/>
      <c r="E153" s="8">
        <v>60</v>
      </c>
      <c r="F153" s="10">
        <v>4.13</v>
      </c>
      <c r="G153" s="10">
        <v>4.34</v>
      </c>
      <c r="H153" s="17">
        <f>E153*F153</f>
        <v>247.79999999999998</v>
      </c>
      <c r="I153" s="17">
        <f>E153*G153</f>
        <v>260.39999999999998</v>
      </c>
      <c r="K153" s="21"/>
    </row>
    <row r="154" spans="1:11" ht="57.75" customHeight="1" x14ac:dyDescent="0.25">
      <c r="A154" s="8" t="s">
        <v>182</v>
      </c>
      <c r="B154" s="9"/>
      <c r="C154" s="26" t="s">
        <v>657</v>
      </c>
      <c r="D154" s="26"/>
      <c r="E154" s="8">
        <v>50</v>
      </c>
      <c r="F154" s="10">
        <v>4.93</v>
      </c>
      <c r="G154" s="10">
        <v>5.18</v>
      </c>
      <c r="H154" s="17">
        <f>E154*F154</f>
        <v>246.5</v>
      </c>
      <c r="I154" s="17">
        <f>E154*G154</f>
        <v>259</v>
      </c>
      <c r="K154" s="21"/>
    </row>
    <row r="155" spans="1:11" ht="24" x14ac:dyDescent="0.25">
      <c r="A155" s="8" t="s">
        <v>183</v>
      </c>
      <c r="B155" s="9" t="s">
        <v>184</v>
      </c>
      <c r="C155" s="26" t="s">
        <v>168</v>
      </c>
      <c r="D155" s="26"/>
      <c r="E155" s="22"/>
      <c r="F155" s="23"/>
      <c r="G155" s="24"/>
      <c r="H155" s="16"/>
      <c r="I155" s="16"/>
      <c r="K155" s="21"/>
    </row>
    <row r="156" spans="1:11" ht="62.25" customHeight="1" x14ac:dyDescent="0.25">
      <c r="A156" s="8" t="s">
        <v>185</v>
      </c>
      <c r="B156" s="9"/>
      <c r="C156" s="26" t="s">
        <v>658</v>
      </c>
      <c r="D156" s="26"/>
      <c r="E156" s="8">
        <v>30</v>
      </c>
      <c r="F156" s="10">
        <v>14.43</v>
      </c>
      <c r="G156" s="10">
        <v>15.15</v>
      </c>
      <c r="H156" s="17">
        <f>E156*F156</f>
        <v>432.9</v>
      </c>
      <c r="I156" s="17">
        <f>E156*G156</f>
        <v>454.5</v>
      </c>
      <c r="K156" s="21"/>
    </row>
    <row r="157" spans="1:11" ht="24" x14ac:dyDescent="0.25">
      <c r="A157" s="8" t="s">
        <v>186</v>
      </c>
      <c r="B157" s="9" t="s">
        <v>187</v>
      </c>
      <c r="C157" s="26" t="s">
        <v>168</v>
      </c>
      <c r="D157" s="26"/>
      <c r="E157" s="22"/>
      <c r="F157" s="23"/>
      <c r="G157" s="24"/>
      <c r="H157" s="16"/>
      <c r="I157" s="16"/>
      <c r="K157" s="21"/>
    </row>
    <row r="158" spans="1:11" ht="69" customHeight="1" x14ac:dyDescent="0.25">
      <c r="A158" s="8" t="s">
        <v>188</v>
      </c>
      <c r="B158" s="9"/>
      <c r="C158" s="26" t="s">
        <v>659</v>
      </c>
      <c r="D158" s="26"/>
      <c r="E158" s="8">
        <v>200</v>
      </c>
      <c r="F158" s="10">
        <v>14.43</v>
      </c>
      <c r="G158" s="10">
        <v>15.15</v>
      </c>
      <c r="H158" s="17">
        <f>E158*F158</f>
        <v>2886</v>
      </c>
      <c r="I158" s="17">
        <f>E158*G158</f>
        <v>3030</v>
      </c>
      <c r="K158" s="21"/>
    </row>
    <row r="159" spans="1:11" ht="24" x14ac:dyDescent="0.25">
      <c r="A159" s="8" t="s">
        <v>189</v>
      </c>
      <c r="B159" s="9" t="s">
        <v>190</v>
      </c>
      <c r="C159" s="26" t="s">
        <v>168</v>
      </c>
      <c r="D159" s="26"/>
      <c r="E159" s="22"/>
      <c r="F159" s="23"/>
      <c r="G159" s="24"/>
      <c r="H159" s="16"/>
      <c r="I159" s="16"/>
      <c r="K159" s="21"/>
    </row>
    <row r="160" spans="1:11" ht="73.5" customHeight="1" x14ac:dyDescent="0.25">
      <c r="A160" s="8" t="s">
        <v>191</v>
      </c>
      <c r="B160" s="9"/>
      <c r="C160" s="26" t="s">
        <v>660</v>
      </c>
      <c r="D160" s="26"/>
      <c r="E160" s="8">
        <v>25</v>
      </c>
      <c r="F160" s="10">
        <v>15.89</v>
      </c>
      <c r="G160" s="10">
        <v>16.68</v>
      </c>
      <c r="H160" s="17">
        <f>E160*F160</f>
        <v>397.25</v>
      </c>
      <c r="I160" s="17">
        <f>E160*G160</f>
        <v>417</v>
      </c>
      <c r="K160" s="21"/>
    </row>
    <row r="161" spans="1:11" ht="24" x14ac:dyDescent="0.25">
      <c r="A161" s="8" t="s">
        <v>192</v>
      </c>
      <c r="B161" s="9" t="s">
        <v>193</v>
      </c>
      <c r="C161" s="26" t="s">
        <v>168</v>
      </c>
      <c r="D161" s="26"/>
      <c r="E161" s="22"/>
      <c r="F161" s="23"/>
      <c r="G161" s="24"/>
      <c r="H161" s="16"/>
      <c r="I161" s="16"/>
      <c r="K161" s="21"/>
    </row>
    <row r="162" spans="1:11" ht="72.75" customHeight="1" x14ac:dyDescent="0.25">
      <c r="A162" s="8" t="s">
        <v>194</v>
      </c>
      <c r="B162" s="9"/>
      <c r="C162" s="26" t="s">
        <v>661</v>
      </c>
      <c r="D162" s="26"/>
      <c r="E162" s="8">
        <v>20</v>
      </c>
      <c r="F162" s="10">
        <v>6.22</v>
      </c>
      <c r="G162" s="10">
        <v>6.53</v>
      </c>
      <c r="H162" s="17">
        <f>E162*F162</f>
        <v>124.39999999999999</v>
      </c>
      <c r="I162" s="17">
        <f>E162*G162</f>
        <v>130.6</v>
      </c>
      <c r="K162" s="21"/>
    </row>
    <row r="163" spans="1:11" ht="36" x14ac:dyDescent="0.25">
      <c r="A163" s="8" t="s">
        <v>195</v>
      </c>
      <c r="B163" s="9" t="s">
        <v>196</v>
      </c>
      <c r="C163" s="8" t="s">
        <v>168</v>
      </c>
      <c r="D163" s="12" t="s">
        <v>434</v>
      </c>
      <c r="E163" s="22"/>
      <c r="F163" s="23"/>
      <c r="G163" s="24"/>
      <c r="H163" s="16"/>
      <c r="I163" s="16"/>
      <c r="K163" s="21"/>
    </row>
    <row r="164" spans="1:11" x14ac:dyDescent="0.25">
      <c r="A164" s="25" t="s">
        <v>197</v>
      </c>
      <c r="B164" s="43"/>
      <c r="C164" s="13" t="s">
        <v>198</v>
      </c>
      <c r="D164" s="12" t="s">
        <v>501</v>
      </c>
      <c r="E164" s="26">
        <v>10</v>
      </c>
      <c r="F164" s="42">
        <v>45.03</v>
      </c>
      <c r="G164" s="42">
        <v>47.28</v>
      </c>
      <c r="H164" s="33">
        <f t="shared" ref="H164" si="0">E164*F164</f>
        <v>450.3</v>
      </c>
      <c r="I164" s="33">
        <f t="shared" ref="I164" si="1">E164*G164</f>
        <v>472.8</v>
      </c>
      <c r="K164" s="21"/>
    </row>
    <row r="165" spans="1:11" x14ac:dyDescent="0.25">
      <c r="A165" s="25"/>
      <c r="B165" s="43"/>
      <c r="C165" s="13" t="s">
        <v>199</v>
      </c>
      <c r="D165" s="12" t="s">
        <v>502</v>
      </c>
      <c r="E165" s="26"/>
      <c r="F165" s="42"/>
      <c r="G165" s="42"/>
      <c r="H165" s="34"/>
      <c r="I165" s="34"/>
      <c r="K165" s="21"/>
    </row>
    <row r="166" spans="1:11" x14ac:dyDescent="0.25">
      <c r="A166" s="25"/>
      <c r="B166" s="43"/>
      <c r="C166" s="13" t="s">
        <v>200</v>
      </c>
      <c r="D166" s="12" t="s">
        <v>503</v>
      </c>
      <c r="E166" s="26"/>
      <c r="F166" s="42"/>
      <c r="G166" s="42"/>
      <c r="H166" s="34"/>
      <c r="I166" s="34"/>
      <c r="K166" s="21"/>
    </row>
    <row r="167" spans="1:11" x14ac:dyDescent="0.25">
      <c r="A167" s="25"/>
      <c r="B167" s="43"/>
      <c r="C167" s="13" t="s">
        <v>201</v>
      </c>
      <c r="D167" s="12" t="s">
        <v>504</v>
      </c>
      <c r="E167" s="26"/>
      <c r="F167" s="42"/>
      <c r="G167" s="42"/>
      <c r="H167" s="34"/>
      <c r="I167" s="34"/>
      <c r="K167" s="21"/>
    </row>
    <row r="168" spans="1:11" x14ac:dyDescent="0.25">
      <c r="A168" s="25"/>
      <c r="B168" s="43"/>
      <c r="C168" s="13" t="s">
        <v>202</v>
      </c>
      <c r="D168" s="12" t="s">
        <v>505</v>
      </c>
      <c r="E168" s="26"/>
      <c r="F168" s="42"/>
      <c r="G168" s="42"/>
      <c r="H168" s="34"/>
      <c r="I168" s="34"/>
      <c r="K168" s="21"/>
    </row>
    <row r="169" spans="1:11" x14ac:dyDescent="0.25">
      <c r="A169" s="25"/>
      <c r="B169" s="43"/>
      <c r="C169" s="13" t="s">
        <v>203</v>
      </c>
      <c r="D169" s="12" t="s">
        <v>506</v>
      </c>
      <c r="E169" s="26"/>
      <c r="F169" s="42"/>
      <c r="G169" s="42"/>
      <c r="H169" s="34"/>
      <c r="I169" s="34"/>
      <c r="K169" s="21"/>
    </row>
    <row r="170" spans="1:11" x14ac:dyDescent="0.25">
      <c r="A170" s="25"/>
      <c r="B170" s="43"/>
      <c r="C170" s="13" t="s">
        <v>204</v>
      </c>
      <c r="D170" s="12" t="s">
        <v>507</v>
      </c>
      <c r="E170" s="26"/>
      <c r="F170" s="42"/>
      <c r="G170" s="42"/>
      <c r="H170" s="34"/>
      <c r="I170" s="34"/>
      <c r="K170" s="21"/>
    </row>
    <row r="171" spans="1:11" x14ac:dyDescent="0.25">
      <c r="A171" s="25"/>
      <c r="B171" s="43"/>
      <c r="C171" s="13" t="s">
        <v>205</v>
      </c>
      <c r="D171" s="12" t="s">
        <v>508</v>
      </c>
      <c r="E171" s="26"/>
      <c r="F171" s="42"/>
      <c r="G171" s="42"/>
      <c r="H171" s="34"/>
      <c r="I171" s="34"/>
      <c r="K171" s="21"/>
    </row>
    <row r="172" spans="1:11" x14ac:dyDescent="0.25">
      <c r="A172" s="25"/>
      <c r="B172" s="43"/>
      <c r="C172" s="13" t="s">
        <v>206</v>
      </c>
      <c r="D172" s="12" t="s">
        <v>509</v>
      </c>
      <c r="E172" s="26"/>
      <c r="F172" s="42"/>
      <c r="G172" s="42"/>
      <c r="H172" s="34"/>
      <c r="I172" s="34"/>
      <c r="K172" s="21"/>
    </row>
    <row r="173" spans="1:11" x14ac:dyDescent="0.25">
      <c r="A173" s="25"/>
      <c r="B173" s="43"/>
      <c r="C173" s="13" t="s">
        <v>206</v>
      </c>
      <c r="D173" s="12" t="s">
        <v>513</v>
      </c>
      <c r="E173" s="26"/>
      <c r="F173" s="42"/>
      <c r="G173" s="42"/>
      <c r="H173" s="34"/>
      <c r="I173" s="34"/>
      <c r="K173" s="21"/>
    </row>
    <row r="174" spans="1:11" x14ac:dyDescent="0.25">
      <c r="A174" s="25"/>
      <c r="B174" s="43"/>
      <c r="C174" s="13" t="s">
        <v>207</v>
      </c>
      <c r="D174" s="12" t="s">
        <v>510</v>
      </c>
      <c r="E174" s="26"/>
      <c r="F174" s="42"/>
      <c r="G174" s="42"/>
      <c r="H174" s="34"/>
      <c r="I174" s="34"/>
      <c r="K174" s="21"/>
    </row>
    <row r="175" spans="1:11" x14ac:dyDescent="0.25">
      <c r="A175" s="25"/>
      <c r="B175" s="43"/>
      <c r="C175" s="13" t="s">
        <v>207</v>
      </c>
      <c r="D175" s="12" t="s">
        <v>514</v>
      </c>
      <c r="E175" s="26"/>
      <c r="F175" s="42"/>
      <c r="G175" s="42"/>
      <c r="H175" s="34"/>
      <c r="I175" s="34"/>
      <c r="K175" s="21"/>
    </row>
    <row r="176" spans="1:11" x14ac:dyDescent="0.25">
      <c r="A176" s="25"/>
      <c r="B176" s="43"/>
      <c r="C176" s="13" t="s">
        <v>208</v>
      </c>
      <c r="D176" s="12" t="s">
        <v>511</v>
      </c>
      <c r="E176" s="26"/>
      <c r="F176" s="42"/>
      <c r="G176" s="42"/>
      <c r="H176" s="34"/>
      <c r="I176" s="34"/>
      <c r="K176" s="21"/>
    </row>
    <row r="177" spans="1:11" x14ac:dyDescent="0.25">
      <c r="A177" s="25"/>
      <c r="B177" s="43"/>
      <c r="C177" s="13" t="s">
        <v>208</v>
      </c>
      <c r="D177" s="12" t="s">
        <v>515</v>
      </c>
      <c r="E177" s="26"/>
      <c r="F177" s="42"/>
      <c r="G177" s="42"/>
      <c r="H177" s="35"/>
      <c r="I177" s="35"/>
      <c r="K177" s="21"/>
    </row>
    <row r="178" spans="1:11" x14ac:dyDescent="0.25">
      <c r="A178" s="25" t="s">
        <v>209</v>
      </c>
      <c r="B178" s="25"/>
      <c r="C178" s="13" t="s">
        <v>210</v>
      </c>
      <c r="D178" s="12" t="s">
        <v>512</v>
      </c>
      <c r="E178" s="26">
        <v>10</v>
      </c>
      <c r="F178" s="42">
        <v>48.79</v>
      </c>
      <c r="G178" s="42">
        <v>51.23</v>
      </c>
      <c r="H178" s="33">
        <f>E178*F178</f>
        <v>487.9</v>
      </c>
      <c r="I178" s="42">
        <f>E178*G178</f>
        <v>512.29999999999995</v>
      </c>
      <c r="K178" s="21"/>
    </row>
    <row r="179" spans="1:11" x14ac:dyDescent="0.25">
      <c r="A179" s="25"/>
      <c r="B179" s="25"/>
      <c r="C179" s="13" t="s">
        <v>210</v>
      </c>
      <c r="D179" s="12" t="s">
        <v>516</v>
      </c>
      <c r="E179" s="26"/>
      <c r="F179" s="42"/>
      <c r="G179" s="42"/>
      <c r="H179" s="34"/>
      <c r="I179" s="42"/>
      <c r="K179" s="21"/>
    </row>
    <row r="180" spans="1:11" x14ac:dyDescent="0.25">
      <c r="A180" s="25"/>
      <c r="B180" s="25"/>
      <c r="C180" s="13" t="s">
        <v>211</v>
      </c>
      <c r="D180" s="12" t="s">
        <v>517</v>
      </c>
      <c r="E180" s="26"/>
      <c r="F180" s="42"/>
      <c r="G180" s="42"/>
      <c r="H180" s="34"/>
      <c r="I180" s="42"/>
      <c r="K180" s="21"/>
    </row>
    <row r="181" spans="1:11" x14ac:dyDescent="0.25">
      <c r="A181" s="25"/>
      <c r="B181" s="25"/>
      <c r="C181" s="13" t="s">
        <v>211</v>
      </c>
      <c r="D181" s="12" t="s">
        <v>518</v>
      </c>
      <c r="E181" s="26"/>
      <c r="F181" s="42"/>
      <c r="G181" s="42"/>
      <c r="H181" s="34"/>
      <c r="I181" s="42"/>
      <c r="K181" s="21"/>
    </row>
    <row r="182" spans="1:11" x14ac:dyDescent="0.25">
      <c r="A182" s="25"/>
      <c r="B182" s="25"/>
      <c r="C182" s="13" t="s">
        <v>212</v>
      </c>
      <c r="D182" s="12" t="s">
        <v>519</v>
      </c>
      <c r="E182" s="26"/>
      <c r="F182" s="42"/>
      <c r="G182" s="42"/>
      <c r="H182" s="34"/>
      <c r="I182" s="42"/>
      <c r="K182" s="21"/>
    </row>
    <row r="183" spans="1:11" x14ac:dyDescent="0.25">
      <c r="A183" s="25"/>
      <c r="B183" s="25"/>
      <c r="C183" s="13" t="s">
        <v>212</v>
      </c>
      <c r="D183" s="12" t="s">
        <v>520</v>
      </c>
      <c r="E183" s="26"/>
      <c r="F183" s="42"/>
      <c r="G183" s="42"/>
      <c r="H183" s="34"/>
      <c r="I183" s="42"/>
      <c r="K183" s="21"/>
    </row>
    <row r="184" spans="1:11" x14ac:dyDescent="0.25">
      <c r="A184" s="25"/>
      <c r="B184" s="25"/>
      <c r="C184" s="13" t="s">
        <v>213</v>
      </c>
      <c r="D184" s="12" t="s">
        <v>521</v>
      </c>
      <c r="E184" s="26"/>
      <c r="F184" s="42"/>
      <c r="G184" s="42"/>
      <c r="H184" s="34"/>
      <c r="I184" s="42"/>
      <c r="K184" s="21"/>
    </row>
    <row r="185" spans="1:11" x14ac:dyDescent="0.25">
      <c r="A185" s="25"/>
      <c r="B185" s="25"/>
      <c r="C185" s="13" t="s">
        <v>213</v>
      </c>
      <c r="D185" s="12" t="s">
        <v>522</v>
      </c>
      <c r="E185" s="26"/>
      <c r="F185" s="42"/>
      <c r="G185" s="42"/>
      <c r="H185" s="34"/>
      <c r="I185" s="42"/>
      <c r="K185" s="21"/>
    </row>
    <row r="186" spans="1:11" x14ac:dyDescent="0.25">
      <c r="A186" s="25"/>
      <c r="B186" s="25"/>
      <c r="C186" s="13" t="s">
        <v>214</v>
      </c>
      <c r="D186" s="12" t="s">
        <v>523</v>
      </c>
      <c r="E186" s="26"/>
      <c r="F186" s="42"/>
      <c r="G186" s="42"/>
      <c r="H186" s="34"/>
      <c r="I186" s="42"/>
      <c r="K186" s="21"/>
    </row>
    <row r="187" spans="1:11" x14ac:dyDescent="0.25">
      <c r="A187" s="25"/>
      <c r="B187" s="25"/>
      <c r="C187" s="13" t="s">
        <v>214</v>
      </c>
      <c r="D187" s="12" t="s">
        <v>524</v>
      </c>
      <c r="E187" s="26"/>
      <c r="F187" s="42"/>
      <c r="G187" s="42"/>
      <c r="H187" s="34"/>
      <c r="I187" s="42"/>
      <c r="K187" s="21"/>
    </row>
    <row r="188" spans="1:11" x14ac:dyDescent="0.25">
      <c r="A188" s="25"/>
      <c r="B188" s="25"/>
      <c r="C188" s="13" t="s">
        <v>215</v>
      </c>
      <c r="D188" s="12" t="s">
        <v>525</v>
      </c>
      <c r="E188" s="26"/>
      <c r="F188" s="42"/>
      <c r="G188" s="42"/>
      <c r="H188" s="34"/>
      <c r="I188" s="42"/>
      <c r="K188" s="21"/>
    </row>
    <row r="189" spans="1:11" x14ac:dyDescent="0.25">
      <c r="A189" s="25"/>
      <c r="B189" s="25"/>
      <c r="C189" s="13" t="s">
        <v>215</v>
      </c>
      <c r="D189" s="12" t="s">
        <v>526</v>
      </c>
      <c r="E189" s="26"/>
      <c r="F189" s="42"/>
      <c r="G189" s="42"/>
      <c r="H189" s="34"/>
      <c r="I189" s="42"/>
      <c r="K189" s="21"/>
    </row>
    <row r="190" spans="1:11" x14ac:dyDescent="0.25">
      <c r="A190" s="25"/>
      <c r="B190" s="25"/>
      <c r="C190" s="13" t="s">
        <v>216</v>
      </c>
      <c r="D190" s="12" t="s">
        <v>527</v>
      </c>
      <c r="E190" s="26"/>
      <c r="F190" s="42"/>
      <c r="G190" s="42"/>
      <c r="H190" s="34"/>
      <c r="I190" s="42"/>
      <c r="K190" s="21"/>
    </row>
    <row r="191" spans="1:11" ht="24" x14ac:dyDescent="0.25">
      <c r="A191" s="25"/>
      <c r="B191" s="25"/>
      <c r="C191" s="13" t="s">
        <v>216</v>
      </c>
      <c r="D191" s="12" t="s">
        <v>528</v>
      </c>
      <c r="E191" s="26"/>
      <c r="F191" s="42"/>
      <c r="G191" s="42"/>
      <c r="H191" s="34"/>
      <c r="I191" s="42"/>
      <c r="K191" s="21"/>
    </row>
    <row r="192" spans="1:11" x14ac:dyDescent="0.25">
      <c r="A192" s="25"/>
      <c r="B192" s="25"/>
      <c r="C192" s="13" t="s">
        <v>217</v>
      </c>
      <c r="D192" s="12" t="s">
        <v>529</v>
      </c>
      <c r="E192" s="26"/>
      <c r="F192" s="42"/>
      <c r="G192" s="42"/>
      <c r="H192" s="34"/>
      <c r="I192" s="42"/>
      <c r="K192" s="21"/>
    </row>
    <row r="193" spans="1:11" ht="24" x14ac:dyDescent="0.25">
      <c r="A193" s="25"/>
      <c r="B193" s="25"/>
      <c r="C193" s="13" t="s">
        <v>217</v>
      </c>
      <c r="D193" s="12" t="s">
        <v>530</v>
      </c>
      <c r="E193" s="26"/>
      <c r="F193" s="42"/>
      <c r="G193" s="42"/>
      <c r="H193" s="34"/>
      <c r="I193" s="42"/>
      <c r="K193" s="21"/>
    </row>
    <row r="194" spans="1:11" x14ac:dyDescent="0.25">
      <c r="A194" s="25"/>
      <c r="B194" s="25"/>
      <c r="C194" s="13" t="s">
        <v>218</v>
      </c>
      <c r="D194" s="12" t="s">
        <v>531</v>
      </c>
      <c r="E194" s="26"/>
      <c r="F194" s="42"/>
      <c r="G194" s="42"/>
      <c r="H194" s="34"/>
      <c r="I194" s="42"/>
      <c r="K194" s="21"/>
    </row>
    <row r="195" spans="1:11" ht="24" x14ac:dyDescent="0.25">
      <c r="A195" s="25"/>
      <c r="B195" s="25"/>
      <c r="C195" s="13" t="s">
        <v>218</v>
      </c>
      <c r="D195" s="12" t="s">
        <v>532</v>
      </c>
      <c r="E195" s="26"/>
      <c r="F195" s="42"/>
      <c r="G195" s="42"/>
      <c r="H195" s="34"/>
      <c r="I195" s="42"/>
      <c r="K195" s="21"/>
    </row>
    <row r="196" spans="1:11" x14ac:dyDescent="0.25">
      <c r="A196" s="25"/>
      <c r="B196" s="25"/>
      <c r="C196" s="13" t="s">
        <v>219</v>
      </c>
      <c r="D196" s="12" t="s">
        <v>533</v>
      </c>
      <c r="E196" s="26"/>
      <c r="F196" s="42"/>
      <c r="G196" s="42"/>
      <c r="H196" s="34"/>
      <c r="I196" s="42"/>
      <c r="K196" s="21"/>
    </row>
    <row r="197" spans="1:11" ht="24" x14ac:dyDescent="0.25">
      <c r="A197" s="25"/>
      <c r="B197" s="25"/>
      <c r="C197" s="13" t="s">
        <v>219</v>
      </c>
      <c r="D197" s="12" t="s">
        <v>534</v>
      </c>
      <c r="E197" s="26"/>
      <c r="F197" s="42"/>
      <c r="G197" s="42"/>
      <c r="H197" s="35"/>
      <c r="I197" s="42"/>
      <c r="K197" s="21"/>
    </row>
    <row r="198" spans="1:11" x14ac:dyDescent="0.25">
      <c r="A198" s="25" t="s">
        <v>220</v>
      </c>
      <c r="B198" s="25"/>
      <c r="C198" s="13" t="s">
        <v>221</v>
      </c>
      <c r="D198" s="12" t="s">
        <v>536</v>
      </c>
      <c r="E198" s="26">
        <v>5</v>
      </c>
      <c r="F198" s="42">
        <v>58.55</v>
      </c>
      <c r="G198" s="42">
        <v>61.48</v>
      </c>
      <c r="H198" s="33">
        <f>E198*F198</f>
        <v>292.75</v>
      </c>
      <c r="I198" s="42">
        <f>E198*G198</f>
        <v>307.39999999999998</v>
      </c>
      <c r="K198" s="21"/>
    </row>
    <row r="199" spans="1:11" ht="24" x14ac:dyDescent="0.25">
      <c r="A199" s="25"/>
      <c r="B199" s="25"/>
      <c r="C199" s="13" t="s">
        <v>221</v>
      </c>
      <c r="D199" s="12" t="s">
        <v>535</v>
      </c>
      <c r="E199" s="26"/>
      <c r="F199" s="42"/>
      <c r="G199" s="42"/>
      <c r="H199" s="34"/>
      <c r="I199" s="42"/>
      <c r="K199" s="21"/>
    </row>
    <row r="200" spans="1:11" x14ac:dyDescent="0.25">
      <c r="A200" s="25"/>
      <c r="B200" s="25"/>
      <c r="C200" s="13" t="s">
        <v>222</v>
      </c>
      <c r="D200" s="12" t="s">
        <v>537</v>
      </c>
      <c r="E200" s="26"/>
      <c r="F200" s="42"/>
      <c r="G200" s="42"/>
      <c r="H200" s="34"/>
      <c r="I200" s="42"/>
      <c r="K200" s="21"/>
    </row>
    <row r="201" spans="1:11" ht="24" x14ac:dyDescent="0.25">
      <c r="A201" s="25"/>
      <c r="B201" s="25"/>
      <c r="C201" s="13" t="s">
        <v>222</v>
      </c>
      <c r="D201" s="12" t="s">
        <v>538</v>
      </c>
      <c r="E201" s="26"/>
      <c r="F201" s="42"/>
      <c r="G201" s="42"/>
      <c r="H201" s="34"/>
      <c r="I201" s="42"/>
      <c r="K201" s="21"/>
    </row>
    <row r="202" spans="1:11" x14ac:dyDescent="0.25">
      <c r="A202" s="25"/>
      <c r="B202" s="25"/>
      <c r="C202" s="13" t="s">
        <v>223</v>
      </c>
      <c r="D202" s="12" t="s">
        <v>539</v>
      </c>
      <c r="E202" s="26"/>
      <c r="F202" s="42"/>
      <c r="G202" s="42"/>
      <c r="H202" s="34"/>
      <c r="I202" s="42"/>
      <c r="K202" s="21"/>
    </row>
    <row r="203" spans="1:11" ht="24" x14ac:dyDescent="0.25">
      <c r="A203" s="25"/>
      <c r="B203" s="25"/>
      <c r="C203" s="13" t="s">
        <v>223</v>
      </c>
      <c r="D203" s="12" t="s">
        <v>540</v>
      </c>
      <c r="E203" s="26"/>
      <c r="F203" s="42"/>
      <c r="G203" s="42"/>
      <c r="H203" s="34"/>
      <c r="I203" s="42"/>
      <c r="K203" s="21"/>
    </row>
    <row r="204" spans="1:11" x14ac:dyDescent="0.25">
      <c r="A204" s="25"/>
      <c r="B204" s="25"/>
      <c r="C204" s="13" t="s">
        <v>224</v>
      </c>
      <c r="D204" s="12" t="s">
        <v>541</v>
      </c>
      <c r="E204" s="26"/>
      <c r="F204" s="42"/>
      <c r="G204" s="42"/>
      <c r="H204" s="34"/>
      <c r="I204" s="42"/>
      <c r="K204" s="21"/>
    </row>
    <row r="205" spans="1:11" ht="24" x14ac:dyDescent="0.25">
      <c r="A205" s="25"/>
      <c r="B205" s="25"/>
      <c r="C205" s="13" t="s">
        <v>224</v>
      </c>
      <c r="D205" s="12" t="s">
        <v>542</v>
      </c>
      <c r="E205" s="26"/>
      <c r="F205" s="42"/>
      <c r="G205" s="42"/>
      <c r="H205" s="34"/>
      <c r="I205" s="42"/>
      <c r="K205" s="21"/>
    </row>
    <row r="206" spans="1:11" x14ac:dyDescent="0.25">
      <c r="A206" s="25"/>
      <c r="B206" s="25"/>
      <c r="C206" s="13" t="s">
        <v>225</v>
      </c>
      <c r="D206" s="12" t="s">
        <v>543</v>
      </c>
      <c r="E206" s="26"/>
      <c r="F206" s="42"/>
      <c r="G206" s="42"/>
      <c r="H206" s="34"/>
      <c r="I206" s="42"/>
      <c r="K206" s="21"/>
    </row>
    <row r="207" spans="1:11" ht="24" x14ac:dyDescent="0.25">
      <c r="A207" s="25"/>
      <c r="B207" s="25"/>
      <c r="C207" s="13" t="s">
        <v>225</v>
      </c>
      <c r="D207" s="12" t="s">
        <v>544</v>
      </c>
      <c r="E207" s="26"/>
      <c r="F207" s="42"/>
      <c r="G207" s="42"/>
      <c r="H207" s="34"/>
      <c r="I207" s="42"/>
      <c r="K207" s="21"/>
    </row>
    <row r="208" spans="1:11" ht="24" x14ac:dyDescent="0.25">
      <c r="A208" s="25"/>
      <c r="B208" s="25"/>
      <c r="C208" s="13" t="s">
        <v>226</v>
      </c>
      <c r="D208" s="12" t="s">
        <v>545</v>
      </c>
      <c r="E208" s="26"/>
      <c r="F208" s="42"/>
      <c r="G208" s="42"/>
      <c r="H208" s="34"/>
      <c r="I208" s="42"/>
      <c r="K208" s="21"/>
    </row>
    <row r="209" spans="1:11" ht="24" x14ac:dyDescent="0.25">
      <c r="A209" s="25"/>
      <c r="B209" s="25"/>
      <c r="C209" s="13" t="s">
        <v>226</v>
      </c>
      <c r="D209" s="12" t="s">
        <v>546</v>
      </c>
      <c r="E209" s="26"/>
      <c r="F209" s="42"/>
      <c r="G209" s="42"/>
      <c r="H209" s="35"/>
      <c r="I209" s="42"/>
      <c r="K209" s="21"/>
    </row>
    <row r="210" spans="1:11" ht="24" x14ac:dyDescent="0.25">
      <c r="A210" s="8" t="s">
        <v>227</v>
      </c>
      <c r="B210" s="9" t="s">
        <v>228</v>
      </c>
      <c r="C210" s="26" t="s">
        <v>168</v>
      </c>
      <c r="D210" s="26"/>
      <c r="E210" s="22"/>
      <c r="F210" s="23"/>
      <c r="G210" s="24"/>
      <c r="H210" s="16"/>
      <c r="I210" s="16"/>
      <c r="K210" s="21"/>
    </row>
    <row r="211" spans="1:11" ht="71.25" customHeight="1" x14ac:dyDescent="0.25">
      <c r="A211" s="8" t="s">
        <v>229</v>
      </c>
      <c r="B211" s="9"/>
      <c r="C211" s="26" t="s">
        <v>662</v>
      </c>
      <c r="D211" s="26"/>
      <c r="E211" s="8">
        <v>2100</v>
      </c>
      <c r="F211" s="10">
        <v>17.28</v>
      </c>
      <c r="G211" s="10">
        <v>18.14</v>
      </c>
      <c r="H211" s="10">
        <f>E211*F211</f>
        <v>36288</v>
      </c>
      <c r="I211" s="10">
        <f>E211*G211</f>
        <v>38094</v>
      </c>
      <c r="K211" s="21"/>
    </row>
    <row r="212" spans="1:11" ht="66.75" customHeight="1" x14ac:dyDescent="0.25">
      <c r="A212" s="8" t="s">
        <v>230</v>
      </c>
      <c r="B212" s="9"/>
      <c r="C212" s="26" t="s">
        <v>663</v>
      </c>
      <c r="D212" s="26"/>
      <c r="E212" s="8">
        <v>100</v>
      </c>
      <c r="F212" s="10">
        <v>19.97</v>
      </c>
      <c r="G212" s="10">
        <v>20.97</v>
      </c>
      <c r="H212" s="17">
        <f>E212*F212</f>
        <v>1997</v>
      </c>
      <c r="I212" s="17">
        <f>E212*G212</f>
        <v>2097</v>
      </c>
      <c r="K212" s="21"/>
    </row>
    <row r="213" spans="1:11" ht="24" x14ac:dyDescent="0.25">
      <c r="A213" s="8" t="s">
        <v>231</v>
      </c>
      <c r="B213" s="9" t="s">
        <v>232</v>
      </c>
      <c r="C213" s="26" t="s">
        <v>168</v>
      </c>
      <c r="D213" s="26"/>
      <c r="E213" s="22"/>
      <c r="F213" s="23"/>
      <c r="G213" s="24"/>
      <c r="H213" s="16"/>
      <c r="I213" s="16"/>
      <c r="K213" s="21"/>
    </row>
    <row r="214" spans="1:11" ht="64.5" customHeight="1" x14ac:dyDescent="0.25">
      <c r="A214" s="8" t="s">
        <v>233</v>
      </c>
      <c r="B214" s="9"/>
      <c r="C214" s="26" t="s">
        <v>664</v>
      </c>
      <c r="D214" s="26"/>
      <c r="E214" s="8">
        <v>60</v>
      </c>
      <c r="F214" s="10">
        <v>6.73</v>
      </c>
      <c r="G214" s="10">
        <v>7.07</v>
      </c>
      <c r="H214" s="17">
        <f>E214*F214</f>
        <v>403.8</v>
      </c>
      <c r="I214" s="17">
        <f>E214*G214</f>
        <v>424.20000000000005</v>
      </c>
      <c r="K214" s="21"/>
    </row>
    <row r="215" spans="1:11" ht="51.75" customHeight="1" x14ac:dyDescent="0.25">
      <c r="A215" s="8" t="s">
        <v>234</v>
      </c>
      <c r="B215" s="9"/>
      <c r="C215" s="26" t="s">
        <v>665</v>
      </c>
      <c r="D215" s="26"/>
      <c r="E215" s="8">
        <v>20</v>
      </c>
      <c r="F215" s="10">
        <v>8.08</v>
      </c>
      <c r="G215" s="10">
        <v>8.48</v>
      </c>
      <c r="H215" s="17">
        <f>E215*F215</f>
        <v>161.6</v>
      </c>
      <c r="I215" s="17">
        <f>E215*G215</f>
        <v>169.60000000000002</v>
      </c>
      <c r="K215" s="21"/>
    </row>
    <row r="216" spans="1:11" ht="36" x14ac:dyDescent="0.25">
      <c r="A216" s="8" t="s">
        <v>235</v>
      </c>
      <c r="B216" s="9" t="s">
        <v>236</v>
      </c>
      <c r="C216" s="8" t="s">
        <v>168</v>
      </c>
      <c r="D216" s="12" t="s">
        <v>434</v>
      </c>
      <c r="E216" s="22"/>
      <c r="F216" s="23"/>
      <c r="G216" s="24"/>
      <c r="H216" s="16"/>
      <c r="I216" s="16"/>
      <c r="K216" s="21"/>
    </row>
    <row r="217" spans="1:11" x14ac:dyDescent="0.25">
      <c r="A217" s="25" t="s">
        <v>237</v>
      </c>
      <c r="B217" s="25"/>
      <c r="C217" s="13" t="s">
        <v>199</v>
      </c>
      <c r="D217" s="12" t="s">
        <v>547</v>
      </c>
      <c r="E217" s="26">
        <v>200</v>
      </c>
      <c r="F217" s="42">
        <v>45.03</v>
      </c>
      <c r="G217" s="42">
        <v>47.28</v>
      </c>
      <c r="H217" s="33">
        <f>E217*F217</f>
        <v>9006</v>
      </c>
      <c r="I217" s="42">
        <f>E217*G217</f>
        <v>9456</v>
      </c>
      <c r="K217" s="21"/>
    </row>
    <row r="218" spans="1:11" x14ac:dyDescent="0.25">
      <c r="A218" s="25"/>
      <c r="B218" s="25"/>
      <c r="C218" s="13" t="s">
        <v>200</v>
      </c>
      <c r="D218" s="12" t="s">
        <v>550</v>
      </c>
      <c r="E218" s="26"/>
      <c r="F218" s="42"/>
      <c r="G218" s="42"/>
      <c r="H218" s="34"/>
      <c r="I218" s="42"/>
      <c r="K218" s="21"/>
    </row>
    <row r="219" spans="1:11" x14ac:dyDescent="0.25">
      <c r="A219" s="25"/>
      <c r="B219" s="25"/>
      <c r="C219" s="13" t="s">
        <v>201</v>
      </c>
      <c r="D219" s="12" t="s">
        <v>551</v>
      </c>
      <c r="E219" s="26"/>
      <c r="F219" s="42"/>
      <c r="G219" s="42"/>
      <c r="H219" s="34"/>
      <c r="I219" s="42"/>
      <c r="K219" s="21"/>
    </row>
    <row r="220" spans="1:11" x14ac:dyDescent="0.25">
      <c r="A220" s="25"/>
      <c r="B220" s="25"/>
      <c r="C220" s="13" t="s">
        <v>202</v>
      </c>
      <c r="D220" s="12" t="s">
        <v>552</v>
      </c>
      <c r="E220" s="26"/>
      <c r="F220" s="42"/>
      <c r="G220" s="42"/>
      <c r="H220" s="34"/>
      <c r="I220" s="42"/>
      <c r="K220" s="21"/>
    </row>
    <row r="221" spans="1:11" x14ac:dyDescent="0.25">
      <c r="A221" s="25"/>
      <c r="B221" s="25"/>
      <c r="C221" s="13" t="s">
        <v>203</v>
      </c>
      <c r="D221" s="12" t="s">
        <v>553</v>
      </c>
      <c r="E221" s="26"/>
      <c r="F221" s="42"/>
      <c r="G221" s="42"/>
      <c r="H221" s="34"/>
      <c r="I221" s="42"/>
      <c r="K221" s="21"/>
    </row>
    <row r="222" spans="1:11" x14ac:dyDescent="0.25">
      <c r="A222" s="25"/>
      <c r="B222" s="25"/>
      <c r="C222" s="13" t="s">
        <v>204</v>
      </c>
      <c r="D222" s="12" t="s">
        <v>554</v>
      </c>
      <c r="E222" s="26"/>
      <c r="F222" s="42"/>
      <c r="G222" s="42"/>
      <c r="H222" s="34"/>
      <c r="I222" s="42"/>
      <c r="K222" s="21"/>
    </row>
    <row r="223" spans="1:11" x14ac:dyDescent="0.25">
      <c r="A223" s="25"/>
      <c r="B223" s="25"/>
      <c r="C223" s="13" t="s">
        <v>205</v>
      </c>
      <c r="D223" s="12" t="s">
        <v>555</v>
      </c>
      <c r="E223" s="26"/>
      <c r="F223" s="42"/>
      <c r="G223" s="42"/>
      <c r="H223" s="34"/>
      <c r="I223" s="42"/>
      <c r="K223" s="21"/>
    </row>
    <row r="224" spans="1:11" x14ac:dyDescent="0.25">
      <c r="A224" s="25"/>
      <c r="B224" s="25"/>
      <c r="C224" s="13" t="s">
        <v>205</v>
      </c>
      <c r="D224" s="12" t="s">
        <v>548</v>
      </c>
      <c r="E224" s="26"/>
      <c r="F224" s="42"/>
      <c r="G224" s="42"/>
      <c r="H224" s="34"/>
      <c r="I224" s="42"/>
      <c r="K224" s="21"/>
    </row>
    <row r="225" spans="1:11" x14ac:dyDescent="0.25">
      <c r="A225" s="25"/>
      <c r="B225" s="25"/>
      <c r="C225" s="13" t="s">
        <v>206</v>
      </c>
      <c r="D225" s="12" t="s">
        <v>556</v>
      </c>
      <c r="E225" s="26"/>
      <c r="F225" s="42"/>
      <c r="G225" s="42"/>
      <c r="H225" s="34"/>
      <c r="I225" s="42"/>
      <c r="K225" s="21"/>
    </row>
    <row r="226" spans="1:11" x14ac:dyDescent="0.25">
      <c r="A226" s="25"/>
      <c r="B226" s="25"/>
      <c r="C226" s="13" t="s">
        <v>206</v>
      </c>
      <c r="D226" s="12" t="s">
        <v>557</v>
      </c>
      <c r="E226" s="26"/>
      <c r="F226" s="42"/>
      <c r="G226" s="42"/>
      <c r="H226" s="34"/>
      <c r="I226" s="42"/>
      <c r="K226" s="21"/>
    </row>
    <row r="227" spans="1:11" x14ac:dyDescent="0.25">
      <c r="A227" s="25"/>
      <c r="B227" s="25"/>
      <c r="C227" s="13" t="s">
        <v>207</v>
      </c>
      <c r="D227" s="12" t="s">
        <v>558</v>
      </c>
      <c r="E227" s="26"/>
      <c r="F227" s="42"/>
      <c r="G227" s="42"/>
      <c r="H227" s="34"/>
      <c r="I227" s="42"/>
      <c r="K227" s="21"/>
    </row>
    <row r="228" spans="1:11" x14ac:dyDescent="0.25">
      <c r="A228" s="25"/>
      <c r="B228" s="25"/>
      <c r="C228" s="13" t="s">
        <v>207</v>
      </c>
      <c r="D228" s="12" t="s">
        <v>559</v>
      </c>
      <c r="E228" s="26"/>
      <c r="F228" s="42"/>
      <c r="G228" s="42"/>
      <c r="H228" s="34"/>
      <c r="I228" s="42"/>
      <c r="K228" s="21"/>
    </row>
    <row r="229" spans="1:11" x14ac:dyDescent="0.25">
      <c r="A229" s="25"/>
      <c r="B229" s="25"/>
      <c r="C229" s="13" t="s">
        <v>208</v>
      </c>
      <c r="D229" s="12" t="s">
        <v>560</v>
      </c>
      <c r="E229" s="26"/>
      <c r="F229" s="42"/>
      <c r="G229" s="42"/>
      <c r="H229" s="34"/>
      <c r="I229" s="42"/>
      <c r="K229" s="21"/>
    </row>
    <row r="230" spans="1:11" x14ac:dyDescent="0.25">
      <c r="A230" s="25"/>
      <c r="B230" s="25"/>
      <c r="C230" s="13" t="s">
        <v>208</v>
      </c>
      <c r="D230" s="12" t="s">
        <v>549</v>
      </c>
      <c r="E230" s="26"/>
      <c r="F230" s="42"/>
      <c r="G230" s="42"/>
      <c r="H230" s="35"/>
      <c r="I230" s="42"/>
      <c r="K230" s="21"/>
    </row>
    <row r="231" spans="1:11" x14ac:dyDescent="0.25">
      <c r="A231" s="25" t="s">
        <v>238</v>
      </c>
      <c r="B231" s="25"/>
      <c r="C231" s="13" t="s">
        <v>210</v>
      </c>
      <c r="D231" s="12" t="s">
        <v>561</v>
      </c>
      <c r="E231" s="26">
        <v>200</v>
      </c>
      <c r="F231" s="42">
        <v>48.79</v>
      </c>
      <c r="G231" s="42">
        <v>51.23</v>
      </c>
      <c r="H231" s="33">
        <f>E231*F231</f>
        <v>9758</v>
      </c>
      <c r="I231" s="42">
        <f>E231*G231</f>
        <v>10246</v>
      </c>
      <c r="K231" s="21"/>
    </row>
    <row r="232" spans="1:11" x14ac:dyDescent="0.25">
      <c r="A232" s="25"/>
      <c r="B232" s="25"/>
      <c r="C232" s="13" t="s">
        <v>210</v>
      </c>
      <c r="D232" s="12" t="s">
        <v>562</v>
      </c>
      <c r="E232" s="26"/>
      <c r="F232" s="42"/>
      <c r="G232" s="42"/>
      <c r="H232" s="34"/>
      <c r="I232" s="42"/>
      <c r="K232" s="21"/>
    </row>
    <row r="233" spans="1:11" x14ac:dyDescent="0.25">
      <c r="A233" s="25"/>
      <c r="B233" s="25"/>
      <c r="C233" s="13" t="s">
        <v>211</v>
      </c>
      <c r="D233" s="12" t="s">
        <v>563</v>
      </c>
      <c r="E233" s="26"/>
      <c r="F233" s="42"/>
      <c r="G233" s="42"/>
      <c r="H233" s="34"/>
      <c r="I233" s="42"/>
      <c r="K233" s="21"/>
    </row>
    <row r="234" spans="1:11" x14ac:dyDescent="0.25">
      <c r="A234" s="25"/>
      <c r="B234" s="25"/>
      <c r="C234" s="13" t="s">
        <v>211</v>
      </c>
      <c r="D234" s="12" t="s">
        <v>564</v>
      </c>
      <c r="E234" s="26"/>
      <c r="F234" s="42"/>
      <c r="G234" s="42"/>
      <c r="H234" s="34"/>
      <c r="I234" s="42"/>
      <c r="K234" s="21"/>
    </row>
    <row r="235" spans="1:11" x14ac:dyDescent="0.25">
      <c r="A235" s="25"/>
      <c r="B235" s="25"/>
      <c r="C235" s="13" t="s">
        <v>212</v>
      </c>
      <c r="D235" s="12" t="s">
        <v>565</v>
      </c>
      <c r="E235" s="26"/>
      <c r="F235" s="42"/>
      <c r="G235" s="42"/>
      <c r="H235" s="34"/>
      <c r="I235" s="42"/>
      <c r="K235" s="21"/>
    </row>
    <row r="236" spans="1:11" x14ac:dyDescent="0.25">
      <c r="A236" s="25"/>
      <c r="B236" s="25"/>
      <c r="C236" s="13" t="s">
        <v>212</v>
      </c>
      <c r="D236" s="12" t="s">
        <v>566</v>
      </c>
      <c r="E236" s="26"/>
      <c r="F236" s="42"/>
      <c r="G236" s="42"/>
      <c r="H236" s="34"/>
      <c r="I236" s="42"/>
      <c r="K236" s="21"/>
    </row>
    <row r="237" spans="1:11" x14ac:dyDescent="0.25">
      <c r="A237" s="25"/>
      <c r="B237" s="25"/>
      <c r="C237" s="13" t="s">
        <v>213</v>
      </c>
      <c r="D237" s="12" t="s">
        <v>567</v>
      </c>
      <c r="E237" s="26"/>
      <c r="F237" s="42"/>
      <c r="G237" s="42"/>
      <c r="H237" s="34"/>
      <c r="I237" s="42"/>
      <c r="K237" s="21"/>
    </row>
    <row r="238" spans="1:11" x14ac:dyDescent="0.25">
      <c r="A238" s="25"/>
      <c r="B238" s="25"/>
      <c r="C238" s="13" t="s">
        <v>213</v>
      </c>
      <c r="D238" s="12" t="s">
        <v>568</v>
      </c>
      <c r="E238" s="26"/>
      <c r="F238" s="42"/>
      <c r="G238" s="42"/>
      <c r="H238" s="34"/>
      <c r="I238" s="42"/>
      <c r="K238" s="21"/>
    </row>
    <row r="239" spans="1:11" x14ac:dyDescent="0.25">
      <c r="A239" s="25"/>
      <c r="B239" s="25"/>
      <c r="C239" s="13" t="s">
        <v>214</v>
      </c>
      <c r="D239" s="12" t="s">
        <v>569</v>
      </c>
      <c r="E239" s="26"/>
      <c r="F239" s="42"/>
      <c r="G239" s="42"/>
      <c r="H239" s="34"/>
      <c r="I239" s="42"/>
      <c r="K239" s="21"/>
    </row>
    <row r="240" spans="1:11" x14ac:dyDescent="0.25">
      <c r="A240" s="25"/>
      <c r="B240" s="25"/>
      <c r="C240" s="13" t="s">
        <v>214</v>
      </c>
      <c r="D240" s="12" t="s">
        <v>570</v>
      </c>
      <c r="E240" s="26"/>
      <c r="F240" s="42"/>
      <c r="G240" s="42"/>
      <c r="H240" s="34"/>
      <c r="I240" s="42"/>
      <c r="K240" s="21"/>
    </row>
    <row r="241" spans="1:11" x14ac:dyDescent="0.25">
      <c r="A241" s="25"/>
      <c r="B241" s="25"/>
      <c r="C241" s="13" t="s">
        <v>215</v>
      </c>
      <c r="D241" s="12" t="s">
        <v>571</v>
      </c>
      <c r="E241" s="26"/>
      <c r="F241" s="42"/>
      <c r="G241" s="42"/>
      <c r="H241" s="34"/>
      <c r="I241" s="42"/>
      <c r="K241" s="21"/>
    </row>
    <row r="242" spans="1:11" x14ac:dyDescent="0.25">
      <c r="A242" s="25"/>
      <c r="B242" s="25"/>
      <c r="C242" s="13" t="s">
        <v>215</v>
      </c>
      <c r="D242" s="12" t="s">
        <v>572</v>
      </c>
      <c r="E242" s="26"/>
      <c r="F242" s="42"/>
      <c r="G242" s="42"/>
      <c r="H242" s="34"/>
      <c r="I242" s="42"/>
      <c r="K242" s="21"/>
    </row>
    <row r="243" spans="1:11" x14ac:dyDescent="0.25">
      <c r="A243" s="25"/>
      <c r="B243" s="25"/>
      <c r="C243" s="13" t="s">
        <v>216</v>
      </c>
      <c r="D243" s="12" t="s">
        <v>573</v>
      </c>
      <c r="E243" s="26"/>
      <c r="F243" s="42"/>
      <c r="G243" s="42"/>
      <c r="H243" s="34"/>
      <c r="I243" s="42"/>
      <c r="K243" s="21"/>
    </row>
    <row r="244" spans="1:11" ht="24" x14ac:dyDescent="0.25">
      <c r="A244" s="25"/>
      <c r="B244" s="25"/>
      <c r="C244" s="13" t="s">
        <v>216</v>
      </c>
      <c r="D244" s="12" t="s">
        <v>574</v>
      </c>
      <c r="E244" s="26"/>
      <c r="F244" s="42"/>
      <c r="G244" s="42"/>
      <c r="H244" s="34"/>
      <c r="I244" s="42"/>
      <c r="K244" s="21"/>
    </row>
    <row r="245" spans="1:11" x14ac:dyDescent="0.25">
      <c r="A245" s="25"/>
      <c r="B245" s="25"/>
      <c r="C245" s="13" t="s">
        <v>217</v>
      </c>
      <c r="D245" s="12" t="s">
        <v>575</v>
      </c>
      <c r="E245" s="26"/>
      <c r="F245" s="42"/>
      <c r="G245" s="42"/>
      <c r="H245" s="34"/>
      <c r="I245" s="42"/>
      <c r="K245" s="21"/>
    </row>
    <row r="246" spans="1:11" ht="24" x14ac:dyDescent="0.25">
      <c r="A246" s="25"/>
      <c r="B246" s="25"/>
      <c r="C246" s="13" t="s">
        <v>217</v>
      </c>
      <c r="D246" s="12" t="s">
        <v>576</v>
      </c>
      <c r="E246" s="26"/>
      <c r="F246" s="42"/>
      <c r="G246" s="42"/>
      <c r="H246" s="34"/>
      <c r="I246" s="42"/>
      <c r="K246" s="21"/>
    </row>
    <row r="247" spans="1:11" x14ac:dyDescent="0.25">
      <c r="A247" s="25"/>
      <c r="B247" s="25"/>
      <c r="C247" s="13" t="s">
        <v>218</v>
      </c>
      <c r="D247" s="12" t="s">
        <v>577</v>
      </c>
      <c r="E247" s="26"/>
      <c r="F247" s="42"/>
      <c r="G247" s="42"/>
      <c r="H247" s="34"/>
      <c r="I247" s="42"/>
      <c r="K247" s="21"/>
    </row>
    <row r="248" spans="1:11" ht="24" x14ac:dyDescent="0.25">
      <c r="A248" s="25"/>
      <c r="B248" s="25"/>
      <c r="C248" s="13" t="s">
        <v>218</v>
      </c>
      <c r="D248" s="12" t="s">
        <v>578</v>
      </c>
      <c r="E248" s="26"/>
      <c r="F248" s="42"/>
      <c r="G248" s="42"/>
      <c r="H248" s="34"/>
      <c r="I248" s="42"/>
      <c r="K248" s="21"/>
    </row>
    <row r="249" spans="1:11" x14ac:dyDescent="0.25">
      <c r="A249" s="25"/>
      <c r="B249" s="25"/>
      <c r="C249" s="13" t="s">
        <v>219</v>
      </c>
      <c r="D249" s="12" t="s">
        <v>579</v>
      </c>
      <c r="E249" s="26"/>
      <c r="F249" s="42"/>
      <c r="G249" s="42"/>
      <c r="H249" s="34"/>
      <c r="I249" s="42"/>
      <c r="K249" s="21"/>
    </row>
    <row r="250" spans="1:11" ht="24" x14ac:dyDescent="0.25">
      <c r="A250" s="25"/>
      <c r="B250" s="25"/>
      <c r="C250" s="13" t="s">
        <v>219</v>
      </c>
      <c r="D250" s="12" t="s">
        <v>580</v>
      </c>
      <c r="E250" s="26"/>
      <c r="F250" s="42"/>
      <c r="G250" s="42"/>
      <c r="H250" s="35"/>
      <c r="I250" s="42"/>
      <c r="K250" s="21"/>
    </row>
    <row r="251" spans="1:11" x14ac:dyDescent="0.25">
      <c r="A251" s="25" t="s">
        <v>239</v>
      </c>
      <c r="B251" s="25"/>
      <c r="C251" s="13" t="s">
        <v>221</v>
      </c>
      <c r="D251" s="12" t="s">
        <v>581</v>
      </c>
      <c r="E251" s="26">
        <v>100</v>
      </c>
      <c r="F251" s="42">
        <v>58.55</v>
      </c>
      <c r="G251" s="42">
        <v>61.48</v>
      </c>
      <c r="H251" s="33">
        <f>E251*F251</f>
        <v>5855</v>
      </c>
      <c r="I251" s="42">
        <f>E251*G251</f>
        <v>6148</v>
      </c>
      <c r="K251" s="21"/>
    </row>
    <row r="252" spans="1:11" ht="24" x14ac:dyDescent="0.25">
      <c r="A252" s="25"/>
      <c r="B252" s="25"/>
      <c r="C252" s="13" t="s">
        <v>221</v>
      </c>
      <c r="D252" s="12" t="s">
        <v>582</v>
      </c>
      <c r="E252" s="26"/>
      <c r="F252" s="42"/>
      <c r="G252" s="42"/>
      <c r="H252" s="34"/>
      <c r="I252" s="42"/>
      <c r="K252" s="21"/>
    </row>
    <row r="253" spans="1:11" x14ac:dyDescent="0.25">
      <c r="A253" s="25"/>
      <c r="B253" s="25"/>
      <c r="C253" s="13" t="s">
        <v>222</v>
      </c>
      <c r="D253" s="12" t="s">
        <v>583</v>
      </c>
      <c r="E253" s="26"/>
      <c r="F253" s="42"/>
      <c r="G253" s="42"/>
      <c r="H253" s="34"/>
      <c r="I253" s="42"/>
      <c r="K253" s="21"/>
    </row>
    <row r="254" spans="1:11" ht="24" x14ac:dyDescent="0.25">
      <c r="A254" s="25"/>
      <c r="B254" s="25"/>
      <c r="C254" s="13" t="s">
        <v>222</v>
      </c>
      <c r="D254" s="12" t="s">
        <v>584</v>
      </c>
      <c r="E254" s="26"/>
      <c r="F254" s="42"/>
      <c r="G254" s="42"/>
      <c r="H254" s="34"/>
      <c r="I254" s="42"/>
      <c r="K254" s="21"/>
    </row>
    <row r="255" spans="1:11" x14ac:dyDescent="0.25">
      <c r="A255" s="25"/>
      <c r="B255" s="25"/>
      <c r="C255" s="13" t="s">
        <v>223</v>
      </c>
      <c r="D255" s="12" t="s">
        <v>585</v>
      </c>
      <c r="E255" s="26"/>
      <c r="F255" s="42"/>
      <c r="G255" s="42"/>
      <c r="H255" s="34"/>
      <c r="I255" s="42"/>
      <c r="K255" s="21"/>
    </row>
    <row r="256" spans="1:11" ht="24" x14ac:dyDescent="0.25">
      <c r="A256" s="25"/>
      <c r="B256" s="25"/>
      <c r="C256" s="13" t="s">
        <v>223</v>
      </c>
      <c r="D256" s="12" t="s">
        <v>586</v>
      </c>
      <c r="E256" s="26"/>
      <c r="F256" s="42"/>
      <c r="G256" s="42"/>
      <c r="H256" s="34"/>
      <c r="I256" s="42"/>
      <c r="K256" s="21"/>
    </row>
    <row r="257" spans="1:11" x14ac:dyDescent="0.25">
      <c r="A257" s="25"/>
      <c r="B257" s="25"/>
      <c r="C257" s="13" t="s">
        <v>224</v>
      </c>
      <c r="D257" s="12" t="s">
        <v>587</v>
      </c>
      <c r="E257" s="26"/>
      <c r="F257" s="42"/>
      <c r="G257" s="42"/>
      <c r="H257" s="34"/>
      <c r="I257" s="42"/>
      <c r="K257" s="21"/>
    </row>
    <row r="258" spans="1:11" ht="24" x14ac:dyDescent="0.25">
      <c r="A258" s="25"/>
      <c r="B258" s="25"/>
      <c r="C258" s="13" t="s">
        <v>224</v>
      </c>
      <c r="D258" s="12" t="s">
        <v>588</v>
      </c>
      <c r="E258" s="26"/>
      <c r="F258" s="42"/>
      <c r="G258" s="42"/>
      <c r="H258" s="34"/>
      <c r="I258" s="42"/>
      <c r="K258" s="21"/>
    </row>
    <row r="259" spans="1:11" x14ac:dyDescent="0.25">
      <c r="A259" s="25"/>
      <c r="B259" s="25"/>
      <c r="C259" s="13" t="s">
        <v>225</v>
      </c>
      <c r="D259" s="12" t="s">
        <v>589</v>
      </c>
      <c r="E259" s="26"/>
      <c r="F259" s="42"/>
      <c r="G259" s="42"/>
      <c r="H259" s="34"/>
      <c r="I259" s="42"/>
      <c r="K259" s="21"/>
    </row>
    <row r="260" spans="1:11" ht="24" x14ac:dyDescent="0.25">
      <c r="A260" s="25"/>
      <c r="B260" s="25"/>
      <c r="C260" s="13" t="s">
        <v>225</v>
      </c>
      <c r="D260" s="12" t="s">
        <v>590</v>
      </c>
      <c r="E260" s="26"/>
      <c r="F260" s="42"/>
      <c r="G260" s="42"/>
      <c r="H260" s="34"/>
      <c r="I260" s="42"/>
      <c r="K260" s="21"/>
    </row>
    <row r="261" spans="1:11" ht="24" x14ac:dyDescent="0.25">
      <c r="A261" s="25"/>
      <c r="B261" s="25"/>
      <c r="C261" s="13" t="s">
        <v>226</v>
      </c>
      <c r="D261" s="12" t="s">
        <v>591</v>
      </c>
      <c r="E261" s="26"/>
      <c r="F261" s="42"/>
      <c r="G261" s="42"/>
      <c r="H261" s="34"/>
      <c r="I261" s="42"/>
      <c r="K261" s="21"/>
    </row>
    <row r="262" spans="1:11" ht="24" x14ac:dyDescent="0.25">
      <c r="A262" s="25"/>
      <c r="B262" s="25"/>
      <c r="C262" s="13" t="s">
        <v>226</v>
      </c>
      <c r="D262" s="12" t="s">
        <v>592</v>
      </c>
      <c r="E262" s="26"/>
      <c r="F262" s="42"/>
      <c r="G262" s="42"/>
      <c r="H262" s="35"/>
      <c r="I262" s="42"/>
      <c r="K262" s="21"/>
    </row>
    <row r="263" spans="1:11" ht="24" x14ac:dyDescent="0.25">
      <c r="A263" s="8" t="s">
        <v>240</v>
      </c>
      <c r="B263" s="9" t="s">
        <v>241</v>
      </c>
      <c r="C263" s="26" t="s">
        <v>168</v>
      </c>
      <c r="D263" s="26"/>
      <c r="E263" s="22"/>
      <c r="F263" s="23"/>
      <c r="G263" s="24"/>
      <c r="H263" s="16"/>
      <c r="I263" s="16"/>
      <c r="K263" s="21"/>
    </row>
    <row r="264" spans="1:11" ht="90.75" customHeight="1" x14ac:dyDescent="0.25">
      <c r="A264" s="8" t="s">
        <v>242</v>
      </c>
      <c r="B264" s="9"/>
      <c r="C264" s="26" t="s">
        <v>666</v>
      </c>
      <c r="D264" s="26"/>
      <c r="E264" s="8">
        <v>4000</v>
      </c>
      <c r="F264" s="10">
        <v>14.08</v>
      </c>
      <c r="G264" s="10">
        <v>14.78</v>
      </c>
      <c r="H264" s="10">
        <f>E264*F264</f>
        <v>56320</v>
      </c>
      <c r="I264" s="10">
        <f>E264*G264</f>
        <v>59120</v>
      </c>
      <c r="K264" s="21"/>
    </row>
    <row r="265" spans="1:11" ht="71.25" customHeight="1" x14ac:dyDescent="0.25">
      <c r="A265" s="8" t="s">
        <v>243</v>
      </c>
      <c r="B265" s="9"/>
      <c r="C265" s="26" t="s">
        <v>667</v>
      </c>
      <c r="D265" s="26"/>
      <c r="E265" s="8">
        <v>600</v>
      </c>
      <c r="F265" s="10">
        <v>16.93</v>
      </c>
      <c r="G265" s="10">
        <v>17.78</v>
      </c>
      <c r="H265" s="10">
        <f>E265*F265</f>
        <v>10158</v>
      </c>
      <c r="I265" s="10">
        <f>E265*G265</f>
        <v>10668</v>
      </c>
      <c r="K265" s="21"/>
    </row>
    <row r="266" spans="1:11" ht="24" x14ac:dyDescent="0.25">
      <c r="A266" s="8" t="s">
        <v>244</v>
      </c>
      <c r="B266" s="9" t="s">
        <v>245</v>
      </c>
      <c r="C266" s="26" t="s">
        <v>168</v>
      </c>
      <c r="D266" s="26"/>
      <c r="E266" s="22"/>
      <c r="F266" s="23"/>
      <c r="G266" s="24"/>
      <c r="H266" s="16"/>
      <c r="I266" s="16"/>
      <c r="K266" s="21"/>
    </row>
    <row r="267" spans="1:11" ht="78.75" customHeight="1" x14ac:dyDescent="0.25">
      <c r="A267" s="8" t="s">
        <v>246</v>
      </c>
      <c r="B267" s="9"/>
      <c r="C267" s="26" t="s">
        <v>668</v>
      </c>
      <c r="D267" s="26"/>
      <c r="E267" s="8">
        <v>20</v>
      </c>
      <c r="F267" s="10">
        <v>16.920000000000002</v>
      </c>
      <c r="G267" s="10">
        <v>17.77</v>
      </c>
      <c r="H267" s="17">
        <f>E267*F267</f>
        <v>338.40000000000003</v>
      </c>
      <c r="I267" s="17">
        <f>E267*G267</f>
        <v>355.4</v>
      </c>
      <c r="K267" s="21"/>
    </row>
    <row r="268" spans="1:11" ht="46.5" customHeight="1" x14ac:dyDescent="0.25">
      <c r="A268" s="8" t="s">
        <v>247</v>
      </c>
      <c r="B268" s="9"/>
      <c r="C268" s="26" t="s">
        <v>669</v>
      </c>
      <c r="D268" s="26"/>
      <c r="E268" s="8">
        <v>10</v>
      </c>
      <c r="F268" s="10">
        <v>20.32</v>
      </c>
      <c r="G268" s="10">
        <v>21.34</v>
      </c>
      <c r="H268" s="17">
        <f>E268*F268</f>
        <v>203.2</v>
      </c>
      <c r="I268" s="17">
        <f>E268*G268</f>
        <v>213.4</v>
      </c>
      <c r="K268" s="21"/>
    </row>
    <row r="269" spans="1:11" ht="24" x14ac:dyDescent="0.25">
      <c r="A269" s="8" t="s">
        <v>248</v>
      </c>
      <c r="B269" s="9" t="s">
        <v>249</v>
      </c>
      <c r="C269" s="26" t="s">
        <v>168</v>
      </c>
      <c r="D269" s="26"/>
      <c r="E269" s="22"/>
      <c r="F269" s="23"/>
      <c r="G269" s="24"/>
      <c r="H269" s="16"/>
      <c r="I269" s="16"/>
      <c r="K269" s="21"/>
    </row>
    <row r="270" spans="1:11" ht="63.75" customHeight="1" x14ac:dyDescent="0.25">
      <c r="A270" s="8" t="s">
        <v>250</v>
      </c>
      <c r="B270" s="9"/>
      <c r="C270" s="26" t="s">
        <v>670</v>
      </c>
      <c r="D270" s="26"/>
      <c r="E270" s="8">
        <v>1310</v>
      </c>
      <c r="F270" s="10">
        <v>2.94</v>
      </c>
      <c r="G270" s="10">
        <v>3.09</v>
      </c>
      <c r="H270" s="17">
        <f>E270*F270</f>
        <v>3851.4</v>
      </c>
      <c r="I270" s="17">
        <f>E270*G270</f>
        <v>4047.8999999999996</v>
      </c>
      <c r="K270" s="21"/>
    </row>
    <row r="271" spans="1:11" ht="56.25" customHeight="1" x14ac:dyDescent="0.25">
      <c r="A271" s="8" t="s">
        <v>251</v>
      </c>
      <c r="B271" s="9"/>
      <c r="C271" s="26" t="s">
        <v>671</v>
      </c>
      <c r="D271" s="26"/>
      <c r="E271" s="8">
        <v>200</v>
      </c>
      <c r="F271" s="10">
        <v>3.44</v>
      </c>
      <c r="G271" s="10">
        <v>3.61</v>
      </c>
      <c r="H271" s="17">
        <f>E271*F271</f>
        <v>688</v>
      </c>
      <c r="I271" s="17">
        <f>E271*G271</f>
        <v>722</v>
      </c>
      <c r="K271" s="21"/>
    </row>
    <row r="272" spans="1:11" ht="24" x14ac:dyDescent="0.25">
      <c r="A272" s="8" t="s">
        <v>252</v>
      </c>
      <c r="B272" s="9" t="s">
        <v>253</v>
      </c>
      <c r="C272" s="26" t="s">
        <v>168</v>
      </c>
      <c r="D272" s="26"/>
      <c r="E272" s="22"/>
      <c r="F272" s="23"/>
      <c r="G272" s="24"/>
      <c r="H272" s="16"/>
      <c r="I272" s="16"/>
      <c r="K272" s="21"/>
    </row>
    <row r="273" spans="1:11" ht="58.5" customHeight="1" x14ac:dyDescent="0.25">
      <c r="A273" s="8" t="s">
        <v>254</v>
      </c>
      <c r="B273" s="9"/>
      <c r="C273" s="26" t="s">
        <v>782</v>
      </c>
      <c r="D273" s="26"/>
      <c r="E273" s="8">
        <v>20</v>
      </c>
      <c r="F273" s="10">
        <v>3.68</v>
      </c>
      <c r="G273" s="10">
        <v>3.86</v>
      </c>
      <c r="H273" s="17">
        <f>E273*F273</f>
        <v>73.600000000000009</v>
      </c>
      <c r="I273" s="17">
        <f>E273*G273</f>
        <v>77.2</v>
      </c>
      <c r="K273" s="21"/>
    </row>
    <row r="274" spans="1:11" ht="80.25" customHeight="1" x14ac:dyDescent="0.25">
      <c r="A274" s="8" t="s">
        <v>255</v>
      </c>
      <c r="B274" s="9"/>
      <c r="C274" s="26" t="s">
        <v>672</v>
      </c>
      <c r="D274" s="26"/>
      <c r="E274" s="8">
        <v>20</v>
      </c>
      <c r="F274" s="10">
        <v>4.3</v>
      </c>
      <c r="G274" s="10">
        <v>4.5199999999999996</v>
      </c>
      <c r="H274" s="17">
        <f>E274*F274</f>
        <v>86</v>
      </c>
      <c r="I274" s="17">
        <f>E274*G274</f>
        <v>90.399999999999991</v>
      </c>
      <c r="K274" s="21"/>
    </row>
    <row r="275" spans="1:11" ht="24" x14ac:dyDescent="0.25">
      <c r="A275" s="8" t="s">
        <v>256</v>
      </c>
      <c r="B275" s="9" t="s">
        <v>257</v>
      </c>
      <c r="C275" s="26" t="s">
        <v>168</v>
      </c>
      <c r="D275" s="26"/>
      <c r="E275" s="22"/>
      <c r="F275" s="23"/>
      <c r="G275" s="24"/>
      <c r="H275" s="16"/>
      <c r="I275" s="16"/>
      <c r="K275" s="21"/>
    </row>
    <row r="276" spans="1:11" ht="58.5" customHeight="1" x14ac:dyDescent="0.25">
      <c r="A276" s="8" t="s">
        <v>258</v>
      </c>
      <c r="B276" s="9"/>
      <c r="C276" s="26" t="s">
        <v>673</v>
      </c>
      <c r="D276" s="26"/>
      <c r="E276" s="8">
        <v>30</v>
      </c>
      <c r="F276" s="10">
        <v>3.23</v>
      </c>
      <c r="G276" s="10">
        <v>3.39</v>
      </c>
      <c r="H276" s="17">
        <f>E276*F276</f>
        <v>96.9</v>
      </c>
      <c r="I276" s="17">
        <f>E276*G276</f>
        <v>101.7</v>
      </c>
      <c r="K276" s="21"/>
    </row>
    <row r="277" spans="1:11" ht="75" customHeight="1" x14ac:dyDescent="0.25">
      <c r="A277" s="8" t="s">
        <v>259</v>
      </c>
      <c r="B277" s="9"/>
      <c r="C277" s="26" t="s">
        <v>674</v>
      </c>
      <c r="D277" s="26"/>
      <c r="E277" s="8">
        <v>30</v>
      </c>
      <c r="F277" s="10">
        <v>3.75</v>
      </c>
      <c r="G277" s="10">
        <v>3.94</v>
      </c>
      <c r="H277" s="17">
        <f>E277*F277</f>
        <v>112.5</v>
      </c>
      <c r="I277" s="17">
        <f>E277*G277</f>
        <v>118.2</v>
      </c>
      <c r="K277" s="21"/>
    </row>
    <row r="278" spans="1:11" ht="48" x14ac:dyDescent="0.25">
      <c r="A278" s="8" t="s">
        <v>260</v>
      </c>
      <c r="B278" s="9" t="s">
        <v>261</v>
      </c>
      <c r="C278" s="8" t="s">
        <v>168</v>
      </c>
      <c r="D278" s="12" t="s">
        <v>433</v>
      </c>
      <c r="E278" s="22"/>
      <c r="F278" s="23"/>
      <c r="G278" s="24"/>
      <c r="H278" s="16"/>
      <c r="I278" s="16"/>
      <c r="K278" s="21"/>
    </row>
    <row r="279" spans="1:11" ht="24" x14ac:dyDescent="0.25">
      <c r="A279" s="25" t="s">
        <v>262</v>
      </c>
      <c r="B279" s="25"/>
      <c r="C279" s="13" t="s">
        <v>215</v>
      </c>
      <c r="D279" s="12" t="s">
        <v>675</v>
      </c>
      <c r="E279" s="26">
        <v>200</v>
      </c>
      <c r="F279" s="42">
        <v>24.93</v>
      </c>
      <c r="G279" s="42">
        <v>26.18</v>
      </c>
      <c r="H279" s="33">
        <f>E279*F279</f>
        <v>4986</v>
      </c>
      <c r="I279" s="42">
        <f>E279*G279</f>
        <v>5236</v>
      </c>
      <c r="K279" s="21"/>
    </row>
    <row r="280" spans="1:11" ht="24" x14ac:dyDescent="0.25">
      <c r="A280" s="25"/>
      <c r="B280" s="25"/>
      <c r="C280" s="13" t="s">
        <v>221</v>
      </c>
      <c r="D280" s="12" t="s">
        <v>676</v>
      </c>
      <c r="E280" s="26"/>
      <c r="F280" s="42"/>
      <c r="G280" s="42"/>
      <c r="H280" s="34"/>
      <c r="I280" s="42"/>
      <c r="K280" s="21"/>
    </row>
    <row r="281" spans="1:11" ht="24" x14ac:dyDescent="0.25">
      <c r="A281" s="25"/>
      <c r="B281" s="25"/>
      <c r="C281" s="13" t="s">
        <v>263</v>
      </c>
      <c r="D281" s="12" t="s">
        <v>677</v>
      </c>
      <c r="E281" s="26"/>
      <c r="F281" s="42"/>
      <c r="G281" s="42"/>
      <c r="H281" s="34"/>
      <c r="I281" s="42"/>
      <c r="K281" s="21"/>
    </row>
    <row r="282" spans="1:11" ht="24" x14ac:dyDescent="0.25">
      <c r="A282" s="25"/>
      <c r="B282" s="25"/>
      <c r="C282" s="13" t="s">
        <v>226</v>
      </c>
      <c r="D282" s="12" t="s">
        <v>678</v>
      </c>
      <c r="E282" s="26"/>
      <c r="F282" s="42"/>
      <c r="G282" s="42"/>
      <c r="H282" s="34"/>
      <c r="I282" s="42"/>
      <c r="K282" s="21"/>
    </row>
    <row r="283" spans="1:11" ht="24" x14ac:dyDescent="0.25">
      <c r="A283" s="25"/>
      <c r="B283" s="25"/>
      <c r="C283" s="13" t="s">
        <v>264</v>
      </c>
      <c r="D283" s="12" t="s">
        <v>679</v>
      </c>
      <c r="E283" s="26"/>
      <c r="F283" s="42"/>
      <c r="G283" s="42"/>
      <c r="H283" s="34"/>
      <c r="I283" s="42"/>
      <c r="K283" s="21"/>
    </row>
    <row r="284" spans="1:11" ht="24" x14ac:dyDescent="0.25">
      <c r="A284" s="25"/>
      <c r="B284" s="25"/>
      <c r="C284" s="13" t="s">
        <v>265</v>
      </c>
      <c r="D284" s="12" t="s">
        <v>680</v>
      </c>
      <c r="E284" s="26"/>
      <c r="F284" s="42"/>
      <c r="G284" s="42"/>
      <c r="H284" s="34"/>
      <c r="I284" s="42"/>
      <c r="K284" s="21"/>
    </row>
    <row r="285" spans="1:11" ht="24" x14ac:dyDescent="0.25">
      <c r="A285" s="25"/>
      <c r="B285" s="25"/>
      <c r="C285" s="13" t="s">
        <v>266</v>
      </c>
      <c r="D285" s="12" t="s">
        <v>681</v>
      </c>
      <c r="E285" s="26"/>
      <c r="F285" s="42"/>
      <c r="G285" s="42"/>
      <c r="H285" s="34"/>
      <c r="I285" s="42"/>
      <c r="K285" s="21"/>
    </row>
    <row r="286" spans="1:11" ht="24" x14ac:dyDescent="0.25">
      <c r="A286" s="25"/>
      <c r="B286" s="25"/>
      <c r="C286" s="13" t="s">
        <v>267</v>
      </c>
      <c r="D286" s="12" t="s">
        <v>682</v>
      </c>
      <c r="E286" s="26"/>
      <c r="F286" s="42"/>
      <c r="G286" s="42"/>
      <c r="H286" s="34"/>
      <c r="I286" s="42"/>
      <c r="K286" s="21"/>
    </row>
    <row r="287" spans="1:11" ht="24" x14ac:dyDescent="0.25">
      <c r="A287" s="25"/>
      <c r="B287" s="25"/>
      <c r="C287" s="13" t="s">
        <v>268</v>
      </c>
      <c r="D287" s="12" t="s">
        <v>683</v>
      </c>
      <c r="E287" s="26"/>
      <c r="F287" s="42"/>
      <c r="G287" s="42"/>
      <c r="H287" s="34"/>
      <c r="I287" s="42"/>
      <c r="K287" s="21"/>
    </row>
    <row r="288" spans="1:11" ht="24" x14ac:dyDescent="0.25">
      <c r="A288" s="25"/>
      <c r="B288" s="25"/>
      <c r="C288" s="13" t="s">
        <v>269</v>
      </c>
      <c r="D288" s="12" t="s">
        <v>684</v>
      </c>
      <c r="E288" s="26"/>
      <c r="F288" s="42"/>
      <c r="G288" s="42"/>
      <c r="H288" s="35"/>
      <c r="I288" s="42"/>
      <c r="K288" s="21"/>
    </row>
    <row r="289" spans="1:11" ht="48" x14ac:dyDescent="0.25">
      <c r="A289" s="13" t="s">
        <v>270</v>
      </c>
      <c r="B289" s="11" t="s">
        <v>271</v>
      </c>
      <c r="C289" s="13" t="s">
        <v>168</v>
      </c>
      <c r="D289" s="12" t="s">
        <v>433</v>
      </c>
      <c r="E289" s="22"/>
      <c r="F289" s="23"/>
      <c r="G289" s="24"/>
      <c r="H289" s="16"/>
      <c r="I289" s="16"/>
      <c r="K289" s="21"/>
    </row>
    <row r="290" spans="1:11" x14ac:dyDescent="0.25">
      <c r="A290" s="25" t="s">
        <v>272</v>
      </c>
      <c r="B290" s="25"/>
      <c r="C290" s="13" t="s">
        <v>210</v>
      </c>
      <c r="D290" s="12" t="s">
        <v>685</v>
      </c>
      <c r="E290" s="26">
        <v>150</v>
      </c>
      <c r="F290" s="42">
        <v>26.84</v>
      </c>
      <c r="G290" s="42">
        <v>28.18</v>
      </c>
      <c r="H290" s="33">
        <f>E290*F290</f>
        <v>4026</v>
      </c>
      <c r="I290" s="42">
        <f>E290*G290</f>
        <v>4227</v>
      </c>
      <c r="K290" s="21"/>
    </row>
    <row r="291" spans="1:11" x14ac:dyDescent="0.25">
      <c r="A291" s="25"/>
      <c r="B291" s="25"/>
      <c r="C291" s="13" t="s">
        <v>215</v>
      </c>
      <c r="D291" s="12" t="s">
        <v>686</v>
      </c>
      <c r="E291" s="26"/>
      <c r="F291" s="42"/>
      <c r="G291" s="42"/>
      <c r="H291" s="34"/>
      <c r="I291" s="42"/>
      <c r="K291" s="21"/>
    </row>
    <row r="292" spans="1:11" ht="24" x14ac:dyDescent="0.25">
      <c r="A292" s="25"/>
      <c r="B292" s="25"/>
      <c r="C292" s="13" t="s">
        <v>221</v>
      </c>
      <c r="D292" s="12" t="s">
        <v>687</v>
      </c>
      <c r="E292" s="26"/>
      <c r="F292" s="42"/>
      <c r="G292" s="42"/>
      <c r="H292" s="34"/>
      <c r="I292" s="42"/>
      <c r="K292" s="21"/>
    </row>
    <row r="293" spans="1:11" ht="24" x14ac:dyDescent="0.25">
      <c r="A293" s="25"/>
      <c r="B293" s="25"/>
      <c r="C293" s="13" t="s">
        <v>263</v>
      </c>
      <c r="D293" s="12" t="s">
        <v>688</v>
      </c>
      <c r="E293" s="26"/>
      <c r="F293" s="42"/>
      <c r="G293" s="42"/>
      <c r="H293" s="34"/>
      <c r="I293" s="42"/>
      <c r="K293" s="21"/>
    </row>
    <row r="294" spans="1:11" ht="24" x14ac:dyDescent="0.25">
      <c r="A294" s="25"/>
      <c r="B294" s="25"/>
      <c r="C294" s="13" t="s">
        <v>226</v>
      </c>
      <c r="D294" s="12" t="s">
        <v>689</v>
      </c>
      <c r="E294" s="26"/>
      <c r="F294" s="42"/>
      <c r="G294" s="42"/>
      <c r="H294" s="34"/>
      <c r="I294" s="42"/>
      <c r="K294" s="21"/>
    </row>
    <row r="295" spans="1:11" ht="24" x14ac:dyDescent="0.25">
      <c r="A295" s="25"/>
      <c r="B295" s="25"/>
      <c r="C295" s="13" t="s">
        <v>264</v>
      </c>
      <c r="D295" s="12" t="s">
        <v>690</v>
      </c>
      <c r="E295" s="26"/>
      <c r="F295" s="42"/>
      <c r="G295" s="42"/>
      <c r="H295" s="34"/>
      <c r="I295" s="42"/>
      <c r="K295" s="21"/>
    </row>
    <row r="296" spans="1:11" ht="24" x14ac:dyDescent="0.25">
      <c r="A296" s="25"/>
      <c r="B296" s="25"/>
      <c r="C296" s="13" t="s">
        <v>265</v>
      </c>
      <c r="D296" s="12" t="s">
        <v>691</v>
      </c>
      <c r="E296" s="26"/>
      <c r="F296" s="42"/>
      <c r="G296" s="42"/>
      <c r="H296" s="34"/>
      <c r="I296" s="42"/>
      <c r="K296" s="21"/>
    </row>
    <row r="297" spans="1:11" ht="24" x14ac:dyDescent="0.25">
      <c r="A297" s="25"/>
      <c r="B297" s="25"/>
      <c r="C297" s="13" t="s">
        <v>266</v>
      </c>
      <c r="D297" s="12" t="s">
        <v>692</v>
      </c>
      <c r="E297" s="26"/>
      <c r="F297" s="42"/>
      <c r="G297" s="42"/>
      <c r="H297" s="34"/>
      <c r="I297" s="42"/>
      <c r="K297" s="21"/>
    </row>
    <row r="298" spans="1:11" ht="24" x14ac:dyDescent="0.25">
      <c r="A298" s="25"/>
      <c r="B298" s="25"/>
      <c r="C298" s="13" t="s">
        <v>267</v>
      </c>
      <c r="D298" s="12" t="s">
        <v>693</v>
      </c>
      <c r="E298" s="26"/>
      <c r="F298" s="42"/>
      <c r="G298" s="42"/>
      <c r="H298" s="34"/>
      <c r="I298" s="42"/>
      <c r="K298" s="21"/>
    </row>
    <row r="299" spans="1:11" ht="24" x14ac:dyDescent="0.25">
      <c r="A299" s="25"/>
      <c r="B299" s="25"/>
      <c r="C299" s="13" t="s">
        <v>268</v>
      </c>
      <c r="D299" s="12" t="s">
        <v>694</v>
      </c>
      <c r="E299" s="26"/>
      <c r="F299" s="42"/>
      <c r="G299" s="42"/>
      <c r="H299" s="34"/>
      <c r="I299" s="42"/>
      <c r="K299" s="21"/>
    </row>
    <row r="300" spans="1:11" ht="24" x14ac:dyDescent="0.25">
      <c r="A300" s="25"/>
      <c r="B300" s="25"/>
      <c r="C300" s="13" t="s">
        <v>269</v>
      </c>
      <c r="D300" s="12" t="s">
        <v>695</v>
      </c>
      <c r="E300" s="26"/>
      <c r="F300" s="42"/>
      <c r="G300" s="42"/>
      <c r="H300" s="34"/>
      <c r="I300" s="42"/>
      <c r="K300" s="21"/>
    </row>
    <row r="301" spans="1:11" ht="24" x14ac:dyDescent="0.25">
      <c r="A301" s="25"/>
      <c r="B301" s="25"/>
      <c r="C301" s="13" t="s">
        <v>273</v>
      </c>
      <c r="D301" s="12" t="s">
        <v>696</v>
      </c>
      <c r="E301" s="26"/>
      <c r="F301" s="42"/>
      <c r="G301" s="42"/>
      <c r="H301" s="35"/>
      <c r="I301" s="42"/>
      <c r="K301" s="21"/>
    </row>
    <row r="302" spans="1:11" x14ac:dyDescent="0.25">
      <c r="A302" s="8" t="s">
        <v>274</v>
      </c>
      <c r="B302" s="39" t="s">
        <v>275</v>
      </c>
      <c r="C302" s="39"/>
      <c r="D302" s="16" t="s">
        <v>697</v>
      </c>
      <c r="E302" s="8">
        <v>5</v>
      </c>
      <c r="F302" s="10">
        <v>7.27</v>
      </c>
      <c r="G302" s="10">
        <v>7.63</v>
      </c>
      <c r="H302" s="10">
        <f>E302*F302</f>
        <v>36.349999999999994</v>
      </c>
      <c r="I302" s="10">
        <f>E302*G302</f>
        <v>38.15</v>
      </c>
      <c r="K302" s="21"/>
    </row>
    <row r="303" spans="1:11" x14ac:dyDescent="0.25">
      <c r="A303" s="8" t="s">
        <v>276</v>
      </c>
      <c r="B303" s="39" t="s">
        <v>277</v>
      </c>
      <c r="C303" s="39"/>
      <c r="D303" s="16" t="s">
        <v>698</v>
      </c>
      <c r="E303" s="8">
        <v>30</v>
      </c>
      <c r="F303" s="10">
        <v>3.23</v>
      </c>
      <c r="G303" s="10">
        <v>3.39</v>
      </c>
      <c r="H303" s="17">
        <f>E303*F303</f>
        <v>96.9</v>
      </c>
      <c r="I303" s="17">
        <f>E303*G303</f>
        <v>101.7</v>
      </c>
      <c r="K303" s="21"/>
    </row>
    <row r="304" spans="1:11" ht="15" customHeight="1" x14ac:dyDescent="0.25">
      <c r="A304" s="8" t="s">
        <v>278</v>
      </c>
      <c r="B304" s="45" t="s">
        <v>279</v>
      </c>
      <c r="C304" s="46"/>
      <c r="D304" s="46"/>
      <c r="E304" s="46"/>
      <c r="F304" s="46"/>
      <c r="G304" s="47"/>
      <c r="H304" s="18"/>
      <c r="I304" s="18"/>
      <c r="K304" s="21"/>
    </row>
    <row r="305" spans="1:11" x14ac:dyDescent="0.25">
      <c r="A305" s="8" t="s">
        <v>280</v>
      </c>
      <c r="B305" s="39" t="s">
        <v>281</v>
      </c>
      <c r="C305" s="39"/>
      <c r="D305" s="16" t="s">
        <v>699</v>
      </c>
      <c r="E305" s="8">
        <v>2</v>
      </c>
      <c r="F305" s="10">
        <v>18.63</v>
      </c>
      <c r="G305" s="10">
        <v>22.54</v>
      </c>
      <c r="H305" s="17">
        <f t="shared" ref="H305:H321" si="2">E305*F305</f>
        <v>37.26</v>
      </c>
      <c r="I305" s="17">
        <f t="shared" ref="I305:I321" si="3">E305*G305</f>
        <v>45.08</v>
      </c>
      <c r="K305" s="21"/>
    </row>
    <row r="306" spans="1:11" x14ac:dyDescent="0.25">
      <c r="A306" s="8" t="s">
        <v>282</v>
      </c>
      <c r="B306" s="39" t="s">
        <v>283</v>
      </c>
      <c r="C306" s="39"/>
      <c r="D306" s="16" t="s">
        <v>700</v>
      </c>
      <c r="E306" s="8">
        <v>1</v>
      </c>
      <c r="F306" s="10">
        <v>79.58</v>
      </c>
      <c r="G306" s="10">
        <v>96.29</v>
      </c>
      <c r="H306" s="17">
        <f t="shared" si="2"/>
        <v>79.58</v>
      </c>
      <c r="I306" s="17">
        <f t="shared" si="3"/>
        <v>96.29</v>
      </c>
      <c r="K306" s="21"/>
    </row>
    <row r="307" spans="1:11" x14ac:dyDescent="0.25">
      <c r="A307" s="8" t="s">
        <v>284</v>
      </c>
      <c r="B307" s="39" t="s">
        <v>285</v>
      </c>
      <c r="C307" s="39"/>
      <c r="D307" s="16" t="s">
        <v>701</v>
      </c>
      <c r="E307" s="8">
        <v>2</v>
      </c>
      <c r="F307" s="10">
        <v>23.45</v>
      </c>
      <c r="G307" s="10">
        <v>28.37</v>
      </c>
      <c r="H307" s="17">
        <f t="shared" si="2"/>
        <v>46.9</v>
      </c>
      <c r="I307" s="17">
        <f t="shared" si="3"/>
        <v>56.74</v>
      </c>
      <c r="K307" s="21"/>
    </row>
    <row r="308" spans="1:11" x14ac:dyDescent="0.25">
      <c r="A308" s="8" t="s">
        <v>286</v>
      </c>
      <c r="B308" s="39" t="s">
        <v>287</v>
      </c>
      <c r="C308" s="39"/>
      <c r="D308" s="16" t="s">
        <v>702</v>
      </c>
      <c r="E308" s="8">
        <v>2</v>
      </c>
      <c r="F308" s="10">
        <v>22.35</v>
      </c>
      <c r="G308" s="10">
        <v>27.04</v>
      </c>
      <c r="H308" s="17">
        <f t="shared" si="2"/>
        <v>44.7</v>
      </c>
      <c r="I308" s="17">
        <f t="shared" si="3"/>
        <v>54.08</v>
      </c>
      <c r="K308" s="21"/>
    </row>
    <row r="309" spans="1:11" x14ac:dyDescent="0.25">
      <c r="A309" s="8" t="s">
        <v>288</v>
      </c>
      <c r="B309" s="39" t="s">
        <v>289</v>
      </c>
      <c r="C309" s="39"/>
      <c r="D309" s="16" t="s">
        <v>703</v>
      </c>
      <c r="E309" s="8">
        <v>1</v>
      </c>
      <c r="F309" s="10">
        <v>23.75</v>
      </c>
      <c r="G309" s="10">
        <v>28.74</v>
      </c>
      <c r="H309" s="17">
        <f t="shared" si="2"/>
        <v>23.75</v>
      </c>
      <c r="I309" s="17">
        <f t="shared" si="3"/>
        <v>28.74</v>
      </c>
      <c r="K309" s="21"/>
    </row>
    <row r="310" spans="1:11" x14ac:dyDescent="0.25">
      <c r="A310" s="8" t="s">
        <v>290</v>
      </c>
      <c r="B310" s="39" t="s">
        <v>291</v>
      </c>
      <c r="C310" s="39"/>
      <c r="D310" s="16" t="s">
        <v>704</v>
      </c>
      <c r="E310" s="8">
        <v>1</v>
      </c>
      <c r="F310" s="10">
        <v>38.880000000000003</v>
      </c>
      <c r="G310" s="10">
        <v>47.04</v>
      </c>
      <c r="H310" s="17">
        <f t="shared" si="2"/>
        <v>38.880000000000003</v>
      </c>
      <c r="I310" s="17">
        <f t="shared" si="3"/>
        <v>47.04</v>
      </c>
      <c r="K310" s="21"/>
    </row>
    <row r="311" spans="1:11" x14ac:dyDescent="0.25">
      <c r="A311" s="8" t="s">
        <v>292</v>
      </c>
      <c r="B311" s="39" t="s">
        <v>293</v>
      </c>
      <c r="C311" s="39"/>
      <c r="D311" s="16" t="s">
        <v>705</v>
      </c>
      <c r="E311" s="8">
        <v>1</v>
      </c>
      <c r="F311" s="10">
        <v>37.25</v>
      </c>
      <c r="G311" s="10">
        <v>45.07</v>
      </c>
      <c r="H311" s="17">
        <f t="shared" si="2"/>
        <v>37.25</v>
      </c>
      <c r="I311" s="17">
        <f t="shared" si="3"/>
        <v>45.07</v>
      </c>
      <c r="K311" s="21"/>
    </row>
    <row r="312" spans="1:11" x14ac:dyDescent="0.25">
      <c r="A312" s="8" t="s">
        <v>294</v>
      </c>
      <c r="B312" s="39" t="s">
        <v>295</v>
      </c>
      <c r="C312" s="39"/>
      <c r="D312" s="16" t="s">
        <v>706</v>
      </c>
      <c r="E312" s="8">
        <v>2</v>
      </c>
      <c r="F312" s="10">
        <v>18.63</v>
      </c>
      <c r="G312" s="10">
        <v>22.54</v>
      </c>
      <c r="H312" s="17">
        <f t="shared" si="2"/>
        <v>37.26</v>
      </c>
      <c r="I312" s="17">
        <f t="shared" si="3"/>
        <v>45.08</v>
      </c>
      <c r="K312" s="21"/>
    </row>
    <row r="313" spans="1:11" x14ac:dyDescent="0.25">
      <c r="A313" s="8" t="s">
        <v>296</v>
      </c>
      <c r="B313" s="39" t="s">
        <v>297</v>
      </c>
      <c r="C313" s="39"/>
      <c r="D313" s="16" t="s">
        <v>707</v>
      </c>
      <c r="E313" s="8">
        <v>2</v>
      </c>
      <c r="F313" s="10">
        <v>23.45</v>
      </c>
      <c r="G313" s="10">
        <v>28.37</v>
      </c>
      <c r="H313" s="17">
        <f t="shared" si="2"/>
        <v>46.9</v>
      </c>
      <c r="I313" s="17">
        <f t="shared" si="3"/>
        <v>56.74</v>
      </c>
      <c r="K313" s="21"/>
    </row>
    <row r="314" spans="1:11" x14ac:dyDescent="0.25">
      <c r="A314" s="8" t="s">
        <v>298</v>
      </c>
      <c r="B314" s="39" t="s">
        <v>299</v>
      </c>
      <c r="C314" s="39"/>
      <c r="D314" s="16" t="s">
        <v>708</v>
      </c>
      <c r="E314" s="8">
        <v>1</v>
      </c>
      <c r="F314" s="10">
        <v>37.25</v>
      </c>
      <c r="G314" s="10">
        <v>45.07</v>
      </c>
      <c r="H314" s="17">
        <f t="shared" si="2"/>
        <v>37.25</v>
      </c>
      <c r="I314" s="17">
        <f t="shared" si="3"/>
        <v>45.07</v>
      </c>
      <c r="K314" s="21"/>
    </row>
    <row r="315" spans="1:11" x14ac:dyDescent="0.25">
      <c r="A315" s="8" t="s">
        <v>300</v>
      </c>
      <c r="B315" s="39" t="s">
        <v>301</v>
      </c>
      <c r="C315" s="39"/>
      <c r="D315" s="16" t="s">
        <v>709</v>
      </c>
      <c r="E315" s="8">
        <v>1</v>
      </c>
      <c r="F315" s="10">
        <v>38.880000000000003</v>
      </c>
      <c r="G315" s="10">
        <v>47.04</v>
      </c>
      <c r="H315" s="17">
        <f t="shared" si="2"/>
        <v>38.880000000000003</v>
      </c>
      <c r="I315" s="17">
        <f t="shared" si="3"/>
        <v>47.04</v>
      </c>
      <c r="K315" s="21"/>
    </row>
    <row r="316" spans="1:11" x14ac:dyDescent="0.25">
      <c r="A316" s="8" t="s">
        <v>302</v>
      </c>
      <c r="B316" s="39" t="s">
        <v>303</v>
      </c>
      <c r="C316" s="39"/>
      <c r="D316" s="16" t="s">
        <v>710</v>
      </c>
      <c r="E316" s="8">
        <v>2</v>
      </c>
      <c r="F316" s="10">
        <v>22.35</v>
      </c>
      <c r="G316" s="10">
        <v>27.04</v>
      </c>
      <c r="H316" s="17">
        <f t="shared" si="2"/>
        <v>44.7</v>
      </c>
      <c r="I316" s="17">
        <f t="shared" si="3"/>
        <v>54.08</v>
      </c>
      <c r="K316" s="21"/>
    </row>
    <row r="317" spans="1:11" x14ac:dyDescent="0.25">
      <c r="A317" s="8" t="s">
        <v>304</v>
      </c>
      <c r="B317" s="39" t="s">
        <v>305</v>
      </c>
      <c r="C317" s="39"/>
      <c r="D317" s="16" t="s">
        <v>711</v>
      </c>
      <c r="E317" s="8">
        <v>2</v>
      </c>
      <c r="F317" s="10">
        <v>22.35</v>
      </c>
      <c r="G317" s="10">
        <v>27.04</v>
      </c>
      <c r="H317" s="17">
        <f t="shared" si="2"/>
        <v>44.7</v>
      </c>
      <c r="I317" s="17">
        <f t="shared" si="3"/>
        <v>54.08</v>
      </c>
      <c r="K317" s="21"/>
    </row>
    <row r="318" spans="1:11" x14ac:dyDescent="0.25">
      <c r="A318" s="8" t="s">
        <v>306</v>
      </c>
      <c r="B318" s="39" t="s">
        <v>307</v>
      </c>
      <c r="C318" s="39"/>
      <c r="D318" s="16" t="s">
        <v>712</v>
      </c>
      <c r="E318" s="8">
        <v>1</v>
      </c>
      <c r="F318" s="10">
        <v>23.75</v>
      </c>
      <c r="G318" s="10">
        <v>28.74</v>
      </c>
      <c r="H318" s="17">
        <f t="shared" si="2"/>
        <v>23.75</v>
      </c>
      <c r="I318" s="17">
        <f t="shared" si="3"/>
        <v>28.74</v>
      </c>
      <c r="K318" s="21"/>
    </row>
    <row r="319" spans="1:11" x14ac:dyDescent="0.25">
      <c r="A319" s="8" t="s">
        <v>308</v>
      </c>
      <c r="B319" s="39" t="s">
        <v>309</v>
      </c>
      <c r="C319" s="39"/>
      <c r="D319" s="16" t="s">
        <v>713</v>
      </c>
      <c r="E319" s="8">
        <v>1</v>
      </c>
      <c r="F319" s="10">
        <v>79.58</v>
      </c>
      <c r="G319" s="10">
        <v>96.29</v>
      </c>
      <c r="H319" s="17">
        <f t="shared" si="2"/>
        <v>79.58</v>
      </c>
      <c r="I319" s="17">
        <f t="shared" si="3"/>
        <v>96.29</v>
      </c>
      <c r="K319" s="21"/>
    </row>
    <row r="320" spans="1:11" x14ac:dyDescent="0.25">
      <c r="A320" s="8" t="s">
        <v>310</v>
      </c>
      <c r="B320" s="39" t="s">
        <v>311</v>
      </c>
      <c r="C320" s="39"/>
      <c r="D320" s="16" t="s">
        <v>714</v>
      </c>
      <c r="E320" s="8">
        <v>20</v>
      </c>
      <c r="F320" s="10">
        <v>2.16</v>
      </c>
      <c r="G320" s="10">
        <v>2.27</v>
      </c>
      <c r="H320" s="17">
        <f t="shared" si="2"/>
        <v>43.2</v>
      </c>
      <c r="I320" s="17">
        <f t="shared" si="3"/>
        <v>45.4</v>
      </c>
      <c r="K320" s="21"/>
    </row>
    <row r="321" spans="1:11" x14ac:dyDescent="0.25">
      <c r="A321" s="8" t="s">
        <v>312</v>
      </c>
      <c r="B321" s="39" t="s">
        <v>313</v>
      </c>
      <c r="C321" s="39"/>
      <c r="D321" s="16" t="s">
        <v>715</v>
      </c>
      <c r="E321" s="8">
        <v>200</v>
      </c>
      <c r="F321" s="10">
        <v>1.41</v>
      </c>
      <c r="G321" s="10">
        <v>1.48</v>
      </c>
      <c r="H321" s="17">
        <f t="shared" si="2"/>
        <v>282</v>
      </c>
      <c r="I321" s="17">
        <f t="shared" si="3"/>
        <v>296</v>
      </c>
      <c r="K321" s="21"/>
    </row>
    <row r="322" spans="1:11" ht="15" customHeight="1" x14ac:dyDescent="0.25">
      <c r="A322" s="8" t="s">
        <v>314</v>
      </c>
      <c r="B322" s="45" t="s">
        <v>315</v>
      </c>
      <c r="C322" s="46"/>
      <c r="D322" s="46"/>
      <c r="E322" s="46"/>
      <c r="F322" s="46"/>
      <c r="G322" s="47"/>
      <c r="H322" s="18"/>
      <c r="I322" s="18"/>
      <c r="K322" s="21"/>
    </row>
    <row r="323" spans="1:11" x14ac:dyDescent="0.25">
      <c r="A323" s="8" t="s">
        <v>316</v>
      </c>
      <c r="B323" s="39" t="s">
        <v>317</v>
      </c>
      <c r="C323" s="39"/>
      <c r="D323" s="16" t="s">
        <v>716</v>
      </c>
      <c r="E323" s="8">
        <v>1</v>
      </c>
      <c r="F323" s="10">
        <v>340.59</v>
      </c>
      <c r="G323" s="10">
        <v>412.11</v>
      </c>
      <c r="H323" s="17">
        <f t="shared" ref="H323:H348" si="4">E323*F323</f>
        <v>340.59</v>
      </c>
      <c r="I323" s="17">
        <f t="shared" ref="I323:I348" si="5">E323*G323</f>
        <v>412.11</v>
      </c>
      <c r="K323" s="21"/>
    </row>
    <row r="324" spans="1:11" x14ac:dyDescent="0.25">
      <c r="A324" s="8" t="s">
        <v>318</v>
      </c>
      <c r="B324" s="39" t="s">
        <v>319</v>
      </c>
      <c r="C324" s="39"/>
      <c r="D324" s="16" t="s">
        <v>717</v>
      </c>
      <c r="E324" s="8">
        <v>3</v>
      </c>
      <c r="F324" s="10">
        <v>40.65</v>
      </c>
      <c r="G324" s="10">
        <v>49.19</v>
      </c>
      <c r="H324" s="17">
        <f t="shared" si="4"/>
        <v>121.94999999999999</v>
      </c>
      <c r="I324" s="17">
        <f t="shared" si="5"/>
        <v>147.57</v>
      </c>
      <c r="K324" s="21"/>
    </row>
    <row r="325" spans="1:11" x14ac:dyDescent="0.25">
      <c r="A325" s="8" t="s">
        <v>320</v>
      </c>
      <c r="B325" s="39" t="s">
        <v>305</v>
      </c>
      <c r="C325" s="39"/>
      <c r="D325" s="16" t="s">
        <v>718</v>
      </c>
      <c r="E325" s="8">
        <v>3</v>
      </c>
      <c r="F325" s="10">
        <v>24.39</v>
      </c>
      <c r="G325" s="10">
        <v>29.51</v>
      </c>
      <c r="H325" s="17">
        <f t="shared" si="4"/>
        <v>73.17</v>
      </c>
      <c r="I325" s="17">
        <f t="shared" si="5"/>
        <v>88.53</v>
      </c>
      <c r="K325" s="21"/>
    </row>
    <row r="326" spans="1:11" x14ac:dyDescent="0.25">
      <c r="A326" s="8" t="s">
        <v>321</v>
      </c>
      <c r="B326" s="39" t="s">
        <v>322</v>
      </c>
      <c r="C326" s="39"/>
      <c r="D326" s="16" t="s">
        <v>719</v>
      </c>
      <c r="E326" s="8">
        <v>2</v>
      </c>
      <c r="F326" s="10">
        <v>36.590000000000003</v>
      </c>
      <c r="G326" s="10">
        <v>44.27</v>
      </c>
      <c r="H326" s="17">
        <f t="shared" si="4"/>
        <v>73.180000000000007</v>
      </c>
      <c r="I326" s="17">
        <f t="shared" si="5"/>
        <v>88.54</v>
      </c>
      <c r="K326" s="21"/>
    </row>
    <row r="327" spans="1:11" x14ac:dyDescent="0.25">
      <c r="A327" s="8" t="s">
        <v>323</v>
      </c>
      <c r="B327" s="39" t="s">
        <v>324</v>
      </c>
      <c r="C327" s="39"/>
      <c r="D327" s="16" t="s">
        <v>720</v>
      </c>
      <c r="E327" s="8">
        <v>2</v>
      </c>
      <c r="F327" s="10">
        <v>20.329999999999998</v>
      </c>
      <c r="G327" s="10">
        <v>24.6</v>
      </c>
      <c r="H327" s="17">
        <f t="shared" si="4"/>
        <v>40.659999999999997</v>
      </c>
      <c r="I327" s="17">
        <f t="shared" si="5"/>
        <v>49.2</v>
      </c>
      <c r="K327" s="21"/>
    </row>
    <row r="328" spans="1:11" x14ac:dyDescent="0.25">
      <c r="A328" s="8" t="s">
        <v>325</v>
      </c>
      <c r="B328" s="39" t="s">
        <v>326</v>
      </c>
      <c r="C328" s="39"/>
      <c r="D328" s="16" t="s">
        <v>721</v>
      </c>
      <c r="E328" s="8">
        <v>1</v>
      </c>
      <c r="F328" s="10">
        <v>128.88</v>
      </c>
      <c r="G328" s="10">
        <v>155.94</v>
      </c>
      <c r="H328" s="17">
        <f t="shared" si="4"/>
        <v>128.88</v>
      </c>
      <c r="I328" s="17">
        <f t="shared" si="5"/>
        <v>155.94</v>
      </c>
      <c r="K328" s="21"/>
    </row>
    <row r="329" spans="1:11" x14ac:dyDescent="0.25">
      <c r="A329" s="8" t="s">
        <v>327</v>
      </c>
      <c r="B329" s="39" t="s">
        <v>328</v>
      </c>
      <c r="C329" s="39"/>
      <c r="D329" s="16" t="s">
        <v>722</v>
      </c>
      <c r="E329" s="8">
        <v>1</v>
      </c>
      <c r="F329" s="10">
        <v>48.58</v>
      </c>
      <c r="G329" s="10">
        <v>58.78</v>
      </c>
      <c r="H329" s="17">
        <f t="shared" si="4"/>
        <v>48.58</v>
      </c>
      <c r="I329" s="17">
        <f t="shared" si="5"/>
        <v>58.78</v>
      </c>
      <c r="K329" s="21"/>
    </row>
    <row r="330" spans="1:11" x14ac:dyDescent="0.25">
      <c r="A330" s="8" t="s">
        <v>329</v>
      </c>
      <c r="B330" s="39" t="s">
        <v>330</v>
      </c>
      <c r="C330" s="39"/>
      <c r="D330" s="16" t="s">
        <v>723</v>
      </c>
      <c r="E330" s="8">
        <v>1</v>
      </c>
      <c r="F330" s="10">
        <v>45.74</v>
      </c>
      <c r="G330" s="10">
        <v>55.35</v>
      </c>
      <c r="H330" s="17">
        <f t="shared" si="4"/>
        <v>45.74</v>
      </c>
      <c r="I330" s="17">
        <f t="shared" si="5"/>
        <v>55.35</v>
      </c>
      <c r="K330" s="21"/>
    </row>
    <row r="331" spans="1:11" ht="21.75" customHeight="1" x14ac:dyDescent="0.25">
      <c r="A331" s="8" t="s">
        <v>331</v>
      </c>
      <c r="B331" s="39" t="s">
        <v>332</v>
      </c>
      <c r="C331" s="39"/>
      <c r="D331" s="16" t="s">
        <v>724</v>
      </c>
      <c r="E331" s="8">
        <v>1</v>
      </c>
      <c r="F331" s="10">
        <v>39.28</v>
      </c>
      <c r="G331" s="10">
        <v>47.53</v>
      </c>
      <c r="H331" s="17">
        <f t="shared" si="4"/>
        <v>39.28</v>
      </c>
      <c r="I331" s="17">
        <f t="shared" si="5"/>
        <v>47.53</v>
      </c>
      <c r="K331" s="21"/>
    </row>
    <row r="332" spans="1:11" x14ac:dyDescent="0.25">
      <c r="A332" s="8" t="s">
        <v>333</v>
      </c>
      <c r="B332" s="39" t="s">
        <v>334</v>
      </c>
      <c r="C332" s="39"/>
      <c r="D332" s="16" t="s">
        <v>725</v>
      </c>
      <c r="E332" s="8">
        <v>2</v>
      </c>
      <c r="F332" s="10">
        <v>52.88</v>
      </c>
      <c r="G332" s="10">
        <v>63.98</v>
      </c>
      <c r="H332" s="17">
        <f t="shared" si="4"/>
        <v>105.76</v>
      </c>
      <c r="I332" s="17">
        <f t="shared" si="5"/>
        <v>127.96</v>
      </c>
      <c r="K332" s="21"/>
    </row>
    <row r="333" spans="1:11" ht="21.75" customHeight="1" x14ac:dyDescent="0.25">
      <c r="A333" s="8" t="s">
        <v>335</v>
      </c>
      <c r="B333" s="39" t="s">
        <v>336</v>
      </c>
      <c r="C333" s="39"/>
      <c r="D333" s="16" t="s">
        <v>726</v>
      </c>
      <c r="E333" s="8">
        <v>1</v>
      </c>
      <c r="F333" s="10">
        <v>20.329999999999998</v>
      </c>
      <c r="G333" s="10">
        <v>24.6</v>
      </c>
      <c r="H333" s="17">
        <f t="shared" si="4"/>
        <v>20.329999999999998</v>
      </c>
      <c r="I333" s="17">
        <f t="shared" si="5"/>
        <v>24.6</v>
      </c>
      <c r="K333" s="21"/>
    </row>
    <row r="334" spans="1:11" x14ac:dyDescent="0.25">
      <c r="A334" s="8" t="s">
        <v>337</v>
      </c>
      <c r="B334" s="39" t="s">
        <v>338</v>
      </c>
      <c r="C334" s="39"/>
      <c r="D334" s="16" t="s">
        <v>727</v>
      </c>
      <c r="E334" s="8">
        <v>1</v>
      </c>
      <c r="F334" s="10">
        <v>20.329999999999998</v>
      </c>
      <c r="G334" s="10">
        <v>24.6</v>
      </c>
      <c r="H334" s="17">
        <f t="shared" si="4"/>
        <v>20.329999999999998</v>
      </c>
      <c r="I334" s="17">
        <f t="shared" si="5"/>
        <v>24.6</v>
      </c>
      <c r="K334" s="21"/>
    </row>
    <row r="335" spans="1:11" x14ac:dyDescent="0.25">
      <c r="A335" s="8" t="s">
        <v>339</v>
      </c>
      <c r="B335" s="39" t="s">
        <v>340</v>
      </c>
      <c r="C335" s="39"/>
      <c r="D335" s="16" t="s">
        <v>728</v>
      </c>
      <c r="E335" s="8">
        <v>1</v>
      </c>
      <c r="F335" s="14">
        <v>20.329999999999998</v>
      </c>
      <c r="G335" s="10">
        <v>24.6</v>
      </c>
      <c r="H335" s="17">
        <f t="shared" si="4"/>
        <v>20.329999999999998</v>
      </c>
      <c r="I335" s="17">
        <f t="shared" si="5"/>
        <v>24.6</v>
      </c>
      <c r="K335" s="21"/>
    </row>
    <row r="336" spans="1:11" x14ac:dyDescent="0.25">
      <c r="A336" s="8" t="s">
        <v>341</v>
      </c>
      <c r="B336" s="39" t="s">
        <v>342</v>
      </c>
      <c r="C336" s="39"/>
      <c r="D336" s="16" t="s">
        <v>729</v>
      </c>
      <c r="E336" s="8">
        <v>1</v>
      </c>
      <c r="F336" s="10">
        <v>27.1</v>
      </c>
      <c r="G336" s="20">
        <v>32.79</v>
      </c>
      <c r="H336" s="17">
        <f t="shared" si="4"/>
        <v>27.1</v>
      </c>
      <c r="I336" s="17">
        <f t="shared" si="5"/>
        <v>32.79</v>
      </c>
      <c r="K336" s="21"/>
    </row>
    <row r="337" spans="1:11" x14ac:dyDescent="0.25">
      <c r="A337" s="8" t="s">
        <v>343</v>
      </c>
      <c r="B337" s="39" t="s">
        <v>344</v>
      </c>
      <c r="C337" s="39"/>
      <c r="D337" s="16" t="s">
        <v>730</v>
      </c>
      <c r="E337" s="8">
        <v>1</v>
      </c>
      <c r="F337" s="10">
        <v>27.1</v>
      </c>
      <c r="G337" s="10">
        <v>32.79</v>
      </c>
      <c r="H337" s="17">
        <f t="shared" si="4"/>
        <v>27.1</v>
      </c>
      <c r="I337" s="17">
        <f t="shared" si="5"/>
        <v>32.79</v>
      </c>
      <c r="K337" s="21"/>
    </row>
    <row r="338" spans="1:11" x14ac:dyDescent="0.25">
      <c r="A338" s="8" t="s">
        <v>345</v>
      </c>
      <c r="B338" s="39" t="s">
        <v>346</v>
      </c>
      <c r="C338" s="39"/>
      <c r="D338" s="16" t="s">
        <v>731</v>
      </c>
      <c r="E338" s="8">
        <v>1</v>
      </c>
      <c r="F338" s="10">
        <v>20.329999999999998</v>
      </c>
      <c r="G338" s="10">
        <v>24.6</v>
      </c>
      <c r="H338" s="17">
        <f t="shared" si="4"/>
        <v>20.329999999999998</v>
      </c>
      <c r="I338" s="17">
        <f t="shared" si="5"/>
        <v>24.6</v>
      </c>
      <c r="K338" s="21"/>
    </row>
    <row r="339" spans="1:11" ht="25.5" customHeight="1" x14ac:dyDescent="0.25">
      <c r="A339" s="8" t="s">
        <v>347</v>
      </c>
      <c r="B339" s="39" t="s">
        <v>348</v>
      </c>
      <c r="C339" s="39"/>
      <c r="D339" s="16" t="s">
        <v>732</v>
      </c>
      <c r="E339" s="8">
        <v>1</v>
      </c>
      <c r="F339" s="10">
        <v>38.549999999999997</v>
      </c>
      <c r="G339" s="10">
        <v>46.65</v>
      </c>
      <c r="H339" s="17">
        <f t="shared" si="4"/>
        <v>38.549999999999997</v>
      </c>
      <c r="I339" s="17">
        <f t="shared" si="5"/>
        <v>46.65</v>
      </c>
      <c r="K339" s="21"/>
    </row>
    <row r="340" spans="1:11" x14ac:dyDescent="0.25">
      <c r="A340" s="8" t="s">
        <v>349</v>
      </c>
      <c r="B340" s="39" t="s">
        <v>350</v>
      </c>
      <c r="C340" s="39"/>
      <c r="D340" s="16" t="s">
        <v>733</v>
      </c>
      <c r="E340" s="8">
        <v>1</v>
      </c>
      <c r="F340" s="10">
        <v>51.23</v>
      </c>
      <c r="G340" s="10">
        <v>61.99</v>
      </c>
      <c r="H340" s="17">
        <f t="shared" si="4"/>
        <v>51.23</v>
      </c>
      <c r="I340" s="17">
        <f t="shared" si="5"/>
        <v>61.99</v>
      </c>
      <c r="K340" s="21"/>
    </row>
    <row r="341" spans="1:11" x14ac:dyDescent="0.25">
      <c r="A341" s="8" t="s">
        <v>351</v>
      </c>
      <c r="B341" s="39" t="s">
        <v>352</v>
      </c>
      <c r="C341" s="39"/>
      <c r="D341" s="16" t="s">
        <v>734</v>
      </c>
      <c r="E341" s="8">
        <v>1</v>
      </c>
      <c r="F341" s="10">
        <v>49.8</v>
      </c>
      <c r="G341" s="10">
        <v>60.26</v>
      </c>
      <c r="H341" s="17">
        <f t="shared" si="4"/>
        <v>49.8</v>
      </c>
      <c r="I341" s="17">
        <f t="shared" si="5"/>
        <v>60.26</v>
      </c>
      <c r="K341" s="21"/>
    </row>
    <row r="342" spans="1:11" x14ac:dyDescent="0.25">
      <c r="A342" s="8" t="s">
        <v>353</v>
      </c>
      <c r="B342" s="39" t="s">
        <v>354</v>
      </c>
      <c r="C342" s="39"/>
      <c r="D342" s="16" t="s">
        <v>735</v>
      </c>
      <c r="E342" s="8">
        <v>1</v>
      </c>
      <c r="F342" s="10">
        <v>49.8</v>
      </c>
      <c r="G342" s="10">
        <v>60.26</v>
      </c>
      <c r="H342" s="17">
        <f t="shared" si="4"/>
        <v>49.8</v>
      </c>
      <c r="I342" s="17">
        <f t="shared" si="5"/>
        <v>60.26</v>
      </c>
      <c r="K342" s="21"/>
    </row>
    <row r="343" spans="1:11" x14ac:dyDescent="0.25">
      <c r="A343" s="8" t="s">
        <v>355</v>
      </c>
      <c r="B343" s="39" t="s">
        <v>356</v>
      </c>
      <c r="C343" s="39"/>
      <c r="D343" s="16" t="s">
        <v>736</v>
      </c>
      <c r="E343" s="8">
        <v>1</v>
      </c>
      <c r="F343" s="10">
        <v>21.45</v>
      </c>
      <c r="G343" s="10">
        <v>25.95</v>
      </c>
      <c r="H343" s="17">
        <f t="shared" si="4"/>
        <v>21.45</v>
      </c>
      <c r="I343" s="17">
        <f t="shared" si="5"/>
        <v>25.95</v>
      </c>
      <c r="K343" s="21"/>
    </row>
    <row r="344" spans="1:11" ht="21.75" customHeight="1" x14ac:dyDescent="0.25">
      <c r="A344" s="8" t="s">
        <v>357</v>
      </c>
      <c r="B344" s="39" t="s">
        <v>358</v>
      </c>
      <c r="C344" s="39"/>
      <c r="D344" s="16" t="s">
        <v>737</v>
      </c>
      <c r="E344" s="8">
        <v>20</v>
      </c>
      <c r="F344" s="10">
        <v>1.41</v>
      </c>
      <c r="G344" s="10">
        <v>1.48</v>
      </c>
      <c r="H344" s="17">
        <f t="shared" si="4"/>
        <v>28.2</v>
      </c>
      <c r="I344" s="17">
        <f t="shared" si="5"/>
        <v>29.6</v>
      </c>
      <c r="K344" s="21"/>
    </row>
    <row r="345" spans="1:11" x14ac:dyDescent="0.25">
      <c r="A345" s="8" t="s">
        <v>359</v>
      </c>
      <c r="B345" s="39" t="s">
        <v>360</v>
      </c>
      <c r="C345" s="39"/>
      <c r="D345" s="16" t="s">
        <v>738</v>
      </c>
      <c r="E345" s="8">
        <v>1</v>
      </c>
      <c r="F345" s="10">
        <v>54.88</v>
      </c>
      <c r="G345" s="10">
        <v>66.400000000000006</v>
      </c>
      <c r="H345" s="17">
        <f t="shared" si="4"/>
        <v>54.88</v>
      </c>
      <c r="I345" s="17">
        <f t="shared" si="5"/>
        <v>66.400000000000006</v>
      </c>
      <c r="K345" s="21"/>
    </row>
    <row r="346" spans="1:11" x14ac:dyDescent="0.25">
      <c r="A346" s="8" t="s">
        <v>361</v>
      </c>
      <c r="B346" s="39" t="s">
        <v>362</v>
      </c>
      <c r="C346" s="39"/>
      <c r="D346" s="16" t="s">
        <v>739</v>
      </c>
      <c r="E346" s="8">
        <v>1</v>
      </c>
      <c r="F346" s="10">
        <v>54.88</v>
      </c>
      <c r="G346" s="10">
        <v>66.400000000000006</v>
      </c>
      <c r="H346" s="17">
        <f t="shared" si="4"/>
        <v>54.88</v>
      </c>
      <c r="I346" s="17">
        <f t="shared" si="5"/>
        <v>66.400000000000006</v>
      </c>
      <c r="K346" s="21"/>
    </row>
    <row r="347" spans="1:11" x14ac:dyDescent="0.25">
      <c r="A347" s="8" t="s">
        <v>363</v>
      </c>
      <c r="B347" s="39" t="s">
        <v>364</v>
      </c>
      <c r="C347" s="39"/>
      <c r="D347" s="16" t="s">
        <v>740</v>
      </c>
      <c r="E347" s="8">
        <v>1</v>
      </c>
      <c r="F347" s="10">
        <v>74.88</v>
      </c>
      <c r="G347" s="10">
        <v>90.6</v>
      </c>
      <c r="H347" s="17">
        <f t="shared" si="4"/>
        <v>74.88</v>
      </c>
      <c r="I347" s="17">
        <f t="shared" si="5"/>
        <v>90.6</v>
      </c>
      <c r="K347" s="21"/>
    </row>
    <row r="348" spans="1:11" x14ac:dyDescent="0.25">
      <c r="A348" s="8" t="s">
        <v>365</v>
      </c>
      <c r="B348" s="39" t="s">
        <v>366</v>
      </c>
      <c r="C348" s="39"/>
      <c r="D348" s="16" t="s">
        <v>741</v>
      </c>
      <c r="E348" s="8">
        <v>1</v>
      </c>
      <c r="F348" s="10">
        <v>65.63</v>
      </c>
      <c r="G348" s="10">
        <v>79.41</v>
      </c>
      <c r="H348" s="17">
        <f t="shared" si="4"/>
        <v>65.63</v>
      </c>
      <c r="I348" s="17">
        <f t="shared" si="5"/>
        <v>79.41</v>
      </c>
      <c r="K348" s="21"/>
    </row>
    <row r="349" spans="1:11" ht="15" customHeight="1" x14ac:dyDescent="0.25">
      <c r="A349" s="8" t="s">
        <v>367</v>
      </c>
      <c r="B349" s="45" t="s">
        <v>368</v>
      </c>
      <c r="C349" s="46"/>
      <c r="D349" s="46"/>
      <c r="E349" s="46"/>
      <c r="F349" s="46"/>
      <c r="G349" s="47"/>
      <c r="H349" s="18"/>
      <c r="I349" s="18"/>
      <c r="K349" s="21"/>
    </row>
    <row r="350" spans="1:11" x14ac:dyDescent="0.25">
      <c r="A350" s="8" t="s">
        <v>369</v>
      </c>
      <c r="B350" s="39" t="s">
        <v>317</v>
      </c>
      <c r="C350" s="39"/>
      <c r="D350" s="16" t="s">
        <v>742</v>
      </c>
      <c r="E350" s="8">
        <v>1</v>
      </c>
      <c r="F350" s="10">
        <v>376.7</v>
      </c>
      <c r="G350" s="10">
        <v>455.81</v>
      </c>
      <c r="H350" s="17">
        <f t="shared" ref="H350:H384" si="6">E350*F350</f>
        <v>376.7</v>
      </c>
      <c r="I350" s="17">
        <f t="shared" ref="I350:I384" si="7">E350*G350</f>
        <v>455.81</v>
      </c>
      <c r="K350" s="21"/>
    </row>
    <row r="351" spans="1:11" ht="22.5" customHeight="1" x14ac:dyDescent="0.25">
      <c r="A351" s="8" t="s">
        <v>370</v>
      </c>
      <c r="B351" s="39" t="s">
        <v>371</v>
      </c>
      <c r="C351" s="39"/>
      <c r="D351" s="16" t="s">
        <v>743</v>
      </c>
      <c r="E351" s="8">
        <v>1</v>
      </c>
      <c r="F351" s="10">
        <v>229.2</v>
      </c>
      <c r="G351" s="10">
        <v>277.33</v>
      </c>
      <c r="H351" s="17">
        <f t="shared" si="6"/>
        <v>229.2</v>
      </c>
      <c r="I351" s="17">
        <f t="shared" si="7"/>
        <v>277.33</v>
      </c>
      <c r="K351" s="21"/>
    </row>
    <row r="352" spans="1:11" x14ac:dyDescent="0.25">
      <c r="A352" s="8" t="s">
        <v>372</v>
      </c>
      <c r="B352" s="39" t="s">
        <v>373</v>
      </c>
      <c r="C352" s="39"/>
      <c r="D352" s="16" t="s">
        <v>744</v>
      </c>
      <c r="E352" s="8">
        <v>1</v>
      </c>
      <c r="F352" s="10">
        <v>68.45</v>
      </c>
      <c r="G352" s="10">
        <v>82.82</v>
      </c>
      <c r="H352" s="17">
        <f t="shared" si="6"/>
        <v>68.45</v>
      </c>
      <c r="I352" s="17">
        <f t="shared" si="7"/>
        <v>82.82</v>
      </c>
      <c r="K352" s="21"/>
    </row>
    <row r="353" spans="1:11" x14ac:dyDescent="0.25">
      <c r="A353" s="8" t="s">
        <v>374</v>
      </c>
      <c r="B353" s="39" t="s">
        <v>375</v>
      </c>
      <c r="C353" s="39"/>
      <c r="D353" s="16" t="s">
        <v>745</v>
      </c>
      <c r="E353" s="8">
        <v>1</v>
      </c>
      <c r="F353" s="10">
        <v>68.45</v>
      </c>
      <c r="G353" s="10">
        <v>82.82</v>
      </c>
      <c r="H353" s="17">
        <f t="shared" si="6"/>
        <v>68.45</v>
      </c>
      <c r="I353" s="17">
        <f t="shared" si="7"/>
        <v>82.82</v>
      </c>
      <c r="K353" s="21"/>
    </row>
    <row r="354" spans="1:11" ht="24" customHeight="1" x14ac:dyDescent="0.25">
      <c r="A354" s="8" t="s">
        <v>376</v>
      </c>
      <c r="B354" s="39" t="s">
        <v>377</v>
      </c>
      <c r="C354" s="39"/>
      <c r="D354" s="16" t="s">
        <v>746</v>
      </c>
      <c r="E354" s="8">
        <v>1</v>
      </c>
      <c r="F354" s="10">
        <v>23.1</v>
      </c>
      <c r="G354" s="10">
        <v>27.95</v>
      </c>
      <c r="H354" s="17">
        <f t="shared" si="6"/>
        <v>23.1</v>
      </c>
      <c r="I354" s="17">
        <f t="shared" si="7"/>
        <v>27.95</v>
      </c>
      <c r="K354" s="21"/>
    </row>
    <row r="355" spans="1:11" x14ac:dyDescent="0.25">
      <c r="A355" s="8" t="s">
        <v>378</v>
      </c>
      <c r="B355" s="39" t="s">
        <v>379</v>
      </c>
      <c r="C355" s="39"/>
      <c r="D355" s="16" t="s">
        <v>747</v>
      </c>
      <c r="E355" s="8">
        <v>2</v>
      </c>
      <c r="F355" s="10">
        <v>23.1</v>
      </c>
      <c r="G355" s="10">
        <v>27.95</v>
      </c>
      <c r="H355" s="17">
        <f t="shared" si="6"/>
        <v>46.2</v>
      </c>
      <c r="I355" s="17">
        <f t="shared" si="7"/>
        <v>55.9</v>
      </c>
      <c r="K355" s="21"/>
    </row>
    <row r="356" spans="1:11" x14ac:dyDescent="0.25">
      <c r="A356" s="8" t="s">
        <v>380</v>
      </c>
      <c r="B356" s="39" t="s">
        <v>381</v>
      </c>
      <c r="C356" s="39"/>
      <c r="D356" s="16" t="s">
        <v>748</v>
      </c>
      <c r="E356" s="8">
        <v>10</v>
      </c>
      <c r="F356" s="10">
        <v>23.1</v>
      </c>
      <c r="G356" s="10">
        <v>27.95</v>
      </c>
      <c r="H356" s="17">
        <f t="shared" si="6"/>
        <v>231</v>
      </c>
      <c r="I356" s="17">
        <f t="shared" si="7"/>
        <v>279.5</v>
      </c>
      <c r="K356" s="21"/>
    </row>
    <row r="357" spans="1:11" ht="20.25" customHeight="1" x14ac:dyDescent="0.25">
      <c r="A357" s="8" t="s">
        <v>382</v>
      </c>
      <c r="B357" s="39" t="s">
        <v>383</v>
      </c>
      <c r="C357" s="39"/>
      <c r="D357" s="16" t="s">
        <v>749</v>
      </c>
      <c r="E357" s="8">
        <v>1</v>
      </c>
      <c r="F357" s="10">
        <v>59.61</v>
      </c>
      <c r="G357" s="10">
        <v>72.13</v>
      </c>
      <c r="H357" s="17">
        <f t="shared" si="6"/>
        <v>59.61</v>
      </c>
      <c r="I357" s="17">
        <f t="shared" si="7"/>
        <v>72.13</v>
      </c>
      <c r="K357" s="21"/>
    </row>
    <row r="358" spans="1:11" x14ac:dyDescent="0.25">
      <c r="A358" s="8" t="s">
        <v>384</v>
      </c>
      <c r="B358" s="39" t="s">
        <v>352</v>
      </c>
      <c r="C358" s="39"/>
      <c r="D358" s="16" t="s">
        <v>750</v>
      </c>
      <c r="E358" s="8">
        <v>1</v>
      </c>
      <c r="F358" s="10">
        <v>55.89</v>
      </c>
      <c r="G358" s="10">
        <v>67.63</v>
      </c>
      <c r="H358" s="17">
        <f t="shared" si="6"/>
        <v>55.89</v>
      </c>
      <c r="I358" s="17">
        <f t="shared" si="7"/>
        <v>67.63</v>
      </c>
      <c r="K358" s="21"/>
    </row>
    <row r="359" spans="1:11" x14ac:dyDescent="0.25">
      <c r="A359" s="8" t="s">
        <v>385</v>
      </c>
      <c r="B359" s="39" t="s">
        <v>386</v>
      </c>
      <c r="C359" s="39"/>
      <c r="D359" s="16" t="s">
        <v>751</v>
      </c>
      <c r="E359" s="8">
        <v>1</v>
      </c>
      <c r="F359" s="10">
        <v>57.04</v>
      </c>
      <c r="G359" s="10">
        <v>69.02</v>
      </c>
      <c r="H359" s="17">
        <f t="shared" si="6"/>
        <v>57.04</v>
      </c>
      <c r="I359" s="17">
        <f t="shared" si="7"/>
        <v>69.02</v>
      </c>
      <c r="K359" s="21"/>
    </row>
    <row r="360" spans="1:11" ht="24" customHeight="1" x14ac:dyDescent="0.25">
      <c r="A360" s="8" t="s">
        <v>387</v>
      </c>
      <c r="B360" s="39" t="s">
        <v>388</v>
      </c>
      <c r="C360" s="39"/>
      <c r="D360" s="16" t="s">
        <v>752</v>
      </c>
      <c r="E360" s="8">
        <v>2</v>
      </c>
      <c r="F360" s="10">
        <v>52.88</v>
      </c>
      <c r="G360" s="10">
        <v>63.98</v>
      </c>
      <c r="H360" s="17">
        <f t="shared" si="6"/>
        <v>105.76</v>
      </c>
      <c r="I360" s="17">
        <f t="shared" si="7"/>
        <v>127.96</v>
      </c>
      <c r="K360" s="21"/>
    </row>
    <row r="361" spans="1:11" x14ac:dyDescent="0.25">
      <c r="A361" s="8" t="s">
        <v>389</v>
      </c>
      <c r="B361" s="39" t="s">
        <v>390</v>
      </c>
      <c r="C361" s="39"/>
      <c r="D361" s="16" t="s">
        <v>753</v>
      </c>
      <c r="E361" s="8">
        <v>1</v>
      </c>
      <c r="F361" s="10">
        <v>25.35</v>
      </c>
      <c r="G361" s="10">
        <v>30.67</v>
      </c>
      <c r="H361" s="17">
        <f t="shared" si="6"/>
        <v>25.35</v>
      </c>
      <c r="I361" s="17">
        <f t="shared" si="7"/>
        <v>30.67</v>
      </c>
      <c r="K361" s="21"/>
    </row>
    <row r="362" spans="1:11" x14ac:dyDescent="0.25">
      <c r="A362" s="8" t="s">
        <v>391</v>
      </c>
      <c r="B362" s="39" t="s">
        <v>392</v>
      </c>
      <c r="C362" s="39"/>
      <c r="D362" s="16" t="s">
        <v>754</v>
      </c>
      <c r="E362" s="8">
        <v>2</v>
      </c>
      <c r="F362" s="10">
        <v>30.78</v>
      </c>
      <c r="G362" s="10">
        <v>37.24</v>
      </c>
      <c r="H362" s="17">
        <f t="shared" si="6"/>
        <v>61.56</v>
      </c>
      <c r="I362" s="17">
        <f t="shared" si="7"/>
        <v>74.48</v>
      </c>
      <c r="K362" s="21"/>
    </row>
    <row r="363" spans="1:11" x14ac:dyDescent="0.25">
      <c r="A363" s="8" t="s">
        <v>393</v>
      </c>
      <c r="B363" s="39" t="s">
        <v>394</v>
      </c>
      <c r="C363" s="39"/>
      <c r="D363" s="16" t="s">
        <v>755</v>
      </c>
      <c r="E363" s="8">
        <v>2</v>
      </c>
      <c r="F363" s="10">
        <v>38.93</v>
      </c>
      <c r="G363" s="10">
        <v>47.11</v>
      </c>
      <c r="H363" s="17">
        <f t="shared" si="6"/>
        <v>77.86</v>
      </c>
      <c r="I363" s="17">
        <f t="shared" si="7"/>
        <v>94.22</v>
      </c>
      <c r="K363" s="21"/>
    </row>
    <row r="364" spans="1:11" x14ac:dyDescent="0.25">
      <c r="A364" s="8" t="s">
        <v>395</v>
      </c>
      <c r="B364" s="39" t="s">
        <v>350</v>
      </c>
      <c r="C364" s="39"/>
      <c r="D364" s="16" t="s">
        <v>756</v>
      </c>
      <c r="E364" s="8">
        <v>1</v>
      </c>
      <c r="F364" s="10">
        <v>57.04</v>
      </c>
      <c r="G364" s="10">
        <v>69.02</v>
      </c>
      <c r="H364" s="17">
        <f t="shared" si="6"/>
        <v>57.04</v>
      </c>
      <c r="I364" s="17">
        <f t="shared" si="7"/>
        <v>69.02</v>
      </c>
      <c r="K364" s="21"/>
    </row>
    <row r="365" spans="1:11" x14ac:dyDescent="0.25">
      <c r="A365" s="8" t="s">
        <v>396</v>
      </c>
      <c r="B365" s="39" t="s">
        <v>397</v>
      </c>
      <c r="C365" s="39"/>
      <c r="D365" s="16" t="s">
        <v>757</v>
      </c>
      <c r="E365" s="8">
        <v>1</v>
      </c>
      <c r="F365" s="10">
        <v>50.7</v>
      </c>
      <c r="G365" s="10">
        <v>61.35</v>
      </c>
      <c r="H365" s="17">
        <f t="shared" si="6"/>
        <v>50.7</v>
      </c>
      <c r="I365" s="17">
        <f t="shared" si="7"/>
        <v>61.35</v>
      </c>
      <c r="K365" s="21"/>
    </row>
    <row r="366" spans="1:11" x14ac:dyDescent="0.25">
      <c r="A366" s="8" t="s">
        <v>398</v>
      </c>
      <c r="B366" s="39" t="s">
        <v>399</v>
      </c>
      <c r="C366" s="39"/>
      <c r="D366" s="16" t="s">
        <v>758</v>
      </c>
      <c r="E366" s="8">
        <v>1</v>
      </c>
      <c r="F366" s="10">
        <v>47.59</v>
      </c>
      <c r="G366" s="10">
        <v>57.58</v>
      </c>
      <c r="H366" s="17">
        <f t="shared" si="6"/>
        <v>47.59</v>
      </c>
      <c r="I366" s="17">
        <f t="shared" si="7"/>
        <v>57.58</v>
      </c>
      <c r="K366" s="21"/>
    </row>
    <row r="367" spans="1:11" x14ac:dyDescent="0.25">
      <c r="A367" s="8" t="s">
        <v>400</v>
      </c>
      <c r="B367" s="39" t="s">
        <v>354</v>
      </c>
      <c r="C367" s="39"/>
      <c r="D367" s="16" t="s">
        <v>759</v>
      </c>
      <c r="E367" s="8">
        <v>1</v>
      </c>
      <c r="F367" s="10">
        <v>68.319999999999993</v>
      </c>
      <c r="G367" s="10">
        <v>82.67</v>
      </c>
      <c r="H367" s="17">
        <f t="shared" si="6"/>
        <v>68.319999999999993</v>
      </c>
      <c r="I367" s="17">
        <f t="shared" si="7"/>
        <v>82.67</v>
      </c>
      <c r="K367" s="21"/>
    </row>
    <row r="368" spans="1:11" x14ac:dyDescent="0.25">
      <c r="A368" s="8" t="s">
        <v>401</v>
      </c>
      <c r="B368" s="39" t="s">
        <v>402</v>
      </c>
      <c r="C368" s="39"/>
      <c r="D368" s="16" t="s">
        <v>760</v>
      </c>
      <c r="E368" s="8">
        <v>3</v>
      </c>
      <c r="F368" s="10">
        <v>30.78</v>
      </c>
      <c r="G368" s="10">
        <v>37.24</v>
      </c>
      <c r="H368" s="17">
        <f t="shared" si="6"/>
        <v>92.34</v>
      </c>
      <c r="I368" s="17">
        <f t="shared" si="7"/>
        <v>111.72</v>
      </c>
      <c r="K368" s="21"/>
    </row>
    <row r="369" spans="1:11" ht="28.5" customHeight="1" x14ac:dyDescent="0.25">
      <c r="A369" s="8" t="s">
        <v>403</v>
      </c>
      <c r="B369" s="39" t="s">
        <v>404</v>
      </c>
      <c r="C369" s="39"/>
      <c r="D369" s="16" t="s">
        <v>761</v>
      </c>
      <c r="E369" s="8">
        <v>15</v>
      </c>
      <c r="F369" s="10">
        <v>29.62</v>
      </c>
      <c r="G369" s="10">
        <v>35.840000000000003</v>
      </c>
      <c r="H369" s="17">
        <f t="shared" si="6"/>
        <v>444.3</v>
      </c>
      <c r="I369" s="17">
        <f t="shared" si="7"/>
        <v>537.6</v>
      </c>
      <c r="K369" s="21"/>
    </row>
    <row r="370" spans="1:11" x14ac:dyDescent="0.25">
      <c r="A370" s="8" t="s">
        <v>405</v>
      </c>
      <c r="B370" s="39" t="s">
        <v>406</v>
      </c>
      <c r="C370" s="39"/>
      <c r="D370" s="16" t="s">
        <v>762</v>
      </c>
      <c r="E370" s="8">
        <v>1</v>
      </c>
      <c r="F370" s="10">
        <v>27.7</v>
      </c>
      <c r="G370" s="10">
        <v>33.520000000000003</v>
      </c>
      <c r="H370" s="17">
        <f t="shared" si="6"/>
        <v>27.7</v>
      </c>
      <c r="I370" s="17">
        <f t="shared" si="7"/>
        <v>33.520000000000003</v>
      </c>
      <c r="K370" s="21"/>
    </row>
    <row r="371" spans="1:11" x14ac:dyDescent="0.25">
      <c r="A371" s="8" t="s">
        <v>407</v>
      </c>
      <c r="B371" s="39" t="s">
        <v>326</v>
      </c>
      <c r="C371" s="39"/>
      <c r="D371" s="16" t="s">
        <v>763</v>
      </c>
      <c r="E371" s="8">
        <v>1</v>
      </c>
      <c r="F371" s="10">
        <v>246.28</v>
      </c>
      <c r="G371" s="10">
        <v>298</v>
      </c>
      <c r="H371" s="17">
        <f t="shared" si="6"/>
        <v>246.28</v>
      </c>
      <c r="I371" s="17">
        <f t="shared" si="7"/>
        <v>298</v>
      </c>
      <c r="K371" s="21"/>
    </row>
    <row r="372" spans="1:11" x14ac:dyDescent="0.25">
      <c r="A372" s="8" t="s">
        <v>408</v>
      </c>
      <c r="B372" s="39" t="s">
        <v>409</v>
      </c>
      <c r="C372" s="39"/>
      <c r="D372" s="16" t="s">
        <v>764</v>
      </c>
      <c r="E372" s="8">
        <v>1</v>
      </c>
      <c r="F372" s="10">
        <v>42.59</v>
      </c>
      <c r="G372" s="10">
        <v>51.53</v>
      </c>
      <c r="H372" s="17">
        <f t="shared" si="6"/>
        <v>42.59</v>
      </c>
      <c r="I372" s="17">
        <f t="shared" si="7"/>
        <v>51.53</v>
      </c>
      <c r="K372" s="21"/>
    </row>
    <row r="373" spans="1:11" ht="24.75" customHeight="1" x14ac:dyDescent="0.25">
      <c r="A373" s="8" t="s">
        <v>410</v>
      </c>
      <c r="B373" s="39" t="s">
        <v>348</v>
      </c>
      <c r="C373" s="39"/>
      <c r="D373" s="16" t="s">
        <v>765</v>
      </c>
      <c r="E373" s="8">
        <v>1</v>
      </c>
      <c r="F373" s="10">
        <v>46.18</v>
      </c>
      <c r="G373" s="10">
        <v>55.88</v>
      </c>
      <c r="H373" s="17">
        <f t="shared" si="6"/>
        <v>46.18</v>
      </c>
      <c r="I373" s="17">
        <f t="shared" si="7"/>
        <v>55.88</v>
      </c>
      <c r="K373" s="21"/>
    </row>
    <row r="374" spans="1:11" ht="25.5" customHeight="1" x14ac:dyDescent="0.25">
      <c r="A374" s="8" t="s">
        <v>411</v>
      </c>
      <c r="B374" s="39" t="s">
        <v>412</v>
      </c>
      <c r="C374" s="39"/>
      <c r="D374" s="16" t="s">
        <v>766</v>
      </c>
      <c r="E374" s="8">
        <v>1</v>
      </c>
      <c r="F374" s="10">
        <v>5.78</v>
      </c>
      <c r="G374" s="10">
        <v>6.99</v>
      </c>
      <c r="H374" s="17">
        <f t="shared" si="6"/>
        <v>5.78</v>
      </c>
      <c r="I374" s="17">
        <f t="shared" si="7"/>
        <v>6.99</v>
      </c>
      <c r="K374" s="21"/>
    </row>
    <row r="375" spans="1:11" x14ac:dyDescent="0.25">
      <c r="A375" s="8" t="s">
        <v>413</v>
      </c>
      <c r="B375" s="39" t="s">
        <v>414</v>
      </c>
      <c r="C375" s="39"/>
      <c r="D375" s="16" t="s">
        <v>767</v>
      </c>
      <c r="E375" s="8">
        <v>1</v>
      </c>
      <c r="F375" s="10">
        <v>20.75</v>
      </c>
      <c r="G375" s="10">
        <v>25.11</v>
      </c>
      <c r="H375" s="17">
        <f t="shared" si="6"/>
        <v>20.75</v>
      </c>
      <c r="I375" s="17">
        <f t="shared" si="7"/>
        <v>25.11</v>
      </c>
      <c r="K375" s="21"/>
    </row>
    <row r="376" spans="1:11" ht="21" customHeight="1" x14ac:dyDescent="0.25">
      <c r="A376" s="8" t="s">
        <v>415</v>
      </c>
      <c r="B376" s="39" t="s">
        <v>416</v>
      </c>
      <c r="C376" s="39"/>
      <c r="D376" s="16" t="s">
        <v>768</v>
      </c>
      <c r="E376" s="8">
        <v>1</v>
      </c>
      <c r="F376" s="10">
        <v>30.78</v>
      </c>
      <c r="G376" s="10">
        <v>37.24</v>
      </c>
      <c r="H376" s="17">
        <f t="shared" si="6"/>
        <v>30.78</v>
      </c>
      <c r="I376" s="17">
        <f t="shared" si="7"/>
        <v>37.24</v>
      </c>
      <c r="K376" s="21"/>
    </row>
    <row r="377" spans="1:11" ht="26.25" customHeight="1" x14ac:dyDescent="0.25">
      <c r="A377" s="8" t="s">
        <v>417</v>
      </c>
      <c r="B377" s="39" t="s">
        <v>418</v>
      </c>
      <c r="C377" s="39"/>
      <c r="D377" s="16" t="s">
        <v>769</v>
      </c>
      <c r="E377" s="8">
        <v>10</v>
      </c>
      <c r="F377" s="10">
        <v>1.93</v>
      </c>
      <c r="G377" s="10">
        <v>2.0299999999999998</v>
      </c>
      <c r="H377" s="17">
        <f t="shared" si="6"/>
        <v>19.3</v>
      </c>
      <c r="I377" s="17">
        <f t="shared" si="7"/>
        <v>20.299999999999997</v>
      </c>
      <c r="K377" s="21"/>
    </row>
    <row r="378" spans="1:11" ht="33" customHeight="1" x14ac:dyDescent="0.25">
      <c r="A378" s="8" t="s">
        <v>419</v>
      </c>
      <c r="B378" s="39" t="s">
        <v>420</v>
      </c>
      <c r="C378" s="39"/>
      <c r="D378" s="16" t="s">
        <v>770</v>
      </c>
      <c r="E378" s="8">
        <v>1</v>
      </c>
      <c r="F378" s="10">
        <v>91.05</v>
      </c>
      <c r="G378" s="10">
        <v>110.17</v>
      </c>
      <c r="H378" s="17">
        <f t="shared" si="6"/>
        <v>91.05</v>
      </c>
      <c r="I378" s="17">
        <f t="shared" si="7"/>
        <v>110.17</v>
      </c>
      <c r="K378" s="21"/>
    </row>
    <row r="379" spans="1:11" ht="27" customHeight="1" x14ac:dyDescent="0.25">
      <c r="A379" s="8" t="s">
        <v>421</v>
      </c>
      <c r="B379" s="39" t="s">
        <v>422</v>
      </c>
      <c r="C379" s="39"/>
      <c r="D379" s="16" t="s">
        <v>771</v>
      </c>
      <c r="E379" s="8">
        <v>1</v>
      </c>
      <c r="F379" s="10">
        <v>116.71</v>
      </c>
      <c r="G379" s="10">
        <v>141.22</v>
      </c>
      <c r="H379" s="17">
        <f t="shared" si="6"/>
        <v>116.71</v>
      </c>
      <c r="I379" s="17">
        <f t="shared" si="7"/>
        <v>141.22</v>
      </c>
      <c r="K379" s="21"/>
    </row>
    <row r="380" spans="1:11" x14ac:dyDescent="0.25">
      <c r="A380" s="8" t="s">
        <v>423</v>
      </c>
      <c r="B380" s="39" t="s">
        <v>424</v>
      </c>
      <c r="C380" s="39"/>
      <c r="D380" s="16" t="s">
        <v>772</v>
      </c>
      <c r="E380" s="8">
        <v>1</v>
      </c>
      <c r="F380" s="10">
        <v>12.35</v>
      </c>
      <c r="G380" s="10">
        <v>14.94</v>
      </c>
      <c r="H380" s="17">
        <f t="shared" si="6"/>
        <v>12.35</v>
      </c>
      <c r="I380" s="17">
        <f t="shared" si="7"/>
        <v>14.94</v>
      </c>
      <c r="K380" s="21"/>
    </row>
    <row r="381" spans="1:11" x14ac:dyDescent="0.25">
      <c r="A381" s="8" t="s">
        <v>425</v>
      </c>
      <c r="B381" s="39" t="s">
        <v>426</v>
      </c>
      <c r="C381" s="39"/>
      <c r="D381" s="16" t="s">
        <v>773</v>
      </c>
      <c r="E381" s="8">
        <v>1</v>
      </c>
      <c r="F381" s="10">
        <v>18.64</v>
      </c>
      <c r="G381" s="10">
        <v>22.55</v>
      </c>
      <c r="H381" s="17">
        <f t="shared" si="6"/>
        <v>18.64</v>
      </c>
      <c r="I381" s="17">
        <f t="shared" si="7"/>
        <v>22.55</v>
      </c>
      <c r="K381" s="21"/>
    </row>
    <row r="382" spans="1:11" ht="25.5" customHeight="1" x14ac:dyDescent="0.25">
      <c r="A382" s="8" t="s">
        <v>427</v>
      </c>
      <c r="B382" s="39" t="s">
        <v>428</v>
      </c>
      <c r="C382" s="39"/>
      <c r="D382" s="16" t="s">
        <v>774</v>
      </c>
      <c r="E382" s="8">
        <v>1</v>
      </c>
      <c r="F382" s="10">
        <v>9.75</v>
      </c>
      <c r="G382" s="10">
        <v>11.8</v>
      </c>
      <c r="H382" s="17">
        <f t="shared" si="6"/>
        <v>9.75</v>
      </c>
      <c r="I382" s="17">
        <f t="shared" si="7"/>
        <v>11.8</v>
      </c>
      <c r="K382" s="21"/>
    </row>
    <row r="383" spans="1:11" ht="21.75" customHeight="1" x14ac:dyDescent="0.25">
      <c r="A383" s="8" t="s">
        <v>429</v>
      </c>
      <c r="B383" s="39" t="s">
        <v>437</v>
      </c>
      <c r="C383" s="39"/>
      <c r="D383" s="16" t="s">
        <v>775</v>
      </c>
      <c r="E383" s="8">
        <v>1</v>
      </c>
      <c r="F383" s="10">
        <v>19.11</v>
      </c>
      <c r="G383" s="10">
        <v>23.12</v>
      </c>
      <c r="H383" s="17">
        <f t="shared" si="6"/>
        <v>19.11</v>
      </c>
      <c r="I383" s="17">
        <f t="shared" si="7"/>
        <v>23.12</v>
      </c>
      <c r="K383" s="21"/>
    </row>
    <row r="384" spans="1:11" x14ac:dyDescent="0.25">
      <c r="A384" s="8" t="s">
        <v>430</v>
      </c>
      <c r="B384" s="39" t="s">
        <v>431</v>
      </c>
      <c r="C384" s="39"/>
      <c r="D384" s="16" t="s">
        <v>776</v>
      </c>
      <c r="E384" s="8">
        <v>1</v>
      </c>
      <c r="F384" s="10">
        <v>25.94</v>
      </c>
      <c r="G384" s="10">
        <v>31.39</v>
      </c>
      <c r="H384" s="17">
        <f t="shared" si="6"/>
        <v>25.94</v>
      </c>
      <c r="I384" s="17">
        <f t="shared" si="7"/>
        <v>31.39</v>
      </c>
      <c r="K384" s="21"/>
    </row>
    <row r="385" spans="1:9" ht="15" customHeight="1" x14ac:dyDescent="0.25">
      <c r="A385" s="27" t="s">
        <v>432</v>
      </c>
      <c r="B385" s="28"/>
      <c r="C385" s="28"/>
      <c r="D385" s="28"/>
      <c r="E385" s="28"/>
      <c r="F385" s="28"/>
      <c r="G385" s="28"/>
      <c r="H385" s="29"/>
      <c r="I385" s="19">
        <f>SUM(I12:I384)</f>
        <v>331345.41000000003</v>
      </c>
    </row>
  </sheetData>
  <mergeCells count="411">
    <mergeCell ref="C162:D162"/>
    <mergeCell ref="C161:D161"/>
    <mergeCell ref="C160:D160"/>
    <mergeCell ref="C159:D159"/>
    <mergeCell ref="C158:D158"/>
    <mergeCell ref="C157:D157"/>
    <mergeCell ref="C156:D156"/>
    <mergeCell ref="C155:D155"/>
    <mergeCell ref="C154:D154"/>
    <mergeCell ref="C151:D151"/>
    <mergeCell ref="C139:D139"/>
    <mergeCell ref="C138:D138"/>
    <mergeCell ref="C137:D137"/>
    <mergeCell ref="A4:I4"/>
    <mergeCell ref="C9:D9"/>
    <mergeCell ref="A123:A124"/>
    <mergeCell ref="B123:B124"/>
    <mergeCell ref="C122:D122"/>
    <mergeCell ref="C121:D121"/>
    <mergeCell ref="C123:D124"/>
    <mergeCell ref="C113:D113"/>
    <mergeCell ref="E11:I11"/>
    <mergeCell ref="C115:D115"/>
    <mergeCell ref="C114:D114"/>
    <mergeCell ref="C102:D102"/>
    <mergeCell ref="C101:D101"/>
    <mergeCell ref="C106:D106"/>
    <mergeCell ref="C105:D105"/>
    <mergeCell ref="C112:D112"/>
    <mergeCell ref="C76:D76"/>
    <mergeCell ref="C78:D78"/>
    <mergeCell ref="H1:I1"/>
    <mergeCell ref="H2:I2"/>
    <mergeCell ref="C147:D147"/>
    <mergeCell ref="C146:D146"/>
    <mergeCell ref="C145:D145"/>
    <mergeCell ref="C144:D144"/>
    <mergeCell ref="C143:D143"/>
    <mergeCell ref="C142:D142"/>
    <mergeCell ref="C141:D141"/>
    <mergeCell ref="E123:E124"/>
    <mergeCell ref="F123:F124"/>
    <mergeCell ref="I123:I124"/>
    <mergeCell ref="G123:G124"/>
    <mergeCell ref="C130:D130"/>
    <mergeCell ref="C129:D129"/>
    <mergeCell ref="C128:D128"/>
    <mergeCell ref="C127:D127"/>
    <mergeCell ref="C126:D126"/>
    <mergeCell ref="C125:D125"/>
    <mergeCell ref="C120:D120"/>
    <mergeCell ref="C119:D119"/>
    <mergeCell ref="C118:D118"/>
    <mergeCell ref="C104:D104"/>
    <mergeCell ref="C103:D103"/>
    <mergeCell ref="C35:D35"/>
    <mergeCell ref="C34:D34"/>
    <mergeCell ref="C33:D33"/>
    <mergeCell ref="C41:D41"/>
    <mergeCell ref="C40:D40"/>
    <mergeCell ref="C55:D55"/>
    <mergeCell ref="C58:D58"/>
    <mergeCell ref="C57:D57"/>
    <mergeCell ref="C56:D56"/>
    <mergeCell ref="C75:D75"/>
    <mergeCell ref="C74:D74"/>
    <mergeCell ref="C73:D73"/>
    <mergeCell ref="C72:D72"/>
    <mergeCell ref="C42:D42"/>
    <mergeCell ref="C39:D39"/>
    <mergeCell ref="C38:D38"/>
    <mergeCell ref="C37:D37"/>
    <mergeCell ref="C36:D36"/>
    <mergeCell ref="C63:D63"/>
    <mergeCell ref="C12:D12"/>
    <mergeCell ref="C11:D11"/>
    <mergeCell ref="C32:D32"/>
    <mergeCell ref="C31:D31"/>
    <mergeCell ref="C30:D30"/>
    <mergeCell ref="C29:D29"/>
    <mergeCell ref="C28:D28"/>
    <mergeCell ref="C27:D27"/>
    <mergeCell ref="C26:D26"/>
    <mergeCell ref="C25:D25"/>
    <mergeCell ref="C24:D24"/>
    <mergeCell ref="C23:D23"/>
    <mergeCell ref="C16:D16"/>
    <mergeCell ref="C15:D15"/>
    <mergeCell ref="C14:D14"/>
    <mergeCell ref="C13:D13"/>
    <mergeCell ref="C19:D19"/>
    <mergeCell ref="C18:D18"/>
    <mergeCell ref="C17:D17"/>
    <mergeCell ref="C22:D22"/>
    <mergeCell ref="C21:D21"/>
    <mergeCell ref="C20:D20"/>
    <mergeCell ref="C62:D62"/>
    <mergeCell ref="C61:D61"/>
    <mergeCell ref="C60:D60"/>
    <mergeCell ref="C59:D59"/>
    <mergeCell ref="C54:D54"/>
    <mergeCell ref="C53:D53"/>
    <mergeCell ref="C52:D52"/>
    <mergeCell ref="C51:D51"/>
    <mergeCell ref="C50:D50"/>
    <mergeCell ref="C49:D49"/>
    <mergeCell ref="C48:D48"/>
    <mergeCell ref="C47:D47"/>
    <mergeCell ref="C46:D46"/>
    <mergeCell ref="C45:D45"/>
    <mergeCell ref="C44:D44"/>
    <mergeCell ref="C43:D43"/>
    <mergeCell ref="B366:C366"/>
    <mergeCell ref="B365:C365"/>
    <mergeCell ref="B364:C364"/>
    <mergeCell ref="B363:C363"/>
    <mergeCell ref="B362:C362"/>
    <mergeCell ref="B361:C361"/>
    <mergeCell ref="C275:D275"/>
    <mergeCell ref="C274:D274"/>
    <mergeCell ref="B348:C348"/>
    <mergeCell ref="B347:C347"/>
    <mergeCell ref="B360:C360"/>
    <mergeCell ref="B359:C359"/>
    <mergeCell ref="B358:C358"/>
    <mergeCell ref="B357:C357"/>
    <mergeCell ref="B356:C356"/>
    <mergeCell ref="B355:C355"/>
    <mergeCell ref="B354:C354"/>
    <mergeCell ref="B353:C353"/>
    <mergeCell ref="B352:C352"/>
    <mergeCell ref="B351:C351"/>
    <mergeCell ref="B350:C350"/>
    <mergeCell ref="B332:C332"/>
    <mergeCell ref="B331:C331"/>
    <mergeCell ref="B330:C330"/>
    <mergeCell ref="B375:C375"/>
    <mergeCell ref="B374:C374"/>
    <mergeCell ref="B373:C373"/>
    <mergeCell ref="B372:C372"/>
    <mergeCell ref="B371:C371"/>
    <mergeCell ref="B370:C370"/>
    <mergeCell ref="B369:C369"/>
    <mergeCell ref="B368:C368"/>
    <mergeCell ref="B367:C367"/>
    <mergeCell ref="B349:G349"/>
    <mergeCell ref="B384:C384"/>
    <mergeCell ref="B383:C383"/>
    <mergeCell ref="B382:C382"/>
    <mergeCell ref="B381:C381"/>
    <mergeCell ref="B380:C380"/>
    <mergeCell ref="B379:C379"/>
    <mergeCell ref="B378:C378"/>
    <mergeCell ref="B377:C377"/>
    <mergeCell ref="B376:C376"/>
    <mergeCell ref="B329:C329"/>
    <mergeCell ref="B327:C327"/>
    <mergeCell ref="B326:C326"/>
    <mergeCell ref="B328:C328"/>
    <mergeCell ref="B346:C346"/>
    <mergeCell ref="B345:C345"/>
    <mergeCell ref="B344:C344"/>
    <mergeCell ref="B343:C343"/>
    <mergeCell ref="B342:C342"/>
    <mergeCell ref="B341:C341"/>
    <mergeCell ref="B340:C340"/>
    <mergeCell ref="B339:C339"/>
    <mergeCell ref="B338:C338"/>
    <mergeCell ref="B337:C337"/>
    <mergeCell ref="B336:C336"/>
    <mergeCell ref="B335:C335"/>
    <mergeCell ref="B334:C334"/>
    <mergeCell ref="B333:C333"/>
    <mergeCell ref="B320:C320"/>
    <mergeCell ref="B318:C318"/>
    <mergeCell ref="B316:C316"/>
    <mergeCell ref="B314:C314"/>
    <mergeCell ref="B312:C312"/>
    <mergeCell ref="B310:C310"/>
    <mergeCell ref="B308:C308"/>
    <mergeCell ref="B325:C325"/>
    <mergeCell ref="B324:C324"/>
    <mergeCell ref="B321:C321"/>
    <mergeCell ref="B323:C323"/>
    <mergeCell ref="B322:G322"/>
    <mergeCell ref="B303:C303"/>
    <mergeCell ref="B305:C305"/>
    <mergeCell ref="B306:C306"/>
    <mergeCell ref="B319:C319"/>
    <mergeCell ref="B317:C317"/>
    <mergeCell ref="B315:C315"/>
    <mergeCell ref="B313:C313"/>
    <mergeCell ref="B311:C311"/>
    <mergeCell ref="B309:C309"/>
    <mergeCell ref="B307:C307"/>
    <mergeCell ref="B304:G304"/>
    <mergeCell ref="E43:G43"/>
    <mergeCell ref="E45:G45"/>
    <mergeCell ref="E47:G47"/>
    <mergeCell ref="E49:G49"/>
    <mergeCell ref="E51:G51"/>
    <mergeCell ref="E53:G53"/>
    <mergeCell ref="E55:G55"/>
    <mergeCell ref="E57:G57"/>
    <mergeCell ref="B302:C302"/>
    <mergeCell ref="C215:D215"/>
    <mergeCell ref="C214:D214"/>
    <mergeCell ref="C213:D213"/>
    <mergeCell ref="C273:D273"/>
    <mergeCell ref="C272:D272"/>
    <mergeCell ref="C212:D212"/>
    <mergeCell ref="C211:D211"/>
    <mergeCell ref="C71:D71"/>
    <mergeCell ref="C70:D70"/>
    <mergeCell ref="C69:D69"/>
    <mergeCell ref="C68:D68"/>
    <mergeCell ref="C67:D67"/>
    <mergeCell ref="C66:D66"/>
    <mergeCell ref="C65:D65"/>
    <mergeCell ref="C64:D64"/>
    <mergeCell ref="C77:D77"/>
    <mergeCell ref="C117:D117"/>
    <mergeCell ref="C116:D116"/>
    <mergeCell ref="A251:A262"/>
    <mergeCell ref="B251:B262"/>
    <mergeCell ref="E251:E262"/>
    <mergeCell ref="F251:F262"/>
    <mergeCell ref="G251:G262"/>
    <mergeCell ref="I251:I262"/>
    <mergeCell ref="A198:A209"/>
    <mergeCell ref="B198:B209"/>
    <mergeCell ref="E198:E209"/>
    <mergeCell ref="F198:F209"/>
    <mergeCell ref="G198:G209"/>
    <mergeCell ref="I198:I209"/>
    <mergeCell ref="C82:D82"/>
    <mergeCell ref="C81:D81"/>
    <mergeCell ref="C80:D80"/>
    <mergeCell ref="C79:D79"/>
    <mergeCell ref="C111:D111"/>
    <mergeCell ref="C110:D110"/>
    <mergeCell ref="C109:D109"/>
    <mergeCell ref="C108:D108"/>
    <mergeCell ref="C107:D107"/>
    <mergeCell ref="G178:G197"/>
    <mergeCell ref="C84:D84"/>
    <mergeCell ref="C83:D83"/>
    <mergeCell ref="E164:E177"/>
    <mergeCell ref="F164:F177"/>
    <mergeCell ref="G164:G177"/>
    <mergeCell ref="C85:D85"/>
    <mergeCell ref="C86:D86"/>
    <mergeCell ref="C87:D87"/>
    <mergeCell ref="C88:D88"/>
    <mergeCell ref="C92:D92"/>
    <mergeCell ref="C91:D91"/>
    <mergeCell ref="C89:D89"/>
    <mergeCell ref="C90:D90"/>
    <mergeCell ref="C96:D96"/>
    <mergeCell ref="C95:D95"/>
    <mergeCell ref="C94:D94"/>
    <mergeCell ref="C93:D93"/>
    <mergeCell ref="C100:D100"/>
    <mergeCell ref="C99:D99"/>
    <mergeCell ref="C98:D98"/>
    <mergeCell ref="C97:D97"/>
    <mergeCell ref="C153:D153"/>
    <mergeCell ref="C152:D152"/>
    <mergeCell ref="I178:I197"/>
    <mergeCell ref="A164:A177"/>
    <mergeCell ref="B164:B177"/>
    <mergeCell ref="I164:I177"/>
    <mergeCell ref="I290:I301"/>
    <mergeCell ref="G290:G301"/>
    <mergeCell ref="E290:E301"/>
    <mergeCell ref="F290:F301"/>
    <mergeCell ref="F217:F230"/>
    <mergeCell ref="G217:G230"/>
    <mergeCell ref="I217:I230"/>
    <mergeCell ref="E217:E230"/>
    <mergeCell ref="E279:E288"/>
    <mergeCell ref="E231:E250"/>
    <mergeCell ref="F231:F250"/>
    <mergeCell ref="G231:G250"/>
    <mergeCell ref="I231:I250"/>
    <mergeCell ref="F279:F288"/>
    <mergeCell ref="G279:G288"/>
    <mergeCell ref="I279:I288"/>
    <mergeCell ref="C267:D267"/>
    <mergeCell ref="C266:D266"/>
    <mergeCell ref="C265:D265"/>
    <mergeCell ref="C264:D264"/>
    <mergeCell ref="E31:G31"/>
    <mergeCell ref="E33:G33"/>
    <mergeCell ref="E35:G35"/>
    <mergeCell ref="E37:G37"/>
    <mergeCell ref="E39:G39"/>
    <mergeCell ref="E41:G41"/>
    <mergeCell ref="H164:H177"/>
    <mergeCell ref="E59:G59"/>
    <mergeCell ref="A1:B1"/>
    <mergeCell ref="H123:H124"/>
    <mergeCell ref="C150:D150"/>
    <mergeCell ref="C149:D149"/>
    <mergeCell ref="C148:D148"/>
    <mergeCell ref="C136:D136"/>
    <mergeCell ref="C135:D135"/>
    <mergeCell ref="C134:D134"/>
    <mergeCell ref="C133:D133"/>
    <mergeCell ref="C132:D132"/>
    <mergeCell ref="C131:D131"/>
    <mergeCell ref="C140:D140"/>
    <mergeCell ref="B3:F3"/>
    <mergeCell ref="B10:I10"/>
    <mergeCell ref="A7:I7"/>
    <mergeCell ref="E77:G77"/>
    <mergeCell ref="E13:G13"/>
    <mergeCell ref="E15:G15"/>
    <mergeCell ref="E17:G17"/>
    <mergeCell ref="E19:G19"/>
    <mergeCell ref="E21:G21"/>
    <mergeCell ref="E23:G23"/>
    <mergeCell ref="E25:G25"/>
    <mergeCell ref="E27:G27"/>
    <mergeCell ref="E29:G29"/>
    <mergeCell ref="E61:G61"/>
    <mergeCell ref="E63:G63"/>
    <mergeCell ref="E65:G65"/>
    <mergeCell ref="E67:G67"/>
    <mergeCell ref="E69:G69"/>
    <mergeCell ref="E71:G71"/>
    <mergeCell ref="E73:G73"/>
    <mergeCell ref="E75:G75"/>
    <mergeCell ref="E87:G87"/>
    <mergeCell ref="E79:G79"/>
    <mergeCell ref="E81:G81"/>
    <mergeCell ref="E83:G83"/>
    <mergeCell ref="E85:G85"/>
    <mergeCell ref="E89:G89"/>
    <mergeCell ref="E91:G91"/>
    <mergeCell ref="E93:G93"/>
    <mergeCell ref="E95:G95"/>
    <mergeCell ref="E97:G97"/>
    <mergeCell ref="E99:G99"/>
    <mergeCell ref="E101:G101"/>
    <mergeCell ref="E103:G103"/>
    <mergeCell ref="E105:G105"/>
    <mergeCell ref="E107:G107"/>
    <mergeCell ref="E109:G109"/>
    <mergeCell ref="E111:G111"/>
    <mergeCell ref="E113:G113"/>
    <mergeCell ref="E115:G115"/>
    <mergeCell ref="E117:G117"/>
    <mergeCell ref="E119:G119"/>
    <mergeCell ref="E122:G122"/>
    <mergeCell ref="E125:G125"/>
    <mergeCell ref="E127:G127"/>
    <mergeCell ref="E129:G129"/>
    <mergeCell ref="E131:G131"/>
    <mergeCell ref="E133:G133"/>
    <mergeCell ref="E135:G135"/>
    <mergeCell ref="E137:G137"/>
    <mergeCell ref="E139:G139"/>
    <mergeCell ref="E141:G141"/>
    <mergeCell ref="E143:G143"/>
    <mergeCell ref="A385:H385"/>
    <mergeCell ref="E146:G146"/>
    <mergeCell ref="E149:G149"/>
    <mergeCell ref="E152:G152"/>
    <mergeCell ref="E155:G155"/>
    <mergeCell ref="E157:G157"/>
    <mergeCell ref="E159:G159"/>
    <mergeCell ref="E161:G161"/>
    <mergeCell ref="E163:G163"/>
    <mergeCell ref="E289:G289"/>
    <mergeCell ref="H178:H197"/>
    <mergeCell ref="H198:H209"/>
    <mergeCell ref="H217:H230"/>
    <mergeCell ref="H231:H250"/>
    <mergeCell ref="H251:H262"/>
    <mergeCell ref="H279:H288"/>
    <mergeCell ref="H290:H301"/>
    <mergeCell ref="B217:B230"/>
    <mergeCell ref="C210:D210"/>
    <mergeCell ref="A217:A230"/>
    <mergeCell ref="A178:A197"/>
    <mergeCell ref="B178:B197"/>
    <mergeCell ref="E178:E197"/>
    <mergeCell ref="F178:F197"/>
    <mergeCell ref="B290:B301"/>
    <mergeCell ref="A290:A301"/>
    <mergeCell ref="A231:A250"/>
    <mergeCell ref="B231:B250"/>
    <mergeCell ref="A279:A288"/>
    <mergeCell ref="B279:B288"/>
    <mergeCell ref="C276:D276"/>
    <mergeCell ref="C277:D277"/>
    <mergeCell ref="C271:D271"/>
    <mergeCell ref="C270:D270"/>
    <mergeCell ref="C269:D269"/>
    <mergeCell ref="C268:D268"/>
    <mergeCell ref="C263:D263"/>
    <mergeCell ref="E210:G210"/>
    <mergeCell ref="E213:G213"/>
    <mergeCell ref="E216:G216"/>
    <mergeCell ref="E263:G263"/>
    <mergeCell ref="E266:G266"/>
    <mergeCell ref="E269:G269"/>
    <mergeCell ref="E272:G272"/>
    <mergeCell ref="E275:G275"/>
    <mergeCell ref="E278:G27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1A84206-B536-4DFA-A9C2-3C5B58B6C3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Juodrienė</dc:creator>
  <cp:lastModifiedBy>Vaida Juodrienė</cp:lastModifiedBy>
  <cp:lastPrinted>2020-02-22T23:59:05Z</cp:lastPrinted>
  <dcterms:created xsi:type="dcterms:W3CDTF">2019-12-12T14:04:29Z</dcterms:created>
  <dcterms:modified xsi:type="dcterms:W3CDTF">2020-04-29T14:22:43Z</dcterms:modified>
</cp:coreProperties>
</file>