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letic-my.sharepoint.com/personal/andrius_slenys_ignitis_lt/Documents/Desktop/Baigti/(2023-IGN-37) Spausdinimo ir vokavimo paslauga/II žingsnis galutinis pasiūlymas/AB Lietuvos paštas/"/>
    </mc:Choice>
  </mc:AlternateContent>
  <xr:revisionPtr revIDLastSave="9" documentId="13_ncr:1_{49697F6E-6FF2-404A-AF76-25655D60BBCF}" xr6:coauthVersionLast="47" xr6:coauthVersionMax="47" xr10:uidLastSave="{789D6C77-3AFA-48BE-833F-774F7BE92067}"/>
  <bookViews>
    <workbookView xWindow="7200" yWindow="3975" windowWidth="21600" windowHeight="11385" tabRatio="568" firstSheet="1" activeTab="1" xr2:uid="{1F931C16-AA7E-4169-8E4B-475F40BCA15D}"/>
  </bookViews>
  <sheets>
    <sheet name="Sheet1" sheetId="1" state="hidden" r:id="rId1"/>
    <sheet name="PASIŪLYMO KAINA" sheetId="2" r:id="rId2"/>
  </sheets>
  <definedNames>
    <definedName name="_ftn1" localSheetId="0">Sheet1!$A$23</definedName>
    <definedName name="_ftn2" localSheetId="0">Sheet1!$A$24</definedName>
    <definedName name="_ftn3" localSheetId="0">Sheet1!$A$25</definedName>
    <definedName name="_ftn4" localSheetId="0">Sheet1!$A$26</definedName>
    <definedName name="_ftnref1" localSheetId="0">Sheet1!$E$4</definedName>
    <definedName name="_ftnref2" localSheetId="0">Sheet1!$G$3</definedName>
    <definedName name="_ftnref3" localSheetId="0">Sheet1!$A$18</definedName>
    <definedName name="_ftnref4" localSheetId="0">Sheet1!$A$19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H17" i="2"/>
  <c r="H16" i="2"/>
  <c r="H15" i="2"/>
  <c r="H14" i="2"/>
  <c r="H13" i="2"/>
  <c r="H12" i="2"/>
  <c r="H11" i="2"/>
  <c r="H10" i="2"/>
  <c r="G19" i="1"/>
  <c r="G17" i="1"/>
  <c r="G16" i="1"/>
  <c r="G15" i="1"/>
  <c r="G14" i="1"/>
  <c r="G13" i="1"/>
  <c r="G12" i="1"/>
  <c r="G11" i="1"/>
  <c r="G10" i="1"/>
  <c r="G6" i="1"/>
  <c r="G18" i="1" s="1"/>
  <c r="H18" i="2" l="1"/>
  <c r="G20" i="1"/>
  <c r="H19" i="2" l="1"/>
  <c r="H20" i="2" s="1"/>
</calcChain>
</file>

<file path=xl/sharedStrings.xml><?xml version="1.0" encoding="utf-8"?>
<sst xmlns="http://schemas.openxmlformats.org/spreadsheetml/2006/main" count="110" uniqueCount="48">
  <si>
    <t>PASIŪLYMO KAINA</t>
  </si>
  <si>
    <t>Eil. Nr.</t>
  </si>
  <si>
    <t>Pirkimo objektas</t>
  </si>
  <si>
    <t>Mato vnt.</t>
  </si>
  <si>
    <t>Preliminarus kiekis</t>
  </si>
  <si>
    <t>Sutarties galiojimo laikotarpiu[1]</t>
  </si>
  <si>
    <t>1 mato vieneto įkainis, EUR be PVM</t>
  </si>
  <si>
    <t>Kaina, EUR be PVM[2]</t>
  </si>
  <si>
    <t>A</t>
  </si>
  <si>
    <t>B</t>
  </si>
  <si>
    <t>D</t>
  </si>
  <si>
    <t>E</t>
  </si>
  <si>
    <t>1.</t>
  </si>
  <si>
    <t>Nespalvotas vienpusis A4 formato spausdinimas</t>
  </si>
  <si>
    <t>Lapas</t>
  </si>
  <si>
    <t>2.</t>
  </si>
  <si>
    <t>Dokumentų spausdinimas ir paruošimas siuntimui su voku (įskaitant visas su tuo susijusias medžiagas ir paslaugas).</t>
  </si>
  <si>
    <t>3.</t>
  </si>
  <si>
    <t>Nespalvotas dvipusis A4 formato spausdinimas</t>
  </si>
  <si>
    <t>4.</t>
  </si>
  <si>
    <t>Spalvotas vienpusis A4 formato spausdinimas</t>
  </si>
  <si>
    <t>5.</t>
  </si>
  <si>
    <t>Spalvotas dvipusis A4 formato spausdinimas</t>
  </si>
  <si>
    <t>6.</t>
  </si>
  <si>
    <t>C6 vokų gamyba su Kliento nurodyta spauda ant vokų nespalvotai</t>
  </si>
  <si>
    <t>Vokas</t>
  </si>
  <si>
    <t>7.</t>
  </si>
  <si>
    <t>C5 vokų gamyba su Kliento nurodyta spauda ant vokų nespalvotai</t>
  </si>
  <si>
    <t>8.</t>
  </si>
  <si>
    <t>Rankinis vokavimas (iš anksto paruošta produkcija)</t>
  </si>
  <si>
    <t>9.</t>
  </si>
  <si>
    <t>Reklaminių dokumentų maketavimas</t>
  </si>
  <si>
    <t>Dokumentas</t>
  </si>
  <si>
    <t>Pasiūlymo kaina EUR be PVM[3]</t>
  </si>
  <si>
    <t xml:space="preserve">PVM (jei netaikoma, žr. išnašą)[4] </t>
  </si>
  <si>
    <t xml:space="preserve">Pasiūlymo kaina EUR su PVM </t>
  </si>
  <si>
    <t>[1] Nurodytas preliminarus kiekis Pirkimo objekto kiekis. Pirkėjas neįsipareigoja nupirkti viso nurodyto kiekio.</t>
  </si>
  <si>
    <t>[2] Kaina EUR be PVM apskaičiuojama padauginant įkainį EUR be PVM iš preliminarus kiekis kiekio.</t>
  </si>
  <si>
    <t xml:space="preserve">[3] Pasiūlymo kaina EUR be PVM bus naudojama pasiūlymų vertinimui. Pasiūlymo kaina EUR be PVM turi apimti visas išlaidas, visus mokesčius, išskyrus PVM mokestį, mokėtinus pagal galiojančius Lietuvos Respublikos įstatymus, įskaitant sąskaitų pateikimo kaštus per „E.sąskaita“ sistemą. </t>
  </si>
  <si>
    <t>[4] Tais atvejais, kai pagal galiojančius teisės aktus tiekėjui nereikia mokėti PVM, tiekėjas nurodo priežastis, dėl kurių PVM nemoka, vadovaudamasis 2006 m. lapkričio 28 d. Tarybos direktyva 2006/112/EB dėl pridėtinės vertės mokesčio bendros sistemos arba PVM įstatymo 95 straipsniu. Tokiu atveju eilutė PVM nepildoma arba joje įrašoma „ne PVM mokėtojas“, arba „netaikoma“.</t>
  </si>
  <si>
    <t>*Pasiūlymo kaina (įskaitant ir visas kainos sudėtines dalis bei įkainius, jei tokie yra) nurodoma ne daugiau kaip keturių skaičių po kablelio tikslumu.</t>
  </si>
  <si>
    <r>
      <t xml:space="preserve">pasirinkti: </t>
    </r>
    <r>
      <rPr>
        <b/>
        <i/>
        <sz val="11"/>
        <color rgb="FF000000"/>
        <rFont val="Arial"/>
        <family val="2"/>
        <charset val="186"/>
      </rPr>
      <t>TAIP, jei a) punktas gali būti išpildytas</t>
    </r>
  </si>
  <si>
    <r>
      <t xml:space="preserve">pasirinkti: </t>
    </r>
    <r>
      <rPr>
        <b/>
        <i/>
        <sz val="11"/>
        <color rgb="FF000000"/>
        <rFont val="Arial"/>
        <family val="2"/>
        <charset val="186"/>
      </rPr>
      <t>NE, jei a) punktas negali būti išpildytas</t>
    </r>
  </si>
  <si>
    <r>
      <t xml:space="preserve">a) </t>
    </r>
    <r>
      <rPr>
        <sz val="11"/>
        <color theme="1"/>
        <rFont val="Arial"/>
        <family val="2"/>
        <charset val="186"/>
      </rPr>
      <t xml:space="preserve">Dokumentų kartu su tinkleliu spausdinimas ir paruošimas siuntimui </t>
    </r>
    <r>
      <rPr>
        <b/>
        <u/>
        <sz val="11"/>
        <color theme="1"/>
        <rFont val="Arial"/>
        <family val="2"/>
        <charset val="186"/>
      </rPr>
      <t xml:space="preserve">be vokų </t>
    </r>
    <r>
      <rPr>
        <sz val="11"/>
        <color theme="1"/>
        <rFont val="Arial"/>
        <family val="2"/>
        <charset val="186"/>
      </rPr>
      <t>(įskaitant visas su tuo susijusias medžiagas ir paslaugas)</t>
    </r>
  </si>
  <si>
    <t>Pasiūlymo formos priedas Nr.9</t>
  </si>
  <si>
    <t>C</t>
  </si>
  <si>
    <t>F</t>
  </si>
  <si>
    <r>
      <rPr>
        <b/>
        <sz val="11"/>
        <color rgb="FF000000"/>
        <rFont val="Arial"/>
        <family val="2"/>
        <charset val="186"/>
      </rPr>
      <t>b</t>
    </r>
    <r>
      <rPr>
        <sz val="11"/>
        <color rgb="FF000000"/>
        <rFont val="Arial"/>
        <family val="2"/>
        <charset val="186"/>
      </rPr>
      <t xml:space="preserve">) Dokumentų kartu su tinkleliu spausdinimo ir paruošimo siuntimui </t>
    </r>
    <r>
      <rPr>
        <b/>
        <u/>
        <sz val="11"/>
        <color rgb="FF000000"/>
        <rFont val="Arial"/>
        <family val="2"/>
        <charset val="186"/>
      </rPr>
      <t xml:space="preserve">su voku </t>
    </r>
    <r>
      <rPr>
        <sz val="11"/>
        <color rgb="FF000000"/>
        <rFont val="Arial"/>
        <family val="2"/>
        <charset val="186"/>
      </rPr>
      <t>(įskaitant visas su tuo susijusias medžiagas ir paslaugas).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</si>
</sst>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4" x14ac:knownFonts="1">
    <font>
      <sz val="11"/>
      <color theme="1"/>
      <name val="Calibri"/>
      <family val="2"/>
      <charset val="186"/>
      <scheme val="minor"/>
    </font>
    <font>
      <u/>
      <sz val="11"/>
      <color theme="10"/>
      <name val="Calibri"/>
      <family val="2"/>
      <charset val="186"/>
      <scheme val="minor"/>
    </font>
    <font>
      <sz val="11"/>
      <color theme="1"/>
      <name val="Arial"/>
      <family val="2"/>
      <charset val="186"/>
    </font>
    <font>
      <u/>
      <sz val="11"/>
      <color theme="10"/>
      <name val="Arial"/>
      <family val="2"/>
      <charset val="186"/>
    </font>
    <font>
      <b/>
      <sz val="11"/>
      <color theme="1"/>
      <name val="Arial"/>
      <family val="2"/>
      <charset val="186"/>
    </font>
    <font>
      <b/>
      <u/>
      <sz val="11"/>
      <color theme="1"/>
      <name val="Arial"/>
      <family val="2"/>
      <charset val="186"/>
    </font>
    <font>
      <sz val="11"/>
      <color rgb="FF000000"/>
      <name val="Arial"/>
      <family val="2"/>
      <charset val="186"/>
    </font>
    <font>
      <i/>
      <sz val="11"/>
      <color rgb="FF000000"/>
      <name val="Arial"/>
      <family val="2"/>
      <charset val="186"/>
    </font>
    <font>
      <b/>
      <i/>
      <sz val="11"/>
      <color rgb="FF000000"/>
      <name val="Arial"/>
      <family val="2"/>
      <charset val="186"/>
    </font>
    <font>
      <b/>
      <u/>
      <sz val="11"/>
      <color rgb="FF000000"/>
      <name val="Arial"/>
      <family val="2"/>
      <charset val="186"/>
    </font>
    <font>
      <b/>
      <sz val="11"/>
      <name val="Arial"/>
      <family val="2"/>
      <charset val="186"/>
    </font>
    <font>
      <b/>
      <sz val="12"/>
      <name val="Arial"/>
      <family val="2"/>
      <charset val="186"/>
    </font>
    <font>
      <b/>
      <sz val="11"/>
      <color rgb="FF000000"/>
      <name val="Arial"/>
      <family val="2"/>
      <charset val="186"/>
    </font>
    <font>
      <sz val="11"/>
      <name val="Arial"/>
      <family val="2"/>
      <charset val="186"/>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98">
    <xf numFmtId="0" fontId="0" fillId="0" borderId="0" xfId="0"/>
    <xf numFmtId="0" fontId="0" fillId="0" borderId="0" xfId="0" applyAlignment="1">
      <alignment horizontal="left" wrapText="1"/>
    </xf>
    <xf numFmtId="0" fontId="0" fillId="0" borderId="0" xfId="0" applyAlignment="1">
      <alignment horizontal="left"/>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6" fillId="0" borderId="7" xfId="0" applyFont="1" applyBorder="1" applyAlignment="1">
      <alignment vertical="center" wrapText="1"/>
    </xf>
    <xf numFmtId="0" fontId="2" fillId="0" borderId="7" xfId="0" applyFont="1" applyBorder="1" applyAlignment="1">
      <alignment horizontal="center" vertical="center" wrapText="1"/>
    </xf>
    <xf numFmtId="3" fontId="2"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3" fontId="6" fillId="0" borderId="7" xfId="0" applyNumberFormat="1" applyFont="1" applyBorder="1" applyAlignment="1">
      <alignment horizontal="center" vertical="center" wrapText="1"/>
    </xf>
    <xf numFmtId="0" fontId="3" fillId="0" borderId="7" xfId="1" applyFont="1" applyBorder="1" applyAlignment="1">
      <alignment horizontal="center" vertical="center" wrapText="1"/>
    </xf>
    <xf numFmtId="164" fontId="2" fillId="0" borderId="7" xfId="0" applyNumberFormat="1" applyFont="1" applyBorder="1" applyAlignment="1" applyProtection="1">
      <alignment horizontal="center" vertical="center" wrapText="1"/>
      <protection locked="0"/>
    </xf>
    <xf numFmtId="165" fontId="2" fillId="0" borderId="7" xfId="0" applyNumberFormat="1" applyFont="1" applyBorder="1" applyAlignment="1" applyProtection="1">
      <alignment horizontal="center" vertical="center" wrapText="1"/>
      <protection locked="0"/>
    </xf>
    <xf numFmtId="0" fontId="7" fillId="0" borderId="7" xfId="0" applyFont="1" applyBorder="1" applyAlignment="1" applyProtection="1">
      <alignment vertical="center" wrapText="1"/>
      <protection locked="0"/>
    </xf>
    <xf numFmtId="0" fontId="0" fillId="2" borderId="0" xfId="0" applyFill="1"/>
    <xf numFmtId="164" fontId="2" fillId="0" borderId="7"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0" fontId="4" fillId="2" borderId="5" xfId="0" applyFont="1" applyFill="1" applyBorder="1" applyAlignment="1">
      <alignment horizontal="center" vertical="center" wrapText="1"/>
    </xf>
    <xf numFmtId="0" fontId="3" fillId="2" borderId="7" xfId="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vertical="center" wrapText="1"/>
    </xf>
    <xf numFmtId="0" fontId="7" fillId="2" borderId="7" xfId="0" applyFont="1" applyFill="1" applyBorder="1" applyAlignment="1" applyProtection="1">
      <alignment vertical="center" wrapText="1"/>
      <protection locked="0"/>
    </xf>
    <xf numFmtId="0" fontId="6" fillId="2" borderId="7" xfId="0" applyFont="1" applyFill="1" applyBorder="1" applyAlignment="1">
      <alignment vertical="center" wrapText="1"/>
    </xf>
    <xf numFmtId="164" fontId="10" fillId="0" borderId="1" xfId="0" applyNumberFormat="1" applyFont="1" applyBorder="1" applyAlignment="1" applyProtection="1">
      <alignment horizontal="center" vertical="center" wrapText="1"/>
      <protection locked="0"/>
    </xf>
    <xf numFmtId="164" fontId="10" fillId="0" borderId="8" xfId="0" applyNumberFormat="1" applyFont="1" applyBorder="1" applyAlignment="1" applyProtection="1">
      <alignment horizontal="center" vertical="center" wrapText="1"/>
      <protection locked="0"/>
    </xf>
    <xf numFmtId="164" fontId="10" fillId="0" borderId="2"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2" fillId="0" borderId="1"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8"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164" fontId="2" fillId="0" borderId="1" xfId="0" applyNumberFormat="1" applyFont="1" applyBorder="1" applyAlignment="1" applyProtection="1">
      <alignment horizontal="center" vertical="center" wrapText="1"/>
      <protection locked="0"/>
    </xf>
    <xf numFmtId="164" fontId="2" fillId="0" borderId="8" xfId="0" applyNumberFormat="1"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11" fillId="0" borderId="6" xfId="0" applyFont="1" applyBorder="1" applyAlignment="1">
      <alignment horizontal="center"/>
    </xf>
    <xf numFmtId="0" fontId="0" fillId="0" borderId="0" xfId="0" applyAlignment="1">
      <alignment horizontal="right"/>
    </xf>
    <xf numFmtId="0" fontId="1" fillId="0" borderId="0" xfId="1" applyAlignment="1">
      <alignment horizontal="left" vertical="center" wrapText="1"/>
    </xf>
    <xf numFmtId="0" fontId="1" fillId="0" borderId="0" xfId="1" applyAlignment="1">
      <alignment horizontal="left" vertical="center"/>
    </xf>
    <xf numFmtId="0" fontId="2" fillId="0" borderId="4" xfId="0" applyFont="1" applyBorder="1" applyAlignment="1">
      <alignment horizontal="left"/>
    </xf>
    <xf numFmtId="0" fontId="0" fillId="0" borderId="13" xfId="0" applyBorder="1" applyAlignment="1">
      <alignment horizontal="center"/>
    </xf>
    <xf numFmtId="0" fontId="10" fillId="0" borderId="11" xfId="1" applyFont="1" applyBorder="1" applyAlignment="1">
      <alignment horizontal="right" vertical="center" wrapText="1"/>
    </xf>
    <xf numFmtId="0" fontId="10" fillId="0" borderId="12" xfId="1" applyFont="1" applyBorder="1" applyAlignment="1">
      <alignment horizontal="right" vertical="center" wrapText="1"/>
    </xf>
    <xf numFmtId="0" fontId="10" fillId="0" borderId="3" xfId="1" applyFont="1" applyBorder="1" applyAlignment="1">
      <alignment horizontal="right" vertical="center" wrapText="1"/>
    </xf>
    <xf numFmtId="0" fontId="4" fillId="0" borderId="11" xfId="0" applyFont="1" applyBorder="1" applyAlignment="1">
      <alignment horizontal="right" vertical="center" wrapText="1"/>
    </xf>
    <xf numFmtId="0" fontId="4" fillId="0" borderId="12" xfId="0" applyFont="1" applyBorder="1" applyAlignment="1">
      <alignment horizontal="right" vertical="center" wrapText="1"/>
    </xf>
    <xf numFmtId="0" fontId="4" fillId="0" borderId="3" xfId="0" applyFont="1" applyBorder="1" applyAlignment="1">
      <alignment horizontal="right" vertical="center" wrapText="1"/>
    </xf>
    <xf numFmtId="0" fontId="2" fillId="0" borderId="11" xfId="0" applyFont="1" applyBorder="1" applyAlignment="1">
      <alignment vertical="center" wrapText="1"/>
    </xf>
    <xf numFmtId="0" fontId="2" fillId="0" borderId="3" xfId="0" applyFont="1" applyBorder="1" applyAlignment="1">
      <alignment vertical="center" wrapText="1"/>
    </xf>
    <xf numFmtId="0" fontId="1" fillId="2" borderId="0" xfId="1" applyFill="1" applyAlignment="1">
      <alignment horizontal="left" vertical="center"/>
    </xf>
    <xf numFmtId="0" fontId="1" fillId="2" borderId="0" xfId="1" applyFill="1" applyAlignment="1">
      <alignment horizontal="left" vertical="center" wrapText="1"/>
    </xf>
    <xf numFmtId="0" fontId="2" fillId="2" borderId="4" xfId="0" applyFont="1" applyFill="1" applyBorder="1" applyAlignment="1">
      <alignment horizontal="left"/>
    </xf>
    <xf numFmtId="0" fontId="0" fillId="2" borderId="13" xfId="0" applyFill="1" applyBorder="1" applyAlignment="1">
      <alignment horizontal="center"/>
    </xf>
    <xf numFmtId="164" fontId="13" fillId="2" borderId="1" xfId="0" applyNumberFormat="1" applyFont="1" applyFill="1" applyBorder="1" applyAlignment="1">
      <alignment horizontal="center" vertical="center" wrapText="1"/>
    </xf>
    <xf numFmtId="164" fontId="13" fillId="2" borderId="8" xfId="0" applyNumberFormat="1" applyFont="1" applyFill="1" applyBorder="1" applyAlignment="1">
      <alignment horizontal="center" vertical="center" wrapText="1"/>
    </xf>
    <xf numFmtId="164" fontId="13" fillId="2" borderId="2"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164" fontId="2" fillId="2" borderId="1" xfId="0" applyNumberFormat="1" applyFont="1" applyFill="1" applyBorder="1" applyAlignment="1" applyProtection="1">
      <alignment horizontal="center" vertical="center" wrapText="1"/>
      <protection locked="0"/>
    </xf>
    <xf numFmtId="164" fontId="2" fillId="2" borderId="8" xfId="0" applyNumberFormat="1" applyFont="1" applyFill="1" applyBorder="1" applyAlignment="1" applyProtection="1">
      <alignment horizontal="center" vertical="center" wrapText="1"/>
      <protection locked="0"/>
    </xf>
    <xf numFmtId="164" fontId="2" fillId="2" borderId="2" xfId="0" applyNumberFormat="1" applyFont="1" applyFill="1" applyBorder="1" applyAlignment="1" applyProtection="1">
      <alignment horizontal="center" vertical="center" wrapText="1"/>
      <protection locked="0"/>
    </xf>
    <xf numFmtId="0" fontId="4" fillId="2" borderId="1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8" xfId="0" applyFont="1" applyFill="1" applyBorder="1" applyAlignment="1">
      <alignment vertical="center" wrapText="1"/>
    </xf>
    <xf numFmtId="0" fontId="2" fillId="2" borderId="2"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2" borderId="0" xfId="0" applyFill="1" applyAlignment="1">
      <alignment horizontal="right"/>
    </xf>
    <xf numFmtId="0" fontId="11" fillId="2" borderId="6" xfId="0" applyFont="1" applyFill="1" applyBorder="1" applyAlignment="1">
      <alignment horizontal="center"/>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EA440-90E9-4858-9123-591129657268}">
  <dimension ref="A1:G26"/>
  <sheetViews>
    <sheetView zoomScale="70" zoomScaleNormal="70" workbookViewId="0">
      <selection sqref="A1:G26"/>
    </sheetView>
  </sheetViews>
  <sheetFormatPr defaultRowHeight="15" x14ac:dyDescent="0.25"/>
  <cols>
    <col min="1" max="1" width="7.5703125" customWidth="1"/>
    <col min="2" max="2" width="74.85546875" customWidth="1"/>
    <col min="3" max="3" width="27.5703125" customWidth="1"/>
    <col min="4" max="4" width="16.28515625" customWidth="1"/>
    <col min="5" max="5" width="25.5703125" customWidth="1"/>
    <col min="6" max="6" width="17.140625" customWidth="1"/>
    <col min="7" max="7" width="17.85546875" customWidth="1"/>
  </cols>
  <sheetData>
    <row r="1" spans="1:7" x14ac:dyDescent="0.25">
      <c r="A1" s="53" t="s">
        <v>44</v>
      </c>
      <c r="B1" s="53"/>
      <c r="C1" s="53"/>
      <c r="D1" s="53"/>
      <c r="E1" s="53"/>
      <c r="F1" s="53"/>
      <c r="G1" s="53"/>
    </row>
    <row r="2" spans="1:7" ht="27.75" customHeight="1" thickBot="1" x14ac:dyDescent="0.3">
      <c r="A2" s="52" t="s">
        <v>0</v>
      </c>
      <c r="B2" s="52"/>
      <c r="C2" s="52"/>
      <c r="D2" s="52"/>
      <c r="E2" s="52"/>
      <c r="F2" s="52"/>
      <c r="G2" s="52"/>
    </row>
    <row r="3" spans="1:7" x14ac:dyDescent="0.25">
      <c r="A3" s="29" t="s">
        <v>1</v>
      </c>
      <c r="B3" s="31" t="s">
        <v>2</v>
      </c>
      <c r="C3" s="32"/>
      <c r="D3" s="29" t="s">
        <v>3</v>
      </c>
      <c r="E3" s="3" t="s">
        <v>4</v>
      </c>
      <c r="F3" s="29" t="s">
        <v>6</v>
      </c>
      <c r="G3" s="35" t="s">
        <v>7</v>
      </c>
    </row>
    <row r="4" spans="1:7" ht="29.25" thickBot="1" x14ac:dyDescent="0.3">
      <c r="A4" s="30"/>
      <c r="B4" s="33"/>
      <c r="C4" s="34"/>
      <c r="D4" s="30"/>
      <c r="E4" s="12" t="s">
        <v>5</v>
      </c>
      <c r="F4" s="30"/>
      <c r="G4" s="36"/>
    </row>
    <row r="5" spans="1:7" ht="15.75" thickBot="1" x14ac:dyDescent="0.3">
      <c r="A5" s="4" t="s">
        <v>8</v>
      </c>
      <c r="B5" s="37" t="s">
        <v>9</v>
      </c>
      <c r="C5" s="38"/>
      <c r="D5" s="5" t="s">
        <v>45</v>
      </c>
      <c r="E5" s="5" t="s">
        <v>10</v>
      </c>
      <c r="F5" s="5" t="s">
        <v>11</v>
      </c>
      <c r="G5" s="5" t="s">
        <v>46</v>
      </c>
    </row>
    <row r="6" spans="1:7" ht="40.5" customHeight="1" thickBot="1" x14ac:dyDescent="0.3">
      <c r="A6" s="29" t="s">
        <v>12</v>
      </c>
      <c r="B6" s="6" t="s">
        <v>43</v>
      </c>
      <c r="C6" s="40" t="s">
        <v>13</v>
      </c>
      <c r="D6" s="43" t="s">
        <v>14</v>
      </c>
      <c r="E6" s="46">
        <v>144000</v>
      </c>
      <c r="F6" s="49">
        <v>0</v>
      </c>
      <c r="G6" s="26">
        <f>$E6*$F6</f>
        <v>0</v>
      </c>
    </row>
    <row r="7" spans="1:7" ht="21" customHeight="1" thickBot="1" x14ac:dyDescent="0.3">
      <c r="A7" s="39"/>
      <c r="B7" s="15" t="s">
        <v>41</v>
      </c>
      <c r="C7" s="41"/>
      <c r="D7" s="44"/>
      <c r="E7" s="47"/>
      <c r="F7" s="50"/>
      <c r="G7" s="27"/>
    </row>
    <row r="8" spans="1:7" ht="19.5" customHeight="1" thickBot="1" x14ac:dyDescent="0.3">
      <c r="A8" s="39"/>
      <c r="B8" s="15" t="s">
        <v>42</v>
      </c>
      <c r="C8" s="41"/>
      <c r="D8" s="44"/>
      <c r="E8" s="47"/>
      <c r="F8" s="50"/>
      <c r="G8" s="27"/>
    </row>
    <row r="9" spans="1:7" ht="39.75" customHeight="1" thickBot="1" x14ac:dyDescent="0.3">
      <c r="A9" s="30"/>
      <c r="B9" s="7" t="s">
        <v>47</v>
      </c>
      <c r="C9" s="42"/>
      <c r="D9" s="45"/>
      <c r="E9" s="48"/>
      <c r="F9" s="51"/>
      <c r="G9" s="28"/>
    </row>
    <row r="10" spans="1:7" ht="29.25" thickBot="1" x14ac:dyDescent="0.3">
      <c r="A10" s="4" t="s">
        <v>15</v>
      </c>
      <c r="B10" s="40" t="s">
        <v>16</v>
      </c>
      <c r="C10" s="7" t="s">
        <v>13</v>
      </c>
      <c r="D10" s="8" t="s">
        <v>14</v>
      </c>
      <c r="E10" s="9">
        <v>456000</v>
      </c>
      <c r="F10" s="13">
        <v>0</v>
      </c>
      <c r="G10" s="13">
        <f t="shared" ref="G10:G17" si="0">$E10*$F10</f>
        <v>0</v>
      </c>
    </row>
    <row r="11" spans="1:7" ht="29.25" thickBot="1" x14ac:dyDescent="0.3">
      <c r="A11" s="4" t="s">
        <v>17</v>
      </c>
      <c r="B11" s="41"/>
      <c r="C11" s="7" t="s">
        <v>18</v>
      </c>
      <c r="D11" s="10" t="s">
        <v>14</v>
      </c>
      <c r="E11" s="10">
        <v>2275416</v>
      </c>
      <c r="F11" s="13">
        <v>0</v>
      </c>
      <c r="G11" s="13">
        <f t="shared" si="0"/>
        <v>0</v>
      </c>
    </row>
    <row r="12" spans="1:7" ht="29.25" thickBot="1" x14ac:dyDescent="0.3">
      <c r="A12" s="4" t="s">
        <v>19</v>
      </c>
      <c r="B12" s="41"/>
      <c r="C12" s="7" t="s">
        <v>20</v>
      </c>
      <c r="D12" s="10" t="s">
        <v>14</v>
      </c>
      <c r="E12" s="11">
        <v>2328</v>
      </c>
      <c r="F12" s="13">
        <v>0</v>
      </c>
      <c r="G12" s="13">
        <f t="shared" si="0"/>
        <v>0</v>
      </c>
    </row>
    <row r="13" spans="1:7" ht="29.25" thickBot="1" x14ac:dyDescent="0.3">
      <c r="A13" s="4" t="s">
        <v>21</v>
      </c>
      <c r="B13" s="42"/>
      <c r="C13" s="7" t="s">
        <v>22</v>
      </c>
      <c r="D13" s="10" t="s">
        <v>14</v>
      </c>
      <c r="E13" s="11">
        <v>2376</v>
      </c>
      <c r="F13" s="13">
        <v>0</v>
      </c>
      <c r="G13" s="13">
        <f t="shared" si="0"/>
        <v>0</v>
      </c>
    </row>
    <row r="14" spans="1:7" ht="48" customHeight="1" thickBot="1" x14ac:dyDescent="0.3">
      <c r="A14" s="4" t="s">
        <v>23</v>
      </c>
      <c r="B14" s="64" t="s">
        <v>24</v>
      </c>
      <c r="C14" s="65"/>
      <c r="D14" s="10" t="s">
        <v>25</v>
      </c>
      <c r="E14" s="11">
        <v>9600</v>
      </c>
      <c r="F14" s="13">
        <v>0</v>
      </c>
      <c r="G14" s="13">
        <f t="shared" si="0"/>
        <v>0</v>
      </c>
    </row>
    <row r="15" spans="1:7" ht="48" customHeight="1" thickBot="1" x14ac:dyDescent="0.3">
      <c r="A15" s="4" t="s">
        <v>26</v>
      </c>
      <c r="B15" s="64" t="s">
        <v>27</v>
      </c>
      <c r="C15" s="65"/>
      <c r="D15" s="10" t="s">
        <v>25</v>
      </c>
      <c r="E15" s="11">
        <v>19200</v>
      </c>
      <c r="F15" s="13">
        <v>0</v>
      </c>
      <c r="G15" s="13">
        <f t="shared" si="0"/>
        <v>0</v>
      </c>
    </row>
    <row r="16" spans="1:7" ht="36" customHeight="1" thickBot="1" x14ac:dyDescent="0.3">
      <c r="A16" s="4" t="s">
        <v>28</v>
      </c>
      <c r="B16" s="64" t="s">
        <v>29</v>
      </c>
      <c r="C16" s="65"/>
      <c r="D16" s="10" t="s">
        <v>14</v>
      </c>
      <c r="E16" s="10">
        <v>120</v>
      </c>
      <c r="F16" s="13">
        <v>0</v>
      </c>
      <c r="G16" s="13">
        <f t="shared" si="0"/>
        <v>0</v>
      </c>
    </row>
    <row r="17" spans="1:7" ht="36" customHeight="1" thickBot="1" x14ac:dyDescent="0.3">
      <c r="A17" s="4" t="s">
        <v>30</v>
      </c>
      <c r="B17" s="64" t="s">
        <v>31</v>
      </c>
      <c r="C17" s="65"/>
      <c r="D17" s="10" t="s">
        <v>32</v>
      </c>
      <c r="E17" s="10">
        <v>240</v>
      </c>
      <c r="F17" s="13">
        <v>0</v>
      </c>
      <c r="G17" s="14">
        <f t="shared" si="0"/>
        <v>0</v>
      </c>
    </row>
    <row r="18" spans="1:7" ht="22.5" customHeight="1" thickBot="1" x14ac:dyDescent="0.3">
      <c r="A18" s="58" t="s">
        <v>33</v>
      </c>
      <c r="B18" s="59"/>
      <c r="C18" s="59"/>
      <c r="D18" s="59"/>
      <c r="E18" s="59"/>
      <c r="F18" s="60"/>
      <c r="G18" s="14">
        <f>SUM(G6:G17)</f>
        <v>0</v>
      </c>
    </row>
    <row r="19" spans="1:7" ht="19.5" customHeight="1" thickBot="1" x14ac:dyDescent="0.3">
      <c r="A19" s="58" t="s">
        <v>34</v>
      </c>
      <c r="B19" s="59"/>
      <c r="C19" s="59"/>
      <c r="D19" s="59"/>
      <c r="E19" s="59"/>
      <c r="F19" s="60"/>
      <c r="G19" s="13">
        <f>$G18*21%</f>
        <v>0</v>
      </c>
    </row>
    <row r="20" spans="1:7" ht="15.75" customHeight="1" thickBot="1" x14ac:dyDescent="0.3">
      <c r="A20" s="61" t="s">
        <v>35</v>
      </c>
      <c r="B20" s="62"/>
      <c r="C20" s="62"/>
      <c r="D20" s="62"/>
      <c r="E20" s="62"/>
      <c r="F20" s="63"/>
      <c r="G20" s="13">
        <f>SUM(G18:G19)</f>
        <v>0</v>
      </c>
    </row>
    <row r="21" spans="1:7" x14ac:dyDescent="0.25">
      <c r="B21" s="56" t="s">
        <v>40</v>
      </c>
      <c r="C21" s="56"/>
      <c r="D21" s="56"/>
      <c r="E21" s="56"/>
      <c r="F21" s="56"/>
      <c r="G21" s="56"/>
    </row>
    <row r="22" spans="1:7" x14ac:dyDescent="0.25">
      <c r="A22" s="57"/>
      <c r="B22" s="57"/>
      <c r="C22" s="57"/>
      <c r="D22" s="57"/>
      <c r="E22" s="57"/>
      <c r="F22" s="57"/>
      <c r="G22" s="57"/>
    </row>
    <row r="23" spans="1:7" s="1" customFormat="1" x14ac:dyDescent="0.25">
      <c r="A23" s="54" t="s">
        <v>36</v>
      </c>
      <c r="B23" s="54"/>
      <c r="C23" s="54"/>
      <c r="D23" s="54"/>
      <c r="E23" s="54"/>
      <c r="F23" s="54"/>
      <c r="G23" s="54"/>
    </row>
    <row r="24" spans="1:7" s="2" customFormat="1" x14ac:dyDescent="0.25">
      <c r="A24" s="55" t="s">
        <v>37</v>
      </c>
      <c r="B24" s="55"/>
      <c r="C24" s="55"/>
      <c r="D24" s="55"/>
      <c r="E24" s="55"/>
      <c r="F24" s="55"/>
      <c r="G24" s="55"/>
    </row>
    <row r="25" spans="1:7" s="1" customFormat="1" ht="37.5" customHeight="1" x14ac:dyDescent="0.25">
      <c r="A25" s="54" t="s">
        <v>38</v>
      </c>
      <c r="B25" s="54"/>
      <c r="C25" s="54"/>
      <c r="D25" s="54"/>
      <c r="E25" s="54"/>
      <c r="F25" s="54"/>
      <c r="G25" s="54"/>
    </row>
    <row r="26" spans="1:7" s="1" customFormat="1" ht="31.5" customHeight="1" x14ac:dyDescent="0.25">
      <c r="A26" s="54" t="s">
        <v>39</v>
      </c>
      <c r="B26" s="54"/>
      <c r="C26" s="54"/>
      <c r="D26" s="54"/>
      <c r="E26" s="54"/>
      <c r="F26" s="54"/>
      <c r="G26" s="54"/>
    </row>
  </sheetData>
  <sheetProtection algorithmName="SHA-512" hashValue="uszj5Bn+HAeP04EOCDZyAOeD6IQzt8hX5zE46dIFUlWN0tmf79x1IBzsi2uBAUg4OPhJHUCh8ljzBjcQZpl5DQ==" saltValue="d4Qg06ph8nBrzEuZq1KkOA==" spinCount="100000" sheet="1" scenarios="1" formatCells="0"/>
  <mergeCells count="28">
    <mergeCell ref="A2:G2"/>
    <mergeCell ref="A1:G1"/>
    <mergeCell ref="A25:G25"/>
    <mergeCell ref="A24:G24"/>
    <mergeCell ref="A26:G26"/>
    <mergeCell ref="B21:G21"/>
    <mergeCell ref="A22:G22"/>
    <mergeCell ref="A23:G23"/>
    <mergeCell ref="A18:F18"/>
    <mergeCell ref="A19:F19"/>
    <mergeCell ref="A20:F20"/>
    <mergeCell ref="B10:B13"/>
    <mergeCell ref="B14:C14"/>
    <mergeCell ref="B15:C15"/>
    <mergeCell ref="B16:C16"/>
    <mergeCell ref="B17:C17"/>
    <mergeCell ref="G6:G9"/>
    <mergeCell ref="A3:A4"/>
    <mergeCell ref="B3:C4"/>
    <mergeCell ref="D3:D4"/>
    <mergeCell ref="F3:F4"/>
    <mergeCell ref="G3:G4"/>
    <mergeCell ref="B5:C5"/>
    <mergeCell ref="A6:A9"/>
    <mergeCell ref="C6:C9"/>
    <mergeCell ref="D6:D9"/>
    <mergeCell ref="E6:E9"/>
    <mergeCell ref="F6:F9"/>
  </mergeCells>
  <hyperlinks>
    <hyperlink ref="G3" location="_ftn2" display="_ftn2" xr:uid="{48AEF9F1-5256-4602-82A3-B62EC6ABE558}"/>
    <hyperlink ref="A18" location="_ftn3" display="_ftn3" xr:uid="{A352576F-8723-4A70-92ED-098D03B1A62C}"/>
    <hyperlink ref="A23" location="_ftnref1" display="_ftnref1" xr:uid="{83F7F7D7-0ABA-4055-8A10-BBCECC1DB2BD}"/>
    <hyperlink ref="A24" location="_ftnref2" display="_ftnref2" xr:uid="{22D1EAFD-DC5C-4D3E-ABC5-7DBF9277953E}"/>
    <hyperlink ref="A25" location="_ftnref3" display="_ftnref3" xr:uid="{A77F22FB-6E39-4AC2-A936-671C0E3D6F8E}"/>
    <hyperlink ref="A26" location="_ftnref4" display="_ftnref4" xr:uid="{DAF571B1-786F-4A98-BA2E-308DF4A06185}"/>
    <hyperlink ref="E4" location="_ftn1" display="_ftn1" xr:uid="{54E15811-17EC-4FAB-BEBA-6F49C144A00B}"/>
    <hyperlink ref="A19" location="_ftn4" display="_ftn4" xr:uid="{4B00CBE1-99AC-4566-9CF1-EA681606E1C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1D98A-0BD9-45BC-B248-1B691033F107}">
  <dimension ref="A1:Z39"/>
  <sheetViews>
    <sheetView tabSelected="1" topLeftCell="A2" zoomScale="80" zoomScaleNormal="80" workbookViewId="0">
      <selection activeCell="C8" sqref="C8"/>
    </sheetView>
  </sheetViews>
  <sheetFormatPr defaultRowHeight="15" x14ac:dyDescent="0.25"/>
  <cols>
    <col min="1" max="1" width="9.140625" style="16"/>
    <col min="3" max="3" width="68.5703125" customWidth="1"/>
    <col min="4" max="4" width="24.7109375" customWidth="1"/>
    <col min="5" max="5" width="16.28515625" customWidth="1"/>
    <col min="6" max="6" width="16" customWidth="1"/>
    <col min="7" max="7" width="17.42578125" customWidth="1"/>
    <col min="8" max="8" width="22.7109375" customWidth="1"/>
  </cols>
  <sheetData>
    <row r="1" spans="2:26" x14ac:dyDescent="0.25">
      <c r="B1" s="90" t="s">
        <v>44</v>
      </c>
      <c r="C1" s="90"/>
      <c r="D1" s="90"/>
      <c r="E1" s="90"/>
      <c r="F1" s="90"/>
      <c r="G1" s="90"/>
      <c r="H1" s="90"/>
      <c r="I1" s="16"/>
      <c r="J1" s="16"/>
      <c r="K1" s="16"/>
      <c r="L1" s="16"/>
      <c r="M1" s="16"/>
      <c r="N1" s="16"/>
      <c r="O1" s="16"/>
      <c r="P1" s="16"/>
      <c r="Q1" s="16"/>
      <c r="R1" s="16"/>
      <c r="S1" s="16"/>
      <c r="T1" s="16"/>
      <c r="U1" s="16"/>
      <c r="V1" s="16"/>
      <c r="W1" s="16"/>
      <c r="X1" s="16"/>
      <c r="Y1" s="16"/>
      <c r="Z1" s="16"/>
    </row>
    <row r="2" spans="2:26" ht="16.5" thickBot="1" x14ac:dyDescent="0.3">
      <c r="B2" s="91" t="s">
        <v>0</v>
      </c>
      <c r="C2" s="91"/>
      <c r="D2" s="91"/>
      <c r="E2" s="91"/>
      <c r="F2" s="91"/>
      <c r="G2" s="91"/>
      <c r="H2" s="91"/>
      <c r="I2" s="16"/>
      <c r="J2" s="16"/>
      <c r="K2" s="16"/>
      <c r="L2" s="16"/>
      <c r="M2" s="16"/>
      <c r="N2" s="16"/>
      <c r="O2" s="16"/>
      <c r="P2" s="16"/>
      <c r="Q2" s="16"/>
      <c r="R2" s="16"/>
      <c r="S2" s="16"/>
      <c r="T2" s="16"/>
      <c r="U2" s="16"/>
      <c r="V2" s="16"/>
      <c r="W2" s="16"/>
      <c r="X2" s="16"/>
      <c r="Y2" s="16"/>
      <c r="Z2" s="16"/>
    </row>
    <row r="3" spans="2:26" ht="30" x14ac:dyDescent="0.25">
      <c r="B3" s="81" t="s">
        <v>1</v>
      </c>
      <c r="C3" s="92" t="s">
        <v>2</v>
      </c>
      <c r="D3" s="93"/>
      <c r="E3" s="81" t="s">
        <v>3</v>
      </c>
      <c r="F3" s="19" t="s">
        <v>4</v>
      </c>
      <c r="G3" s="81" t="s">
        <v>6</v>
      </c>
      <c r="H3" s="96" t="s">
        <v>7</v>
      </c>
      <c r="I3" s="16"/>
      <c r="J3" s="16"/>
      <c r="K3" s="16"/>
      <c r="L3" s="16"/>
      <c r="M3" s="16"/>
      <c r="N3" s="16"/>
      <c r="O3" s="16"/>
      <c r="P3" s="16"/>
      <c r="Q3" s="16"/>
      <c r="R3" s="16"/>
      <c r="S3" s="16"/>
      <c r="T3" s="16"/>
      <c r="U3" s="16"/>
      <c r="V3" s="16"/>
      <c r="W3" s="16"/>
      <c r="X3" s="16"/>
      <c r="Y3" s="16"/>
      <c r="Z3" s="16"/>
    </row>
    <row r="4" spans="2:26" ht="48" customHeight="1" thickBot="1" x14ac:dyDescent="0.3">
      <c r="B4" s="83"/>
      <c r="C4" s="94"/>
      <c r="D4" s="95"/>
      <c r="E4" s="83"/>
      <c r="F4" s="20" t="s">
        <v>5</v>
      </c>
      <c r="G4" s="83"/>
      <c r="H4" s="97"/>
      <c r="I4" s="16"/>
      <c r="J4" s="16"/>
      <c r="K4" s="16"/>
      <c r="L4" s="16"/>
      <c r="M4" s="16"/>
      <c r="N4" s="16"/>
      <c r="O4" s="16"/>
      <c r="P4" s="16"/>
      <c r="Q4" s="16"/>
      <c r="R4" s="16"/>
      <c r="S4" s="16"/>
      <c r="T4" s="16"/>
      <c r="U4" s="16"/>
      <c r="V4" s="16"/>
      <c r="W4" s="16"/>
      <c r="X4" s="16"/>
      <c r="Y4" s="16"/>
      <c r="Z4" s="16"/>
    </row>
    <row r="5" spans="2:26" ht="15.75" thickBot="1" x14ac:dyDescent="0.3">
      <c r="B5" s="21" t="s">
        <v>8</v>
      </c>
      <c r="C5" s="79" t="s">
        <v>9</v>
      </c>
      <c r="D5" s="80"/>
      <c r="E5" s="22" t="s">
        <v>45</v>
      </c>
      <c r="F5" s="22" t="s">
        <v>10</v>
      </c>
      <c r="G5" s="22" t="s">
        <v>11</v>
      </c>
      <c r="H5" s="22" t="s">
        <v>46</v>
      </c>
      <c r="I5" s="16"/>
      <c r="J5" s="16"/>
      <c r="K5" s="16"/>
      <c r="L5" s="16"/>
      <c r="M5" s="16"/>
      <c r="N5" s="16"/>
      <c r="O5" s="16"/>
      <c r="P5" s="16"/>
      <c r="Q5" s="16"/>
      <c r="R5" s="16"/>
      <c r="S5" s="16"/>
      <c r="T5" s="16"/>
      <c r="U5" s="16"/>
      <c r="V5" s="16"/>
      <c r="W5" s="16"/>
      <c r="X5" s="16"/>
      <c r="Y5" s="16"/>
      <c r="Z5" s="16"/>
    </row>
    <row r="6" spans="2:26" ht="57.75" customHeight="1" thickBot="1" x14ac:dyDescent="0.3">
      <c r="B6" s="81" t="s">
        <v>12</v>
      </c>
      <c r="C6" s="23" t="s">
        <v>43</v>
      </c>
      <c r="D6" s="84" t="s">
        <v>13</v>
      </c>
      <c r="E6" s="87" t="s">
        <v>14</v>
      </c>
      <c r="F6" s="73">
        <v>144000</v>
      </c>
      <c r="G6" s="76">
        <v>0.05</v>
      </c>
      <c r="H6" s="70">
        <f>$F6*$G6</f>
        <v>7200</v>
      </c>
      <c r="I6" s="16"/>
      <c r="J6" s="16"/>
      <c r="K6" s="16"/>
      <c r="L6" s="16"/>
      <c r="M6" s="16"/>
      <c r="N6" s="16"/>
      <c r="O6" s="16"/>
      <c r="P6" s="16"/>
      <c r="Q6" s="16"/>
      <c r="R6" s="16"/>
      <c r="S6" s="16"/>
      <c r="T6" s="16"/>
      <c r="U6" s="16"/>
      <c r="V6" s="16"/>
      <c r="W6" s="16"/>
      <c r="X6" s="16"/>
      <c r="Y6" s="16"/>
      <c r="Z6" s="16"/>
    </row>
    <row r="7" spans="2:26" ht="30.75" customHeight="1" thickBot="1" x14ac:dyDescent="0.3">
      <c r="B7" s="82"/>
      <c r="C7" s="24" t="s">
        <v>41</v>
      </c>
      <c r="D7" s="85"/>
      <c r="E7" s="88"/>
      <c r="F7" s="74"/>
      <c r="G7" s="77"/>
      <c r="H7" s="71"/>
      <c r="I7" s="16"/>
      <c r="J7" s="16"/>
      <c r="K7" s="16"/>
      <c r="L7" s="16"/>
      <c r="M7" s="16"/>
      <c r="N7" s="16"/>
      <c r="O7" s="16"/>
      <c r="P7" s="16"/>
      <c r="Q7" s="16"/>
      <c r="R7" s="16"/>
      <c r="S7" s="16"/>
      <c r="T7" s="16"/>
      <c r="U7" s="16"/>
      <c r="V7" s="16"/>
      <c r="W7" s="16"/>
      <c r="X7" s="16"/>
      <c r="Y7" s="16"/>
      <c r="Z7" s="16"/>
    </row>
    <row r="8" spans="2:26" ht="28.5" customHeight="1" thickBot="1" x14ac:dyDescent="0.3">
      <c r="B8" s="82"/>
      <c r="C8" s="24" t="s">
        <v>42</v>
      </c>
      <c r="D8" s="85"/>
      <c r="E8" s="88"/>
      <c r="F8" s="74"/>
      <c r="G8" s="77"/>
      <c r="H8" s="71"/>
      <c r="I8" s="16"/>
      <c r="J8" s="16"/>
      <c r="K8" s="16"/>
      <c r="L8" s="16"/>
      <c r="M8" s="16"/>
      <c r="N8" s="16"/>
      <c r="O8" s="16"/>
      <c r="P8" s="16"/>
      <c r="Q8" s="16"/>
      <c r="R8" s="16"/>
      <c r="S8" s="16"/>
      <c r="T8" s="16"/>
      <c r="U8" s="16"/>
      <c r="V8" s="16"/>
      <c r="W8" s="16"/>
      <c r="X8" s="16"/>
      <c r="Y8" s="16"/>
      <c r="Z8" s="16"/>
    </row>
    <row r="9" spans="2:26" ht="57.75" customHeight="1" thickBot="1" x14ac:dyDescent="0.3">
      <c r="B9" s="83"/>
      <c r="C9" s="25" t="s">
        <v>47</v>
      </c>
      <c r="D9" s="86"/>
      <c r="E9" s="89"/>
      <c r="F9" s="75"/>
      <c r="G9" s="78"/>
      <c r="H9" s="72"/>
      <c r="I9" s="16"/>
      <c r="J9" s="16"/>
      <c r="K9" s="16"/>
      <c r="L9" s="16"/>
      <c r="M9" s="16"/>
      <c r="N9" s="16"/>
      <c r="O9" s="16"/>
      <c r="P9" s="16"/>
      <c r="Q9" s="16"/>
      <c r="R9" s="16"/>
      <c r="S9" s="16"/>
      <c r="T9" s="16"/>
      <c r="U9" s="16"/>
      <c r="V9" s="16"/>
      <c r="W9" s="16"/>
      <c r="X9" s="16"/>
      <c r="Y9" s="16"/>
      <c r="Z9" s="16"/>
    </row>
    <row r="10" spans="2:26" ht="42" customHeight="1" thickBot="1" x14ac:dyDescent="0.3">
      <c r="B10" s="4" t="s">
        <v>15</v>
      </c>
      <c r="C10" s="40" t="s">
        <v>16</v>
      </c>
      <c r="D10" s="7" t="s">
        <v>13</v>
      </c>
      <c r="E10" s="8" t="s">
        <v>14</v>
      </c>
      <c r="F10" s="9">
        <v>456000</v>
      </c>
      <c r="G10" s="13">
        <v>0.05</v>
      </c>
      <c r="H10" s="17">
        <f t="shared" ref="H10:H17" si="0">$F10*$G10</f>
        <v>22800</v>
      </c>
      <c r="I10" s="16"/>
      <c r="J10" s="16"/>
      <c r="K10" s="16"/>
      <c r="L10" s="16"/>
      <c r="M10" s="16"/>
      <c r="N10" s="16"/>
      <c r="O10" s="16"/>
      <c r="P10" s="16"/>
      <c r="Q10" s="16"/>
      <c r="R10" s="16"/>
      <c r="S10" s="16"/>
      <c r="T10" s="16"/>
      <c r="U10" s="16"/>
      <c r="V10" s="16"/>
      <c r="W10" s="16"/>
      <c r="X10" s="16"/>
      <c r="Y10" s="16"/>
      <c r="Z10" s="16"/>
    </row>
    <row r="11" spans="2:26" ht="42" customHeight="1" thickBot="1" x14ac:dyDescent="0.3">
      <c r="B11" s="4" t="s">
        <v>17</v>
      </c>
      <c r="C11" s="41"/>
      <c r="D11" s="7" t="s">
        <v>18</v>
      </c>
      <c r="E11" s="10" t="s">
        <v>14</v>
      </c>
      <c r="F11" s="11">
        <v>2275416</v>
      </c>
      <c r="G11" s="13">
        <v>6.3E-2</v>
      </c>
      <c r="H11" s="17">
        <f t="shared" si="0"/>
        <v>143351.20800000001</v>
      </c>
      <c r="I11" s="16"/>
      <c r="J11" s="16"/>
      <c r="K11" s="16"/>
      <c r="L11" s="16"/>
      <c r="M11" s="16"/>
      <c r="N11" s="16"/>
      <c r="O11" s="16"/>
      <c r="P11" s="16"/>
      <c r="Q11" s="16"/>
      <c r="R11" s="16"/>
      <c r="S11" s="16"/>
      <c r="T11" s="16"/>
      <c r="U11" s="16"/>
      <c r="V11" s="16"/>
      <c r="W11" s="16"/>
      <c r="X11" s="16"/>
      <c r="Y11" s="16"/>
      <c r="Z11" s="16"/>
    </row>
    <row r="12" spans="2:26" ht="43.5" customHeight="1" thickBot="1" x14ac:dyDescent="0.3">
      <c r="B12" s="4" t="s">
        <v>19</v>
      </c>
      <c r="C12" s="41"/>
      <c r="D12" s="7" t="s">
        <v>20</v>
      </c>
      <c r="E12" s="10" t="s">
        <v>14</v>
      </c>
      <c r="F12" s="11">
        <v>2328</v>
      </c>
      <c r="G12" s="13">
        <v>0.15</v>
      </c>
      <c r="H12" s="17">
        <f t="shared" si="0"/>
        <v>349.2</v>
      </c>
      <c r="I12" s="16"/>
      <c r="J12" s="16"/>
      <c r="K12" s="16"/>
      <c r="L12" s="16"/>
      <c r="M12" s="16"/>
      <c r="N12" s="16"/>
      <c r="O12" s="16"/>
      <c r="P12" s="16"/>
      <c r="Q12" s="16"/>
      <c r="R12" s="16"/>
      <c r="S12" s="16"/>
      <c r="T12" s="16"/>
      <c r="U12" s="16"/>
      <c r="V12" s="16"/>
      <c r="W12" s="16"/>
      <c r="X12" s="16"/>
      <c r="Y12" s="16"/>
      <c r="Z12" s="16"/>
    </row>
    <row r="13" spans="2:26" ht="35.25" customHeight="1" thickBot="1" x14ac:dyDescent="0.3">
      <c r="B13" s="4" t="s">
        <v>21</v>
      </c>
      <c r="C13" s="42"/>
      <c r="D13" s="7" t="s">
        <v>22</v>
      </c>
      <c r="E13" s="10" t="s">
        <v>14</v>
      </c>
      <c r="F13" s="11">
        <v>2376</v>
      </c>
      <c r="G13" s="13">
        <v>0.3</v>
      </c>
      <c r="H13" s="17">
        <f t="shared" si="0"/>
        <v>712.8</v>
      </c>
      <c r="I13" s="16"/>
      <c r="J13" s="16"/>
      <c r="K13" s="16"/>
      <c r="L13" s="16"/>
      <c r="M13" s="16"/>
      <c r="N13" s="16"/>
      <c r="O13" s="16"/>
      <c r="P13" s="16"/>
      <c r="Q13" s="16"/>
      <c r="R13" s="16"/>
      <c r="S13" s="16"/>
      <c r="T13" s="16"/>
      <c r="U13" s="16"/>
      <c r="V13" s="16"/>
      <c r="W13" s="16"/>
      <c r="X13" s="16"/>
      <c r="Y13" s="16"/>
      <c r="Z13" s="16"/>
    </row>
    <row r="14" spans="2:26" ht="31.5" customHeight="1" thickBot="1" x14ac:dyDescent="0.3">
      <c r="B14" s="4" t="s">
        <v>23</v>
      </c>
      <c r="C14" s="64" t="s">
        <v>24</v>
      </c>
      <c r="D14" s="65"/>
      <c r="E14" s="10" t="s">
        <v>25</v>
      </c>
      <c r="F14" s="11">
        <v>9600</v>
      </c>
      <c r="G14" s="13">
        <v>2.7E-2</v>
      </c>
      <c r="H14" s="17">
        <f t="shared" si="0"/>
        <v>259.2</v>
      </c>
      <c r="I14" s="16"/>
      <c r="J14" s="16"/>
      <c r="K14" s="16"/>
      <c r="L14" s="16"/>
      <c r="M14" s="16"/>
      <c r="N14" s="16"/>
      <c r="O14" s="16"/>
      <c r="P14" s="16"/>
      <c r="Q14" s="16"/>
      <c r="R14" s="16"/>
      <c r="S14" s="16"/>
      <c r="T14" s="16"/>
      <c r="U14" s="16"/>
      <c r="V14" s="16"/>
      <c r="W14" s="16"/>
      <c r="X14" s="16"/>
      <c r="Y14" s="16"/>
      <c r="Z14" s="16"/>
    </row>
    <row r="15" spans="2:26" ht="32.25" customHeight="1" thickBot="1" x14ac:dyDescent="0.3">
      <c r="B15" s="4" t="s">
        <v>26</v>
      </c>
      <c r="C15" s="64" t="s">
        <v>27</v>
      </c>
      <c r="D15" s="65"/>
      <c r="E15" s="10" t="s">
        <v>25</v>
      </c>
      <c r="F15" s="11">
        <v>19200</v>
      </c>
      <c r="G15" s="13">
        <v>3.6999999999999998E-2</v>
      </c>
      <c r="H15" s="17">
        <f t="shared" si="0"/>
        <v>710.4</v>
      </c>
      <c r="I15" s="16"/>
      <c r="J15" s="16"/>
      <c r="K15" s="16"/>
      <c r="L15" s="16"/>
      <c r="M15" s="16"/>
      <c r="N15" s="16"/>
      <c r="O15" s="16"/>
      <c r="P15" s="16"/>
      <c r="Q15" s="16"/>
      <c r="R15" s="16"/>
      <c r="S15" s="16"/>
      <c r="T15" s="16"/>
      <c r="U15" s="16"/>
      <c r="V15" s="16"/>
      <c r="W15" s="16"/>
      <c r="X15" s="16"/>
      <c r="Y15" s="16"/>
      <c r="Z15" s="16"/>
    </row>
    <row r="16" spans="2:26" ht="32.25" customHeight="1" thickBot="1" x14ac:dyDescent="0.3">
      <c r="B16" s="4" t="s">
        <v>28</v>
      </c>
      <c r="C16" s="64" t="s">
        <v>29</v>
      </c>
      <c r="D16" s="65"/>
      <c r="E16" s="10" t="s">
        <v>14</v>
      </c>
      <c r="F16" s="10">
        <v>120</v>
      </c>
      <c r="G16" s="13">
        <v>0.08</v>
      </c>
      <c r="H16" s="17">
        <f t="shared" si="0"/>
        <v>9.6</v>
      </c>
      <c r="I16" s="16"/>
      <c r="J16" s="16"/>
      <c r="K16" s="16"/>
      <c r="L16" s="16"/>
      <c r="M16" s="16"/>
      <c r="N16" s="16"/>
      <c r="O16" s="16"/>
      <c r="P16" s="16"/>
      <c r="Q16" s="16"/>
      <c r="R16" s="16"/>
      <c r="S16" s="16"/>
      <c r="T16" s="16"/>
      <c r="U16" s="16"/>
      <c r="V16" s="16"/>
      <c r="W16" s="16"/>
      <c r="X16" s="16"/>
      <c r="Y16" s="16"/>
      <c r="Z16" s="16"/>
    </row>
    <row r="17" spans="2:26" ht="15.75" thickBot="1" x14ac:dyDescent="0.3">
      <c r="B17" s="4" t="s">
        <v>30</v>
      </c>
      <c r="C17" s="64" t="s">
        <v>31</v>
      </c>
      <c r="D17" s="65"/>
      <c r="E17" s="10" t="s">
        <v>32</v>
      </c>
      <c r="F17" s="10">
        <v>240</v>
      </c>
      <c r="G17" s="13">
        <v>5</v>
      </c>
      <c r="H17" s="18">
        <f t="shared" si="0"/>
        <v>1200</v>
      </c>
      <c r="I17" s="16"/>
      <c r="J17" s="16"/>
      <c r="K17" s="16"/>
      <c r="L17" s="16"/>
      <c r="M17" s="16"/>
      <c r="N17" s="16"/>
      <c r="O17" s="16"/>
      <c r="P17" s="16"/>
      <c r="Q17" s="16"/>
      <c r="R17" s="16"/>
      <c r="S17" s="16"/>
      <c r="T17" s="16"/>
      <c r="U17" s="16"/>
      <c r="V17" s="16"/>
      <c r="W17" s="16"/>
      <c r="X17" s="16"/>
      <c r="Y17" s="16"/>
      <c r="Z17" s="16"/>
    </row>
    <row r="18" spans="2:26" ht="32.25" customHeight="1" thickBot="1" x14ac:dyDescent="0.3">
      <c r="B18" s="58" t="s">
        <v>33</v>
      </c>
      <c r="C18" s="59"/>
      <c r="D18" s="59"/>
      <c r="E18" s="59"/>
      <c r="F18" s="59"/>
      <c r="G18" s="60"/>
      <c r="H18" s="18">
        <f>SUM(H6:H17)</f>
        <v>176592.40800000002</v>
      </c>
      <c r="I18" s="16"/>
      <c r="J18" s="16"/>
      <c r="K18" s="16"/>
      <c r="L18" s="16"/>
      <c r="M18" s="16"/>
      <c r="N18" s="16"/>
      <c r="O18" s="16"/>
      <c r="P18" s="16"/>
      <c r="Q18" s="16"/>
      <c r="R18" s="16"/>
      <c r="S18" s="16"/>
      <c r="T18" s="16"/>
      <c r="U18" s="16"/>
      <c r="V18" s="16"/>
      <c r="W18" s="16"/>
      <c r="X18" s="16"/>
      <c r="Y18" s="16"/>
      <c r="Z18" s="16"/>
    </row>
    <row r="19" spans="2:26" ht="32.25" customHeight="1" thickBot="1" x14ac:dyDescent="0.3">
      <c r="B19" s="58" t="s">
        <v>34</v>
      </c>
      <c r="C19" s="59"/>
      <c r="D19" s="59"/>
      <c r="E19" s="59"/>
      <c r="F19" s="59"/>
      <c r="G19" s="60"/>
      <c r="H19" s="13">
        <f>$H18*21%</f>
        <v>37084.405680000003</v>
      </c>
      <c r="I19" s="16"/>
      <c r="J19" s="16"/>
      <c r="K19" s="16"/>
      <c r="L19" s="16"/>
      <c r="M19" s="16"/>
      <c r="N19" s="16"/>
      <c r="O19" s="16"/>
      <c r="P19" s="16"/>
      <c r="Q19" s="16"/>
      <c r="R19" s="16"/>
      <c r="S19" s="16"/>
      <c r="T19" s="16"/>
      <c r="U19" s="16"/>
      <c r="V19" s="16"/>
      <c r="W19" s="16"/>
      <c r="X19" s="16"/>
      <c r="Y19" s="16"/>
      <c r="Z19" s="16"/>
    </row>
    <row r="20" spans="2:26" ht="30.75" customHeight="1" thickBot="1" x14ac:dyDescent="0.3">
      <c r="B20" s="61" t="s">
        <v>35</v>
      </c>
      <c r="C20" s="62"/>
      <c r="D20" s="62"/>
      <c r="E20" s="62"/>
      <c r="F20" s="62"/>
      <c r="G20" s="63"/>
      <c r="H20" s="17">
        <f>SUM(H18:H19)</f>
        <v>213676.81368000002</v>
      </c>
      <c r="I20" s="16"/>
      <c r="J20" s="16"/>
      <c r="K20" s="16"/>
      <c r="L20" s="16"/>
      <c r="M20" s="16"/>
      <c r="N20" s="16"/>
      <c r="O20" s="16"/>
      <c r="P20" s="16"/>
      <c r="Q20" s="16"/>
      <c r="R20" s="16"/>
      <c r="S20" s="16"/>
      <c r="T20" s="16"/>
      <c r="U20" s="16"/>
      <c r="V20" s="16"/>
      <c r="W20" s="16"/>
      <c r="X20" s="16"/>
      <c r="Y20" s="16"/>
      <c r="Z20" s="16"/>
    </row>
    <row r="21" spans="2:26" x14ac:dyDescent="0.25">
      <c r="B21" s="16"/>
      <c r="C21" s="68" t="s">
        <v>40</v>
      </c>
      <c r="D21" s="68"/>
      <c r="E21" s="68"/>
      <c r="F21" s="68"/>
      <c r="G21" s="68"/>
      <c r="H21" s="68"/>
      <c r="I21" s="16"/>
      <c r="J21" s="16"/>
      <c r="K21" s="16"/>
      <c r="L21" s="16"/>
      <c r="M21" s="16"/>
      <c r="N21" s="16"/>
      <c r="O21" s="16"/>
      <c r="P21" s="16"/>
      <c r="Q21" s="16"/>
      <c r="R21" s="16"/>
      <c r="S21" s="16"/>
      <c r="T21" s="16"/>
      <c r="U21" s="16"/>
      <c r="V21" s="16"/>
      <c r="W21" s="16"/>
      <c r="X21" s="16"/>
      <c r="Y21" s="16"/>
      <c r="Z21" s="16"/>
    </row>
    <row r="22" spans="2:26" x14ac:dyDescent="0.25">
      <c r="B22" s="69"/>
      <c r="C22" s="69"/>
      <c r="D22" s="69"/>
      <c r="E22" s="69"/>
      <c r="F22" s="69"/>
      <c r="G22" s="69"/>
      <c r="H22" s="69"/>
      <c r="I22" s="16"/>
      <c r="J22" s="16"/>
      <c r="K22" s="16"/>
      <c r="L22" s="16"/>
      <c r="M22" s="16"/>
      <c r="N22" s="16"/>
      <c r="O22" s="16"/>
      <c r="P22" s="16"/>
      <c r="Q22" s="16"/>
      <c r="R22" s="16"/>
      <c r="S22" s="16"/>
      <c r="T22" s="16"/>
      <c r="U22" s="16"/>
      <c r="V22" s="16"/>
      <c r="W22" s="16"/>
      <c r="X22" s="16"/>
      <c r="Y22" s="16"/>
      <c r="Z22" s="16"/>
    </row>
    <row r="23" spans="2:26" x14ac:dyDescent="0.25">
      <c r="B23" s="67" t="s">
        <v>36</v>
      </c>
      <c r="C23" s="67"/>
      <c r="D23" s="67"/>
      <c r="E23" s="67"/>
      <c r="F23" s="67"/>
      <c r="G23" s="67"/>
      <c r="H23" s="67"/>
      <c r="I23" s="16"/>
      <c r="J23" s="16"/>
      <c r="K23" s="16"/>
      <c r="L23" s="16"/>
      <c r="M23" s="16"/>
      <c r="N23" s="16"/>
      <c r="O23" s="16"/>
      <c r="P23" s="16"/>
      <c r="Q23" s="16"/>
      <c r="R23" s="16"/>
      <c r="S23" s="16"/>
      <c r="T23" s="16"/>
      <c r="U23" s="16"/>
      <c r="V23" s="16"/>
      <c r="W23" s="16"/>
      <c r="X23" s="16"/>
      <c r="Y23" s="16"/>
      <c r="Z23" s="16"/>
    </row>
    <row r="24" spans="2:26" x14ac:dyDescent="0.25">
      <c r="B24" s="66" t="s">
        <v>37</v>
      </c>
      <c r="C24" s="66"/>
      <c r="D24" s="66"/>
      <c r="E24" s="66"/>
      <c r="F24" s="66"/>
      <c r="G24" s="66"/>
      <c r="H24" s="66"/>
      <c r="I24" s="16"/>
      <c r="J24" s="16"/>
      <c r="K24" s="16"/>
      <c r="L24" s="16"/>
      <c r="M24" s="16"/>
      <c r="N24" s="16"/>
      <c r="O24" s="16"/>
      <c r="P24" s="16"/>
      <c r="Q24" s="16"/>
      <c r="R24" s="16"/>
      <c r="S24" s="16"/>
      <c r="T24" s="16"/>
      <c r="U24" s="16"/>
      <c r="V24" s="16"/>
      <c r="W24" s="16"/>
      <c r="X24" s="16"/>
      <c r="Y24" s="16"/>
      <c r="Z24" s="16"/>
    </row>
    <row r="25" spans="2:26" x14ac:dyDescent="0.25">
      <c r="B25" s="67" t="s">
        <v>38</v>
      </c>
      <c r="C25" s="67"/>
      <c r="D25" s="67"/>
      <c r="E25" s="67"/>
      <c r="F25" s="67"/>
      <c r="G25" s="67"/>
      <c r="H25" s="67"/>
      <c r="I25" s="16"/>
      <c r="J25" s="16"/>
      <c r="K25" s="16"/>
      <c r="L25" s="16"/>
      <c r="M25" s="16"/>
      <c r="N25" s="16"/>
      <c r="O25" s="16"/>
      <c r="P25" s="16"/>
      <c r="Q25" s="16"/>
      <c r="R25" s="16"/>
      <c r="S25" s="16"/>
      <c r="T25" s="16"/>
      <c r="U25" s="16"/>
      <c r="V25" s="16"/>
      <c r="W25" s="16"/>
      <c r="X25" s="16"/>
      <c r="Y25" s="16"/>
      <c r="Z25" s="16"/>
    </row>
    <row r="26" spans="2:26" x14ac:dyDescent="0.25">
      <c r="B26" s="67" t="s">
        <v>39</v>
      </c>
      <c r="C26" s="67"/>
      <c r="D26" s="67"/>
      <c r="E26" s="67"/>
      <c r="F26" s="67"/>
      <c r="G26" s="67"/>
      <c r="H26" s="67"/>
      <c r="I26" s="16"/>
      <c r="J26" s="16"/>
      <c r="K26" s="16"/>
      <c r="L26" s="16"/>
      <c r="M26" s="16"/>
      <c r="N26" s="16"/>
      <c r="O26" s="16"/>
      <c r="P26" s="16"/>
      <c r="Q26" s="16"/>
      <c r="R26" s="16"/>
      <c r="S26" s="16"/>
      <c r="T26" s="16"/>
      <c r="U26" s="16"/>
      <c r="V26" s="16"/>
      <c r="W26" s="16"/>
      <c r="X26" s="16"/>
      <c r="Y26" s="16"/>
      <c r="Z26" s="16"/>
    </row>
    <row r="27" spans="2:26" x14ac:dyDescent="0.25">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2:26" x14ac:dyDescent="0.25">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2:26" x14ac:dyDescent="0.25">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2:26" x14ac:dyDescent="0.25">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2:26" x14ac:dyDescent="0.25">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2:26" x14ac:dyDescent="0.25">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2:26" x14ac:dyDescent="0.25">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2:26" x14ac:dyDescent="0.25">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2:26" x14ac:dyDescent="0.25">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2:26" x14ac:dyDescent="0.25">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2:26" x14ac:dyDescent="0.25">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2:26" x14ac:dyDescent="0.25">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2:26" x14ac:dyDescent="0.25">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sheetData>
  <sheetProtection algorithmName="SHA-512" hashValue="XjLYfBDQxmTovU1yLMLiAXXnpGPi3Ht7d+QFyMoRTOA868iQADKSzzRVUajy2u8olEQs1o4InBe3fNFX/xnoMg==" saltValue="DpsI5UjnK5C3qEvm4Z54vQ==" spinCount="100000" sheet="1" objects="1" scenarios="1"/>
  <mergeCells count="28">
    <mergeCell ref="B1:H1"/>
    <mergeCell ref="B2:H2"/>
    <mergeCell ref="B3:B4"/>
    <mergeCell ref="C3:D4"/>
    <mergeCell ref="E3:E4"/>
    <mergeCell ref="G3:G4"/>
    <mergeCell ref="H3:H4"/>
    <mergeCell ref="C17:D17"/>
    <mergeCell ref="C5:D5"/>
    <mergeCell ref="B6:B9"/>
    <mergeCell ref="D6:D9"/>
    <mergeCell ref="E6:E9"/>
    <mergeCell ref="H6:H9"/>
    <mergeCell ref="C10:C13"/>
    <mergeCell ref="C14:D14"/>
    <mergeCell ref="C15:D15"/>
    <mergeCell ref="C16:D16"/>
    <mergeCell ref="F6:F9"/>
    <mergeCell ref="G6:G9"/>
    <mergeCell ref="B24:H24"/>
    <mergeCell ref="B25:H25"/>
    <mergeCell ref="B26:H26"/>
    <mergeCell ref="B18:G18"/>
    <mergeCell ref="B19:G19"/>
    <mergeCell ref="B20:G20"/>
    <mergeCell ref="C21:H21"/>
    <mergeCell ref="B22:H22"/>
    <mergeCell ref="B23:H23"/>
  </mergeCells>
  <hyperlinks>
    <hyperlink ref="H3" location="_ftn2" display="_ftn2" xr:uid="{07103B08-C5C8-4607-8731-5F32AF6E4001}"/>
    <hyperlink ref="B18" location="_ftn3" display="_ftn3" xr:uid="{5F18DF2C-B6C8-41C3-9954-85E7526F5971}"/>
    <hyperlink ref="B23" location="_ftnref1" display="_ftnref1" xr:uid="{B30A79A7-0C76-4295-AFF5-EA28A939D412}"/>
    <hyperlink ref="B24" location="_ftnref2" display="_ftnref2" xr:uid="{9C0CE774-0CBB-4C40-9988-BE31A84DE93E}"/>
    <hyperlink ref="B25" location="_ftnref3" display="_ftnref3" xr:uid="{F2456BD6-25DF-4FDC-85F6-337D8059AA56}"/>
    <hyperlink ref="B26" location="_ftnref4" display="_ftnref4" xr:uid="{0AB9DAC1-B87A-407A-954E-61A43D1773E0}"/>
    <hyperlink ref="F4" location="_ftn1" display="_ftn1" xr:uid="{FBBEB212-BF46-46F1-A333-130C00DBE7AB}"/>
    <hyperlink ref="B19" location="_ftn4" display="_ftn4" xr:uid="{106E8D58-E5DA-4D1E-8145-424DF24CF732}"/>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Sheet1</vt:lpstr>
      <vt:lpstr>PASIŪLYMO KAINA</vt:lpstr>
      <vt:lpstr>Sheet1!_ftn1</vt:lpstr>
      <vt:lpstr>Sheet1!_ftn2</vt:lpstr>
      <vt:lpstr>Sheet1!_ftn3</vt:lpstr>
      <vt:lpstr>Sheet1!_ftn4</vt:lpstr>
      <vt:lpstr>Sheet1!_ftnref1</vt:lpstr>
      <vt:lpstr>Sheet1!_ftnref2</vt:lpstr>
      <vt:lpstr>Sheet1!_ftnref3</vt:lpstr>
      <vt:lpstr>Sheet1!_ftnref4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Slėnys</dc:creator>
  <cp:lastModifiedBy>Andrius Slėnys</cp:lastModifiedBy>
  <dcterms:created xsi:type="dcterms:W3CDTF">2023-03-30T13:38:09Z</dcterms:created>
  <dcterms:modified xsi:type="dcterms:W3CDTF">2023-07-24T13:17:15Z</dcterms:modified>
</cp:coreProperties>
</file>