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73EF29F-2E4A-417A-945C-F2719F742AAF}" xr6:coauthVersionLast="47" xr6:coauthVersionMax="47" xr10:uidLastSave="{00000000-0000-0000-0000-000000000000}"/>
  <bookViews>
    <workbookView xWindow="-120" yWindow="-120" windowWidth="29040" windowHeight="17520" tabRatio="500" xr2:uid="{00000000-000D-0000-FFFF-FFFF00000000}"/>
  </bookViews>
  <sheets>
    <sheet name="Sheet1" sheetId="1" r:id="rId1"/>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13" i="1" l="1"/>
  <c r="J13" i="1" s="1"/>
  <c r="I12" i="1"/>
  <c r="I14" i="1" s="1"/>
  <c r="J12" i="1" l="1"/>
  <c r="J14" i="1" s="1"/>
</calcChain>
</file>

<file path=xl/sharedStrings.xml><?xml version="1.0" encoding="utf-8"?>
<sst xmlns="http://schemas.openxmlformats.org/spreadsheetml/2006/main" count="30" uniqueCount="29">
  <si>
    <t>SPS 1 priedas</t>
  </si>
  <si>
    <t>TECHNINĖ SPECIFIKACIJA IR ĮKAINIAI</t>
  </si>
  <si>
    <t>VIENKARTINĖS MEDICINOS PAGALBOS PRIEMONĖS VAIKŲ INTENSYVIAI TERAPIJAI IR REANIMACIJAI (10368)</t>
  </si>
  <si>
    <t xml:space="preserve">1 . Prekių kokybė, žymėjimas, informacija vartotojui turi atitikti 93/42/EEC ir/ar MDR (ES) 2017/745 direktivų reikalavimams, CE ženklinimas, pateikti kartu su pasiūlymų tai įrodančius dokumentus.                                                                                                                                                                                   </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</si>
  <si>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</si>
  <si>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</si>
  <si>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</si>
  <si>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5. PO turi teisę reikalauti pateikti katalogų ir techninių aprašų originalus, o tiekėjui jų nepateikus – pasiūlymą atmesti.
*Prekės kodas gamintojo kataloge, jeigu gamintojas turi savo prekių katalogą.
6. Prekių pristatymo metu jų galiojimo terminas turi būti ne trumpesnis nei 70% viso prekių galiojimo termino.  </t>
  </si>
  <si>
    <t>Pirkimo dalies Nr.</t>
  </si>
  <si>
    <t>Priemonės pavadinimas</t>
  </si>
  <si>
    <t>Charakteristikos, reikalavimai</t>
  </si>
  <si>
    <t>Mato vienetas</t>
  </si>
  <si>
    <t xml:space="preserve">  Preliminarus kiekis 36 mėn.</t>
  </si>
  <si>
    <t>Firminis priemonių pavadinimas, gamintojas, priemonės kodas gamintojo kataloge*</t>
  </si>
  <si>
    <t>Vieneto įkainis EUR be PVM</t>
  </si>
  <si>
    <t>PVM tarifas ٪</t>
  </si>
  <si>
    <t>Pasiūlymo kaina
be PVM Eur</t>
  </si>
  <si>
    <t>Pasiūlymo kaina
 su PVM Eur</t>
  </si>
  <si>
    <t>Planuojama maksimali pirkimo suma Eur su PVM</t>
  </si>
  <si>
    <t>Vienkartiniai anestezijos gylio monitoravimo sensoriai/Masimo</t>
  </si>
  <si>
    <t>25.1</t>
  </si>
  <si>
    <t>Suaugusiems, skirtas pacientams, kurių amžius&gt;18m.</t>
  </si>
  <si>
    <t>Skirti vienam pacientui (vienkartiniai), klijuojami pacientui ant kaktos, ergonomiškai suderinti su Masimo O3 sensoriais ir gali būti naudojami vienu metu. Registravimui naudojami 6 elektrodai - 4 aktyvūs, įžeminimo elektrodas bei ataskaitos elektrodas.</t>
  </si>
  <si>
    <t>vnt.</t>
  </si>
  <si>
    <t>Taip, suaugusiems, skirtas pacientams, kurių amžius&gt;18m. Skirti vienam pacientui (vienkartiniai), klijuojami pacientui ant kaktos, ergonomiškai suderinti su Masimo O3 sensoriais ir gali būti naudojami vienu metu. Registravimui naudojami 6 elektrodai - 4 aktyvūs, įžeminimo elektrodas bei ataskaitos elektrodas. Masimo, Ref. 4248</t>
  </si>
  <si>
    <t>25.2</t>
  </si>
  <si>
    <t>Vaikams, skirtas pacientams, kurių amžius&lt;18m.</t>
  </si>
  <si>
    <t>Taip, vaikams, skirtas pacientams, kurių amžius&lt;18m. Masimo, Ref. 4329 Pediatric</t>
  </si>
  <si>
    <t>Bendra pasiūlymo kaina 25 pirkimo daliai: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</si>
</sst>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font>
    <font>
      <sz val="10"/>
      <name val="Arial"/>
      <family val="2"/>
      <charset val="186"/>
    </font>
    <font>
      <sz val="11"/>
      <color rgb="FF000000"/>
      <name val="Calibri"/>
      <family val="2"/>
      <charset val="186"/>
    </font>
    <font>
      <sz val="11"/>
      <color theme="1"/>
      <name val="Times New Roman"/>
      <family val="1"/>
      <charset val="186"/>
    </font>
    <font>
      <b/>
      <sz val="11"/>
      <color theme="1"/>
      <name val="Times New Roman"/>
      <family val="1"/>
      <charset val="186"/>
    </font>
    <font>
      <b/>
      <sz val="12"/>
      <color theme="1"/>
      <name val="Times New Roman"/>
      <family val="1"/>
      <charset val="186"/>
    </font>
    <font>
      <sz val="11"/>
      <name val="Times New Roman"/>
      <family val="1"/>
      <charset val="186"/>
    </font>
    <font>
      <b/>
      <sz val="11"/>
      <name val="Times New Roman"/>
      <family val="1"/>
      <charset val="186"/>
    </font>
    <font>
      <b/>
      <sz val="11"/>
      <color rgb="FF000000"/>
      <name val="Times New Roman"/>
      <family val="1"/>
      <charset val="186"/>
    </font>
    <font>
      <sz val="11"/>
      <color rgb="FF000000"/>
      <name val="Times New Roman"/>
      <family val="1"/>
      <charset val="186"/>
    </font>
    <font>
      <sz val="11"/>
      <color theme="1"/>
      <name val="Calibri"/>
      <family val="2"/>
      <charset val="186"/>
    </font>
  </fonts>
  <fills count="3">
    <fill>
      <patternFill patternType="none"/>
    </fill>
    <fill>
      <patternFill patternType="gray125"/>
    </fill>
    <fill>
      <patternFill patternType="solid">
        <fgColor rgb="FFFFFFFF"/>
        <b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0" fontId="10" fillId="0" borderId="0"/>
    <xf numFmtId="0" fontId="1" fillId="0" borderId="0"/>
    <xf numFmtId="0" fontId="1" fillId="0" borderId="0"/>
    <xf numFmtId="0" fontId="2" fillId="0" borderId="0"/>
    <xf numFmtId="0" fontId="1" fillId="0" borderId="0"/>
  </cellStyleXfs>
  <cellXfs count="38">
    <xf numFmtId="0" fontId="0" fillId="0" borderId="0" xfId="0"/>
    <xf numFmtId="0" fontId="8" fillId="0" borderId="1" xfId="0" applyFont="1" applyBorder="1" applyAlignment="1">
      <alignment horizontal="right" vertical="top"/>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right" vertical="center"/>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center" vertical="center"/>
    </xf>
    <xf numFmtId="0" fontId="3" fillId="0" borderId="0" xfId="0" applyFont="1" applyAlignment="1">
      <alignment vertical="center"/>
    </xf>
    <xf numFmtId="0" fontId="6" fillId="0" borderId="0" xfId="0" applyFont="1" applyAlignment="1" applyProtection="1">
      <alignment vertical="center"/>
      <protection locked="0"/>
    </xf>
    <xf numFmtId="0" fontId="7" fillId="0" borderId="2" xfId="0" applyFont="1" applyBorder="1" applyAlignment="1" applyProtection="1">
      <alignment horizontal="left" vertical="top"/>
      <protection locked="0"/>
    </xf>
    <xf numFmtId="0" fontId="7" fillId="0" borderId="2"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vertical="center" wrapText="1"/>
    </xf>
    <xf numFmtId="0" fontId="9" fillId="0" borderId="1" xfId="0" applyFont="1" applyBorder="1" applyAlignment="1">
      <alignment horizontal="left" vertical="top"/>
    </xf>
    <xf numFmtId="0" fontId="9" fillId="2" borderId="1" xfId="0" applyFont="1" applyFill="1" applyBorder="1" applyAlignment="1">
      <alignment vertical="top" wrapText="1"/>
    </xf>
    <xf numFmtId="0" fontId="9" fillId="2" borderId="1" xfId="0" applyFont="1" applyFill="1" applyBorder="1" applyAlignment="1">
      <alignment vertical="top"/>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9" fillId="2" borderId="0" xfId="0" applyFont="1" applyFill="1" applyAlignment="1">
      <alignment vertical="center"/>
    </xf>
    <xf numFmtId="0" fontId="9" fillId="0" borderId="1" xfId="0" applyFont="1" applyBorder="1" applyAlignment="1">
      <alignment vertical="top" wrapText="1"/>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0" fontId="9" fillId="0" borderId="1"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wrapText="1"/>
    </xf>
    <xf numFmtId="2" fontId="9" fillId="0" borderId="0" xfId="0" applyNumberFormat="1" applyFont="1" applyAlignment="1">
      <alignment horizontal="center" vertical="center" wrapText="1"/>
    </xf>
    <xf numFmtId="0" fontId="9" fillId="0" borderId="1" xfId="0" applyFont="1" applyBorder="1" applyAlignment="1">
      <alignment vertical="top"/>
    </xf>
    <xf numFmtId="2" fontId="3" fillId="0" borderId="0" xfId="0" applyNumberFormat="1" applyFont="1" applyAlignment="1">
      <alignment vertical="center"/>
    </xf>
  </cellXfs>
  <cellStyles count="6">
    <cellStyle name="Normal" xfId="0" builtinId="0"/>
    <cellStyle name="Normal 14 2" xfId="1" xr:uid="{00000000-0005-0000-0000-000006000000}"/>
    <cellStyle name="Normal 15" xfId="2" xr:uid="{00000000-0005-0000-0000-000007000000}"/>
    <cellStyle name="Normal 2" xfId="3" xr:uid="{00000000-0005-0000-0000-000008000000}"/>
    <cellStyle name="Normal 2 5" xfId="4" xr:uid="{00000000-0005-0000-0000-000009000000}"/>
    <cellStyle name="Normal 3" xfId="5"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zoomScale="88" zoomScaleNormal="88" workbookViewId="0">
      <selection sqref="A1:K1"/>
    </sheetView>
  </sheetViews>
  <sheetFormatPr defaultColWidth="9.140625" defaultRowHeight="15" outlineLevelCol="1" x14ac:dyDescent="0.25"/>
  <cols>
    <col min="1" max="1" width="9.42578125" style="7" customWidth="1"/>
    <col min="2" max="2" width="40.7109375" style="8" customWidth="1"/>
    <col min="3" max="3" width="47.5703125" style="8" customWidth="1"/>
    <col min="4" max="4" width="9.5703125" style="9" customWidth="1"/>
    <col min="5" max="5" width="14.28515625" style="9" customWidth="1" outlineLevel="1"/>
    <col min="6" max="6" width="46.85546875" style="10" customWidth="1" outlineLevel="1"/>
    <col min="7" max="7" width="13.5703125" style="10" customWidth="1" outlineLevel="1"/>
    <col min="8" max="8" width="7.42578125" style="9" customWidth="1" outlineLevel="1"/>
    <col min="9" max="9" width="13.140625" style="10" customWidth="1" outlineLevel="1"/>
    <col min="10" max="10" width="14.5703125" style="10" customWidth="1" outlineLevel="1"/>
    <col min="11" max="11" width="24.140625" style="10" customWidth="1" outlineLevel="1"/>
    <col min="12" max="12" width="15.140625" style="10" customWidth="1" outlineLevel="1"/>
    <col min="13" max="13" width="16.5703125" style="10" customWidth="1" outlineLevel="1"/>
    <col min="14" max="16384" width="9.140625" style="10"/>
  </cols>
  <sheetData>
    <row r="1" spans="1:14" ht="24.75" customHeight="1" x14ac:dyDescent="0.25">
      <c r="A1" s="6" t="s">
        <v>0</v>
      </c>
      <c r="B1" s="6"/>
      <c r="C1" s="6"/>
      <c r="D1" s="6"/>
      <c r="E1" s="6"/>
      <c r="F1" s="6"/>
      <c r="G1" s="6"/>
      <c r="H1" s="6"/>
      <c r="I1" s="6"/>
      <c r="J1" s="6"/>
      <c r="K1" s="6"/>
    </row>
    <row r="2" spans="1:14" ht="25.5" customHeight="1" x14ac:dyDescent="0.25">
      <c r="A2" s="5" t="s">
        <v>1</v>
      </c>
      <c r="B2" s="5"/>
      <c r="C2" s="5"/>
      <c r="D2" s="5"/>
      <c r="E2" s="5"/>
      <c r="F2" s="5"/>
      <c r="G2" s="5"/>
      <c r="H2" s="5"/>
      <c r="I2" s="5"/>
      <c r="J2" s="5"/>
      <c r="K2" s="5"/>
    </row>
    <row r="3" spans="1:14" ht="34.5" customHeight="1" x14ac:dyDescent="0.25">
      <c r="A3" s="4" t="s">
        <v>2</v>
      </c>
      <c r="B3" s="4"/>
      <c r="C3" s="4"/>
      <c r="D3" s="4"/>
      <c r="E3" s="4"/>
      <c r="F3" s="4"/>
      <c r="G3" s="4"/>
      <c r="H3" s="4"/>
      <c r="I3" s="4"/>
      <c r="J3" s="4"/>
      <c r="K3" s="4"/>
    </row>
    <row r="4" spans="1:14" s="11" customFormat="1" ht="25.5" customHeight="1" x14ac:dyDescent="0.25">
      <c r="A4" s="3" t="s">
        <v>3</v>
      </c>
      <c r="B4" s="3"/>
      <c r="C4" s="3"/>
      <c r="D4" s="3"/>
      <c r="E4" s="3"/>
      <c r="F4" s="3"/>
      <c r="G4" s="3"/>
      <c r="H4" s="3"/>
      <c r="I4" s="3"/>
      <c r="J4" s="3"/>
      <c r="K4" s="3"/>
    </row>
    <row r="5" spans="1:14" s="11" customFormat="1" ht="22.5" customHeight="1" x14ac:dyDescent="0.25">
      <c r="A5" s="3" t="s">
        <v>4</v>
      </c>
      <c r="B5" s="3"/>
      <c r="C5" s="3"/>
      <c r="D5" s="3"/>
      <c r="E5" s="3"/>
      <c r="F5" s="3"/>
      <c r="G5" s="3"/>
      <c r="H5" s="3"/>
      <c r="I5" s="3"/>
      <c r="J5" s="3"/>
      <c r="K5" s="3"/>
    </row>
    <row r="6" spans="1:14" s="11" customFormat="1" ht="21.75" customHeight="1" x14ac:dyDescent="0.25">
      <c r="A6" s="3" t="s">
        <v>5</v>
      </c>
      <c r="B6" s="3"/>
      <c r="C6" s="3"/>
      <c r="D6" s="3"/>
      <c r="E6" s="3"/>
      <c r="F6" s="3"/>
      <c r="G6" s="3"/>
      <c r="H6" s="3"/>
      <c r="I6" s="3"/>
      <c r="J6" s="3"/>
      <c r="K6" s="3"/>
    </row>
    <row r="7" spans="1:14" s="11" customFormat="1" ht="83.25" customHeight="1" x14ac:dyDescent="0.25">
      <c r="A7" s="2" t="s">
        <v>6</v>
      </c>
      <c r="B7" s="2"/>
      <c r="C7" s="2"/>
      <c r="D7" s="2"/>
      <c r="E7" s="2"/>
      <c r="F7" s="2"/>
      <c r="G7" s="2"/>
      <c r="H7" s="2"/>
      <c r="I7" s="2"/>
      <c r="J7" s="2"/>
      <c r="K7" s="2"/>
    </row>
    <row r="8" spans="1:14" s="11" customFormat="1" ht="51" customHeight="1" x14ac:dyDescent="0.25">
      <c r="A8" s="2" t="s">
        <v>7</v>
      </c>
      <c r="B8" s="2"/>
      <c r="C8" s="2"/>
      <c r="D8" s="2"/>
      <c r="E8" s="2"/>
      <c r="F8" s="2"/>
      <c r="G8" s="2"/>
      <c r="H8" s="2"/>
      <c r="I8" s="2"/>
      <c r="J8" s="2"/>
      <c r="K8" s="2"/>
    </row>
    <row r="9" spans="1:14" s="11" customFormat="1" x14ac:dyDescent="0.25">
      <c r="A9" s="12"/>
      <c r="B9" s="12"/>
      <c r="C9" s="12"/>
      <c r="D9" s="13"/>
      <c r="E9" s="14"/>
      <c r="F9" s="13"/>
      <c r="G9" s="13"/>
      <c r="H9" s="15"/>
      <c r="I9" s="13"/>
      <c r="J9" s="13"/>
      <c r="K9" s="13"/>
    </row>
    <row r="10" spans="1:14" ht="65.25" customHeight="1" x14ac:dyDescent="0.25">
      <c r="A10" s="16" t="s">
        <v>8</v>
      </c>
      <c r="B10" s="17" t="s">
        <v>9</v>
      </c>
      <c r="C10" s="17" t="s">
        <v>10</v>
      </c>
      <c r="D10" s="18" t="s">
        <v>11</v>
      </c>
      <c r="E10" s="18" t="s">
        <v>12</v>
      </c>
      <c r="F10" s="18" t="s">
        <v>13</v>
      </c>
      <c r="G10" s="19" t="s">
        <v>14</v>
      </c>
      <c r="H10" s="20" t="s">
        <v>15</v>
      </c>
      <c r="I10" s="18" t="s">
        <v>16</v>
      </c>
      <c r="J10" s="18" t="s">
        <v>17</v>
      </c>
      <c r="K10" s="18" t="s">
        <v>18</v>
      </c>
      <c r="L10" s="21"/>
    </row>
    <row r="11" spans="1:14" s="27" customFormat="1" ht="34.700000000000003" customHeight="1" x14ac:dyDescent="0.25">
      <c r="A11" s="22">
        <v>25</v>
      </c>
      <c r="B11" s="23" t="s">
        <v>19</v>
      </c>
      <c r="C11" s="24"/>
      <c r="D11" s="25"/>
      <c r="E11" s="25"/>
      <c r="F11" s="26"/>
      <c r="G11" s="26"/>
      <c r="H11" s="25"/>
      <c r="I11" s="26"/>
      <c r="J11" s="26"/>
      <c r="K11" s="26"/>
    </row>
    <row r="12" spans="1:14" s="33" customFormat="1" ht="95.85" customHeight="1" x14ac:dyDescent="0.25">
      <c r="A12" s="22" t="s">
        <v>20</v>
      </c>
      <c r="B12" s="28" t="s">
        <v>21</v>
      </c>
      <c r="C12" s="28" t="s">
        <v>22</v>
      </c>
      <c r="D12" s="29" t="s">
        <v>23</v>
      </c>
      <c r="E12" s="29">
        <v>150</v>
      </c>
      <c r="F12" s="28" t="s">
        <v>24</v>
      </c>
      <c r="G12" s="30">
        <v>17.899999999999999</v>
      </c>
      <c r="H12" s="29">
        <v>5</v>
      </c>
      <c r="I12" s="31">
        <f>G12*E12</f>
        <v>2685</v>
      </c>
      <c r="J12" s="31">
        <f>I12+I12*H12/100</f>
        <v>2819.25</v>
      </c>
      <c r="K12" s="32"/>
      <c r="M12" s="34"/>
      <c r="N12" s="35"/>
    </row>
    <row r="13" spans="1:14" s="33" customFormat="1" ht="37.35" customHeight="1" x14ac:dyDescent="0.25">
      <c r="A13" s="22" t="s">
        <v>25</v>
      </c>
      <c r="B13" s="28" t="s">
        <v>26</v>
      </c>
      <c r="C13" s="36"/>
      <c r="D13" s="29" t="s">
        <v>23</v>
      </c>
      <c r="E13" s="29">
        <v>150</v>
      </c>
      <c r="F13" s="28" t="s">
        <v>27</v>
      </c>
      <c r="G13" s="30">
        <v>22.4</v>
      </c>
      <c r="H13" s="29">
        <v>5</v>
      </c>
      <c r="I13" s="31">
        <f>G13*1.05*E13</f>
        <v>3528</v>
      </c>
      <c r="J13" s="31">
        <f>I13+I13*H13/100</f>
        <v>3704.4</v>
      </c>
      <c r="K13" s="32"/>
      <c r="N13" s="35"/>
    </row>
    <row r="14" spans="1:14" s="33" customFormat="1" ht="14.25" customHeight="1" x14ac:dyDescent="0.25">
      <c r="A14" s="22"/>
      <c r="B14" s="1" t="s">
        <v>28</v>
      </c>
      <c r="C14" s="1"/>
      <c r="D14" s="1"/>
      <c r="E14" s="1"/>
      <c r="F14" s="1"/>
      <c r="G14" s="1"/>
      <c r="H14" s="1"/>
      <c r="I14" s="31">
        <f>SUM(I12:I13)</f>
        <v>6213</v>
      </c>
      <c r="J14" s="31">
        <f>SUM(J12:J13)</f>
        <v>6523.65</v>
      </c>
      <c r="K14" s="32">
        <v>7717.5</v>
      </c>
    </row>
    <row r="17" spans="9:10" x14ac:dyDescent="0.25">
      <c r="I17" s="37"/>
      <c r="J17" s="37"/>
    </row>
  </sheetData>
  <mergeCells count="9">
    <mergeCell ref="A6:K6"/>
    <mergeCell ref="A7:K7"/>
    <mergeCell ref="A8:K8"/>
    <mergeCell ref="B14:H14"/>
    <mergeCell ref="A1:K1"/>
    <mergeCell ref="A2:K2"/>
    <mergeCell ref="A3:K3"/>
    <mergeCell ref="A4:K4"/>
    <mergeCell ref="A5:K5"/>
  </mergeCells>
  <pageMargins left="0.7" right="0.7" top="0.75" bottom="0.75"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2025-09-18T12:07:17Z</dcterms:created>
  <dcterms:modified xsi:type="dcterms:W3CDTF">2025-09-18T12:07:21Z</dcterms:modified>
  <dc:language/>
</cp:coreProperties>
</file>