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nanodiagnostikauab-my.sharepoint.com/personal/lina_nanodiagnostika_lt/Documents/Documents/Konkursai/Santariskes/2022 05 30/"/>
    </mc:Choice>
  </mc:AlternateContent>
  <xr:revisionPtr revIDLastSave="6" documentId="8_{42DDC94D-B685-4CE0-B66B-F27E80D0E4AF}" xr6:coauthVersionLast="47" xr6:coauthVersionMax="47" xr10:uidLastSave="{C75883C6-0BB5-44E2-AA26-9EBE65449688}"/>
  <bookViews>
    <workbookView xWindow="-110" yWindow="-110" windowWidth="19420" windowHeight="10300" xr2:uid="{00000000-000D-0000-FFFF-FFFF00000000}"/>
  </bookViews>
  <sheets>
    <sheet name="Sheet1" sheetId="1" r:id="rId1"/>
  </sheets>
  <definedNames>
    <definedName name="_xlnm._FilterDatabase" localSheetId="0" hidden="1">Sheet1!$B$10:$P$10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iRIOe/mHyM1cLuc4XwrplQoKjpNw=="/>
    </ext>
  </extLst>
</workbook>
</file>

<file path=xl/calcChain.xml><?xml version="1.0" encoding="utf-8"?>
<calcChain xmlns="http://schemas.openxmlformats.org/spreadsheetml/2006/main">
  <c r="I24" i="1" l="1"/>
  <c r="I14" i="1"/>
  <c r="J12" i="1"/>
  <c r="I12" i="1"/>
  <c r="H12" i="1"/>
  <c r="J22" i="1"/>
  <c r="I22" i="1"/>
  <c r="H22" i="1"/>
  <c r="I19" i="1"/>
  <c r="J17" i="1"/>
  <c r="I17" i="1"/>
  <c r="H17" i="1"/>
</calcChain>
</file>

<file path=xl/sharedStrings.xml><?xml version="1.0" encoding="utf-8"?>
<sst xmlns="http://schemas.openxmlformats.org/spreadsheetml/2006/main" count="40" uniqueCount="37">
  <si>
    <t>ml</t>
  </si>
  <si>
    <t>Kategorija</t>
  </si>
  <si>
    <t>Pirkimo dalies Nr.</t>
  </si>
  <si>
    <t>Matavimo vienetai</t>
  </si>
  <si>
    <t>vnt</t>
  </si>
  <si>
    <t>Reagentai</t>
  </si>
  <si>
    <t>TECHNINĖ SPECIFIKACIJA</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</si>
  <si>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</si>
  <si>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</si>
  <si>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Maksimalus kiekis</t>
  </si>
  <si>
    <t>PVM suma, Eur:</t>
  </si>
  <si>
    <t>Reagentas tiesioginiam ėminių saugojimui išlaikant DNR ir RNR integralumą</t>
  </si>
  <si>
    <t>Tirpalas tiesioginiam ėminių saugojimui išlaikant DNR ir RNR integralumą bent mėnesį 4°C-25°C temperatūroje ir neribotai žemesnėje nei -20°C temperatūroje. ; tinkamas įvairių tipų ėminiams kaip ląstelės, audiniai, kraujas, plazma, serumas, seilės, šlapimas, išmatos, etc., suderinamas su NKS, kPGR ir mikrogardelėmis</t>
  </si>
  <si>
    <t>DMSO gyvybingų ląstelių šaldymui</t>
  </si>
  <si>
    <t>100% DMSO tirpalas, 100 ml, flakone, atitinkamantis USP ir Ph. Eur. Standartus</t>
  </si>
  <si>
    <t>Terpė gyvybingų ląstelių saugojimui</t>
  </si>
  <si>
    <t>Gyvybingų ląstelių šaldymo terpė:
- Be serumo
- Pritaikyta žinduolių ląstelių kultūroms
- Leidžia ląsteles šaldyti tiesiai -80°C temperatūroje
- Ląstelių gyvybingumas po 3 metų saugojimo bent 90%
- Galiojimas bent 3 metai nuo pagaminimo datos
- 50-150 ml fasuotėje</t>
  </si>
  <si>
    <t>Tiekėjas turi tiekti prekes, atitinkančias Europos direktyvų nuostatas. Siūlantiems reagentus ir pagalbines priemones pateikti atitikties dokumentą pagal Europos direktyvų nuostatas, kuris atitinka CE sertifikatą.</t>
  </si>
  <si>
    <t>SPS 1 priedas</t>
  </si>
  <si>
    <t>Atviras konkursas "Reagentai ir pagalbinės priemonės Biobanko skyriui (4608)"</t>
  </si>
  <si>
    <t xml:space="preserve">Tikslus komercinis prekės pavadinimas. Gamintojas. Numeris gamintojo kataloge.  Nuorodas į internetinį tinklapį. Pastabos. (Pildo  tiekėjas)  </t>
  </si>
  <si>
    <t>Tiekėjas turi pateikti dokumentus (lietuvių arba anglų kalba), įrodančius parduodamos prekės ir siūlomos panaudai įrangos atitikimą kokybės ir techniniams reikalavimams, nurodytiems pirkimo dokumentų techninėje specifikacijoje: gamintojo parengtus katalogus, siūlomų prekių techninių charakteristikų aprašymus, prietaisų vartotojo vadovus, reagentų ir pagalbinių priemonių aprašymus ir kitus objektyvius, pasiūlymo tinkamumą įrodančius dokumentus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Tiekėjo ir gamintojo savideklaracijos nėra laikomos pakankamais - tinkamais atitikimo  Techninei specifikacijai įrodymais.</t>
  </si>
  <si>
    <t>Reagento ar pagalbinės priemonės pavadinimas, techniniai reikalavimai.</t>
  </si>
  <si>
    <t>Mato vieneto įkainis be PVM (Eur)</t>
  </si>
  <si>
    <t>Mato vieneto įkainis su PVM (Eur)</t>
  </si>
  <si>
    <t>PVM tarifas, %</t>
  </si>
  <si>
    <t>Suma be PVM (Eur)</t>
  </si>
  <si>
    <t>Suma su PVM (Eur)</t>
  </si>
  <si>
    <t>6 pirkimo dalies kaina Eur be PVM:</t>
  </si>
  <si>
    <t>6 pirkimo dalies kaina Eur su PVM:</t>
  </si>
  <si>
    <t>12 pirkimo dalies kaina Eur be PVM:</t>
  </si>
  <si>
    <t>12 pirkimo dalies kaina Eur su PVM:</t>
  </si>
  <si>
    <t>16 pirkimo dalies kaina Eur be PVM:</t>
  </si>
  <si>
    <t>16 pirkimo dalies kaina Eur su PVM:</t>
  </si>
  <si>
    <t>Bambanker, Nippon Genetics, BB02, https://www.nippongenetics.eu/en/products/cell-biology/freezing-media/for-all-cell-lines/bambanker/</t>
  </si>
  <si>
    <t>DMSO, Cell culture grade, Genaxxon biosciences, M6323.0100, https://www.genaxxon.com/shop/en/shop-all-products/chemicals/solvents/1105/dmso-cell-culture-grade?number=M6323.0100</t>
  </si>
  <si>
    <t>DNA/RNA Shield (125 ml) (2X Concentrate), Zymo Research, R1200-125, https://www.zymoresearch.com/collections/dna-rna-shield/products/dna-rna-shield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</si>
</sst>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12">
    <font>
      <sz val="11"/>
      <color theme="1"/>
      <name val="Arial"/>
    </font>
    <font>
      <b/>
      <sz val="11"/>
      <color theme="1"/>
      <name val="Arial"/>
      <family val="2"/>
      <charset val="186"/>
    </font>
    <font>
      <b/>
      <sz val="11"/>
      <name val="Arial"/>
      <family val="2"/>
      <charset val="186"/>
    </font>
    <font>
      <sz val="11"/>
      <color theme="1"/>
      <name val="Arial"/>
      <family val="2"/>
      <charset val="186"/>
    </font>
    <font>
      <sz val="11"/>
      <name val="Arial"/>
      <family val="2"/>
      <charset val="186"/>
    </font>
    <font>
      <sz val="11"/>
      <color rgb="FFFF0000"/>
      <name val="Arial"/>
      <family val="2"/>
      <charset val="186"/>
    </font>
    <font>
      <sz val="8"/>
      <name val="Arial"/>
      <family val="2"/>
      <charset val="186"/>
    </font>
    <font>
      <sz val="11"/>
      <color rgb="FF000000"/>
      <name val="Arial1"/>
    </font>
    <font>
      <sz val="11"/>
      <color rgb="FFFF0000"/>
      <name val="Arial"/>
      <family val="2"/>
    </font>
    <font>
      <sz val="11"/>
      <color indexed="8"/>
      <name val="Calibri"/>
      <family val="2"/>
      <charset val="186"/>
    </font>
    <font>
      <b/>
      <sz val="11"/>
      <color rgb="FF000000"/>
      <name val="Arial"/>
      <family val="2"/>
      <charset val="186"/>
    </font>
    <font>
      <b/>
      <sz val="11"/>
      <name val="Times New Roman"/>
      <family val="1"/>
      <charset val="186"/>
    </font>
  </fonts>
  <fills count="3">
    <fill>
      <patternFill patternType="none"/>
    </fill>
    <fill>
      <patternFill patternType="gray125"/>
    </fill>
    <fill>
      <patternFill patternType="solid">
        <fgColor rgb="FF92D050"/>
        <bgColor indexed="64"/>
      </patternFill>
    </fill>
  </fills>
  <borders count="7">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9" fillId="0" borderId="0"/>
  </cellStyleXfs>
  <cellXfs count="56">
    <xf numFmtId="0" fontId="0" fillId="0" borderId="0" xfId="0" applyFont="1" applyAlignment="1"/>
    <xf numFmtId="0" fontId="4" fillId="0" borderId="3" xfId="0" applyFont="1" applyFill="1" applyBorder="1" applyAlignment="1">
      <alignment vertical="top" wrapText="1"/>
    </xf>
    <xf numFmtId="0" fontId="2" fillId="0" borderId="3" xfId="0" applyFont="1" applyFill="1" applyBorder="1" applyAlignment="1">
      <alignment vertical="top" wrapText="1"/>
    </xf>
    <xf numFmtId="0" fontId="3" fillId="0" borderId="3" xfId="0" applyFont="1" applyFill="1" applyBorder="1" applyAlignment="1">
      <alignment vertical="top" wrapText="1"/>
    </xf>
    <xf numFmtId="0" fontId="3" fillId="0" borderId="0" xfId="0" applyFont="1" applyBorder="1" applyAlignment="1">
      <alignment horizontal="center" vertical="top"/>
    </xf>
    <xf numFmtId="0" fontId="1" fillId="0" borderId="3" xfId="0" applyFont="1" applyBorder="1" applyAlignment="1">
      <alignment horizontal="center" vertical="top" wrapText="1" shrinkToFit="1"/>
    </xf>
    <xf numFmtId="0" fontId="4" fillId="0" borderId="3" xfId="0" applyFont="1" applyFill="1" applyBorder="1" applyAlignment="1">
      <alignment vertical="top"/>
    </xf>
    <xf numFmtId="0" fontId="1" fillId="0" borderId="3" xfId="0" applyFont="1" applyFill="1" applyBorder="1" applyAlignment="1">
      <alignment horizontal="center" vertical="top" wrapText="1" shrinkToFit="1"/>
    </xf>
    <xf numFmtId="0" fontId="3" fillId="0" borderId="0" xfId="0" applyFont="1" applyBorder="1" applyAlignment="1">
      <alignment horizontal="left" vertical="top" wrapText="1"/>
    </xf>
    <xf numFmtId="0" fontId="1" fillId="0" borderId="0" xfId="0" applyFont="1" applyFill="1" applyBorder="1" applyAlignment="1">
      <alignment horizontal="center" vertical="top" wrapText="1" shrinkToFit="1"/>
    </xf>
    <xf numFmtId="2" fontId="2" fillId="0" borderId="3" xfId="2" applyNumberFormat="1" applyFont="1" applyBorder="1" applyAlignment="1">
      <alignment horizontal="center" vertical="top" wrapText="1"/>
    </xf>
    <xf numFmtId="0" fontId="1" fillId="0" borderId="3" xfId="0" applyFont="1" applyFill="1" applyBorder="1" applyAlignment="1">
      <alignment horizontal="center" vertical="top" wrapText="1"/>
    </xf>
    <xf numFmtId="0" fontId="1" fillId="0" borderId="3" xfId="0" applyFont="1" applyFill="1" applyBorder="1" applyAlignment="1">
      <alignment horizontal="center" vertical="top"/>
    </xf>
    <xf numFmtId="0" fontId="3" fillId="0" borderId="0" xfId="0" applyFont="1" applyFill="1" applyAlignment="1">
      <alignment vertical="top"/>
    </xf>
    <xf numFmtId="0" fontId="3" fillId="0" borderId="0" xfId="0" applyFont="1" applyFill="1" applyBorder="1" applyAlignment="1">
      <alignment vertical="top"/>
    </xf>
    <xf numFmtId="0" fontId="10" fillId="0" borderId="0" xfId="0" applyFont="1" applyFill="1" applyAlignment="1">
      <alignment horizontal="left" vertical="top"/>
    </xf>
    <xf numFmtId="0" fontId="0"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1" fillId="0" borderId="1" xfId="0" applyFont="1" applyFill="1" applyBorder="1" applyAlignment="1">
      <alignment horizontal="center" vertical="top" wrapText="1"/>
    </xf>
    <xf numFmtId="0" fontId="3" fillId="0" borderId="3" xfId="0" applyFont="1" applyFill="1" applyBorder="1" applyAlignment="1">
      <alignment horizontal="center" vertical="top"/>
    </xf>
    <xf numFmtId="2" fontId="3" fillId="0" borderId="3" xfId="0" applyNumberFormat="1" applyFont="1" applyFill="1" applyBorder="1" applyAlignment="1">
      <alignment horizontal="center" vertical="top"/>
    </xf>
    <xf numFmtId="0" fontId="3" fillId="0" borderId="3" xfId="0" applyFont="1" applyFill="1" applyBorder="1" applyAlignment="1">
      <alignment vertical="top"/>
    </xf>
    <xf numFmtId="0" fontId="3" fillId="0" borderId="0" xfId="0" applyFont="1" applyFill="1" applyBorder="1" applyAlignment="1">
      <alignment horizontal="center" vertical="top"/>
    </xf>
    <xf numFmtId="0" fontId="4" fillId="0" borderId="3" xfId="0" applyFont="1" applyFill="1" applyBorder="1" applyAlignment="1">
      <alignment horizontal="center" vertical="top"/>
    </xf>
    <xf numFmtId="0" fontId="3" fillId="0" borderId="3" xfId="0" applyFont="1" applyFill="1" applyBorder="1" applyAlignment="1">
      <alignment horizontal="center" vertical="top" wrapText="1"/>
    </xf>
    <xf numFmtId="1" fontId="3" fillId="0" borderId="3" xfId="0" applyNumberFormat="1" applyFont="1" applyFill="1" applyBorder="1" applyAlignment="1">
      <alignment horizontal="center" vertical="top"/>
    </xf>
    <xf numFmtId="2" fontId="3" fillId="0" borderId="0" xfId="0" applyNumberFormat="1" applyFont="1" applyFill="1" applyBorder="1" applyAlignment="1">
      <alignment horizontal="center" vertical="top"/>
    </xf>
    <xf numFmtId="0" fontId="3" fillId="0" borderId="2" xfId="0" applyFont="1" applyFill="1" applyBorder="1" applyAlignment="1">
      <alignment vertical="top"/>
    </xf>
    <xf numFmtId="4" fontId="3" fillId="0" borderId="3" xfId="0" applyNumberFormat="1" applyFont="1" applyFill="1" applyBorder="1" applyAlignment="1">
      <alignment horizontal="center" vertical="top"/>
    </xf>
    <xf numFmtId="4" fontId="3" fillId="0" borderId="0" xfId="0" applyNumberFormat="1" applyFont="1" applyFill="1" applyBorder="1" applyAlignment="1">
      <alignment horizontal="center" vertical="top"/>
    </xf>
    <xf numFmtId="0" fontId="2" fillId="0" borderId="3" xfId="0" applyFont="1" applyFill="1" applyBorder="1" applyAlignment="1">
      <alignment horizontal="center" vertical="top"/>
    </xf>
    <xf numFmtId="1" fontId="1" fillId="0" borderId="3" xfId="0" applyNumberFormat="1" applyFont="1" applyFill="1" applyBorder="1" applyAlignment="1">
      <alignment horizontal="right" vertical="top"/>
    </xf>
    <xf numFmtId="2" fontId="4" fillId="0" borderId="3" xfId="0" applyNumberFormat="1" applyFont="1" applyFill="1" applyBorder="1" applyAlignment="1">
      <alignment horizontal="center" vertical="top"/>
    </xf>
    <xf numFmtId="0" fontId="3" fillId="0" borderId="2" xfId="0" applyFont="1" applyFill="1" applyBorder="1" applyAlignment="1">
      <alignment horizontal="left" vertical="top"/>
    </xf>
    <xf numFmtId="165" fontId="3" fillId="0" borderId="3" xfId="0" applyNumberFormat="1" applyFont="1" applyFill="1" applyBorder="1" applyAlignment="1">
      <alignment vertical="top"/>
    </xf>
    <xf numFmtId="0" fontId="3" fillId="0" borderId="0" xfId="0" applyFont="1" applyAlignment="1">
      <alignment vertical="top"/>
    </xf>
    <xf numFmtId="0" fontId="4" fillId="0" borderId="3" xfId="0" applyFont="1" applyFill="1" applyBorder="1" applyAlignment="1">
      <alignment horizontal="center" vertical="top" wrapText="1"/>
    </xf>
    <xf numFmtId="0" fontId="5" fillId="0" borderId="3" xfId="0" applyFont="1" applyFill="1" applyBorder="1" applyAlignment="1">
      <alignment vertical="top"/>
    </xf>
    <xf numFmtId="0" fontId="2" fillId="0" borderId="3" xfId="0" applyFont="1" applyFill="1" applyBorder="1" applyAlignment="1">
      <alignment vertical="top"/>
    </xf>
    <xf numFmtId="0" fontId="2" fillId="2" borderId="4" xfId="0" applyFont="1" applyFill="1" applyBorder="1" applyAlignment="1">
      <alignment horizontal="center" vertical="top"/>
    </xf>
    <xf numFmtId="0" fontId="4" fillId="0" borderId="4" xfId="0" applyFont="1" applyFill="1" applyBorder="1" applyAlignment="1">
      <alignment horizontal="center" vertical="top"/>
    </xf>
    <xf numFmtId="0" fontId="4" fillId="0" borderId="4" xfId="0" applyFont="1" applyFill="1" applyBorder="1" applyAlignment="1">
      <alignment vertical="top"/>
    </xf>
    <xf numFmtId="2" fontId="11" fillId="0" borderId="0" xfId="2" applyNumberFormat="1" applyFont="1" applyBorder="1" applyAlignment="1">
      <alignment horizontal="center" vertical="top" wrapText="1"/>
    </xf>
    <xf numFmtId="2" fontId="1" fillId="0" borderId="4" xfId="0" applyNumberFormat="1" applyFont="1" applyFill="1" applyBorder="1" applyAlignment="1">
      <alignment horizontal="left" vertical="top"/>
    </xf>
    <xf numFmtId="2" fontId="1" fillId="0" borderId="6" xfId="0" applyNumberFormat="1" applyFont="1" applyFill="1" applyBorder="1" applyAlignment="1">
      <alignment horizontal="left" vertical="top"/>
    </xf>
    <xf numFmtId="1" fontId="1" fillId="0" borderId="4" xfId="0" applyNumberFormat="1" applyFont="1" applyFill="1" applyBorder="1" applyAlignment="1">
      <alignment horizontal="right" vertical="top"/>
    </xf>
    <xf numFmtId="1" fontId="1" fillId="0" borderId="5" xfId="0" applyNumberFormat="1" applyFont="1" applyFill="1" applyBorder="1" applyAlignment="1">
      <alignment horizontal="right" vertical="top"/>
    </xf>
    <xf numFmtId="1" fontId="1" fillId="0" borderId="6" xfId="0" applyNumberFormat="1" applyFont="1" applyFill="1" applyBorder="1" applyAlignment="1">
      <alignment horizontal="right" vertical="top"/>
    </xf>
    <xf numFmtId="0" fontId="1" fillId="0" borderId="0" xfId="0" applyFont="1" applyFill="1" applyAlignment="1">
      <alignment horizontal="center" vertical="top"/>
    </xf>
    <xf numFmtId="0" fontId="3" fillId="0" borderId="0" xfId="0" applyFont="1" applyBorder="1" applyAlignment="1">
      <alignment horizontal="left" vertical="top" wrapText="1"/>
    </xf>
    <xf numFmtId="4" fontId="3" fillId="0" borderId="3"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165" fontId="3" fillId="0" borderId="3" xfId="0" applyNumberFormat="1" applyFont="1" applyFill="1" applyBorder="1" applyAlignment="1">
      <alignment horizontal="center" vertical="top"/>
    </xf>
    <xf numFmtId="165" fontId="4" fillId="0" borderId="3" xfId="0" applyNumberFormat="1" applyFont="1" applyFill="1" applyBorder="1" applyAlignment="1">
      <alignment horizontal="center" vertical="top" wrapText="1"/>
    </xf>
  </cellXfs>
  <cellStyles count="3">
    <cellStyle name="Normal" xfId="0" builtinId="0"/>
    <cellStyle name="Normal 2" xfId="1" xr:uid="{00000000-0005-0000-0000-000002000000}"/>
    <cellStyle name="Normal_Sheet1" xfId="2" xr:uid="{E2AE8C3C-A06A-48C5-B13C-0F18CDE59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1" Type="http://schemas.microsoft.com/office/2017/10/relationships/person" Target="persons/person.xml"/><Relationship Id="rId10" Type="http://schemas.openxmlformats.org/officeDocument/2006/relationships/calcChain" Target="calcChai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
  <sheetViews>
    <sheetView tabSelected="1" topLeftCell="C3" zoomScale="90" zoomScaleNormal="90" workbookViewId="0">
      <selection activeCell="H12" sqref="H12"/>
    </sheetView>
  </sheetViews>
  <sheetFormatPr defaultColWidth="12.58203125" defaultRowHeight="15" customHeight="1"/>
  <cols>
    <col min="1" max="1" width="13.33203125" style="13" hidden="1" customWidth="1"/>
    <col min="2" max="2" width="7.25" style="13" customWidth="1"/>
    <col min="3" max="3" width="109.5" style="13" customWidth="1"/>
    <col min="4" max="4" width="12" style="13" customWidth="1"/>
    <col min="5" max="5" width="9.75" style="13" customWidth="1"/>
    <col min="6" max="6" width="11.58203125" style="13" customWidth="1"/>
    <col min="7" max="7" width="8" style="13" customWidth="1"/>
    <col min="8" max="8" width="11.58203125" style="14" customWidth="1"/>
    <col min="9" max="9" width="14.58203125" style="13" customWidth="1"/>
    <col min="10" max="10" width="14.75" style="13" customWidth="1"/>
    <col min="11" max="11" width="20.25" style="13" customWidth="1"/>
    <col min="12" max="12" width="18.83203125" style="13" customWidth="1"/>
    <col min="13" max="14" width="39.08203125" style="16" customWidth="1"/>
    <col min="15" max="15" width="19.75" style="16" customWidth="1"/>
    <col min="16" max="16" width="15.5" style="16" customWidth="1"/>
    <col min="17" max="19" width="12.58203125" style="16"/>
    <col min="20" max="16384" width="12.58203125" style="13"/>
  </cols>
  <sheetData>
    <row r="1" spans="1:19" ht="15" customHeight="1">
      <c r="K1" s="15" t="s">
        <v>18</v>
      </c>
    </row>
    <row r="2" spans="1:19" ht="15" customHeight="1">
      <c r="B2" s="50" t="s">
        <v>6</v>
      </c>
      <c r="C2" s="50"/>
      <c r="D2" s="50"/>
      <c r="E2" s="50"/>
      <c r="F2" s="50"/>
      <c r="G2" s="50"/>
      <c r="H2" s="50"/>
      <c r="I2" s="50"/>
      <c r="J2" s="50"/>
      <c r="K2" s="50"/>
    </row>
    <row r="3" spans="1:19" ht="15" customHeight="1">
      <c r="B3" s="50" t="s">
        <v>19</v>
      </c>
      <c r="C3" s="50"/>
      <c r="D3" s="50"/>
      <c r="E3" s="50"/>
      <c r="F3" s="50"/>
      <c r="G3" s="50"/>
      <c r="H3" s="50"/>
      <c r="I3" s="50"/>
      <c r="J3" s="50"/>
      <c r="K3" s="50"/>
    </row>
    <row r="5" spans="1:19" ht="60" customHeight="1">
      <c r="A5" s="17"/>
      <c r="B5" s="4">
        <v>1</v>
      </c>
      <c r="C5" s="51" t="s">
        <v>21</v>
      </c>
      <c r="D5" s="51"/>
      <c r="E5" s="51"/>
      <c r="F5" s="51"/>
      <c r="G5" s="51"/>
      <c r="H5" s="51"/>
      <c r="I5" s="51"/>
      <c r="J5" s="51"/>
      <c r="K5" s="51"/>
      <c r="L5" s="8"/>
    </row>
    <row r="6" spans="1:19" ht="30" customHeight="1">
      <c r="A6" s="17"/>
      <c r="B6" s="4">
        <v>2</v>
      </c>
      <c r="C6" s="51" t="s">
        <v>7</v>
      </c>
      <c r="D6" s="51"/>
      <c r="E6" s="51"/>
      <c r="F6" s="51"/>
      <c r="G6" s="51"/>
      <c r="H6" s="51"/>
      <c r="I6" s="51"/>
      <c r="J6" s="51"/>
      <c r="K6" s="51"/>
      <c r="L6" s="8"/>
    </row>
    <row r="7" spans="1:19" ht="15" customHeight="1">
      <c r="A7" s="17"/>
      <c r="B7" s="4">
        <v>3</v>
      </c>
      <c r="C7" s="51" t="s">
        <v>17</v>
      </c>
      <c r="D7" s="51"/>
      <c r="E7" s="51"/>
      <c r="F7" s="51"/>
      <c r="G7" s="51"/>
      <c r="H7" s="51"/>
      <c r="I7" s="51"/>
      <c r="J7" s="51"/>
      <c r="K7" s="51"/>
      <c r="L7" s="8"/>
    </row>
    <row r="8" spans="1:19" ht="30" customHeight="1">
      <c r="A8" s="17"/>
      <c r="B8" s="4">
        <v>4</v>
      </c>
      <c r="C8" s="51" t="s">
        <v>8</v>
      </c>
      <c r="D8" s="51"/>
      <c r="E8" s="51"/>
      <c r="F8" s="51"/>
      <c r="G8" s="51"/>
      <c r="H8" s="51"/>
      <c r="I8" s="51"/>
      <c r="J8" s="51"/>
      <c r="K8" s="51"/>
      <c r="L8" s="8"/>
    </row>
    <row r="9" spans="1:19" ht="14">
      <c r="A9" s="17"/>
      <c r="B9" s="18"/>
      <c r="C9" s="19"/>
      <c r="D9" s="18"/>
      <c r="E9" s="18"/>
      <c r="F9" s="18"/>
      <c r="G9" s="18"/>
    </row>
    <row r="10" spans="1:19" ht="106.5" customHeight="1">
      <c r="A10" s="20" t="s">
        <v>1</v>
      </c>
      <c r="B10" s="11" t="s">
        <v>2</v>
      </c>
      <c r="C10" s="12" t="s">
        <v>22</v>
      </c>
      <c r="D10" s="11" t="s">
        <v>3</v>
      </c>
      <c r="E10" s="11" t="s">
        <v>9</v>
      </c>
      <c r="F10" s="5" t="s">
        <v>23</v>
      </c>
      <c r="G10" s="5" t="s">
        <v>25</v>
      </c>
      <c r="H10" s="5" t="s">
        <v>24</v>
      </c>
      <c r="I10" s="7" t="s">
        <v>26</v>
      </c>
      <c r="J10" s="7" t="s">
        <v>27</v>
      </c>
      <c r="K10" s="10" t="s">
        <v>20</v>
      </c>
      <c r="L10" s="9"/>
      <c r="M10" s="44"/>
      <c r="N10" s="37"/>
      <c r="O10" s="37"/>
      <c r="P10" s="37"/>
      <c r="Q10" s="37"/>
      <c r="R10" s="37"/>
      <c r="S10" s="37"/>
    </row>
    <row r="11" spans="1:19" ht="15" customHeight="1">
      <c r="B11" s="32">
        <v>6</v>
      </c>
      <c r="C11" s="2" t="s">
        <v>11</v>
      </c>
      <c r="D11" s="25"/>
      <c r="E11" s="25"/>
      <c r="F11" s="34"/>
      <c r="G11" s="34"/>
      <c r="H11" s="23"/>
      <c r="I11" s="21"/>
      <c r="J11" s="21"/>
      <c r="K11" s="21"/>
      <c r="L11" s="24"/>
      <c r="M11" s="37"/>
      <c r="N11" s="37"/>
      <c r="O11" s="37"/>
      <c r="P11" s="37"/>
      <c r="Q11" s="37"/>
      <c r="R11" s="37"/>
      <c r="S11" s="37"/>
    </row>
    <row r="12" spans="1:19" ht="45" customHeight="1">
      <c r="A12" s="35" t="s">
        <v>5</v>
      </c>
      <c r="B12" s="25"/>
      <c r="C12" s="3" t="s">
        <v>12</v>
      </c>
      <c r="D12" s="26" t="s">
        <v>4</v>
      </c>
      <c r="E12" s="27">
        <v>125</v>
      </c>
      <c r="F12" s="54">
        <v>1.66</v>
      </c>
      <c r="G12" s="27">
        <v>21</v>
      </c>
      <c r="H12" s="36">
        <f>F12*1.21</f>
        <v>2.0085999999999999</v>
      </c>
      <c r="I12" s="22">
        <f>F12*E12</f>
        <v>207.5</v>
      </c>
      <c r="J12" s="22">
        <f>I12*1.21</f>
        <v>251.07499999999999</v>
      </c>
      <c r="K12" s="53" t="s">
        <v>36</v>
      </c>
      <c r="L12" s="28"/>
      <c r="M12" s="37"/>
      <c r="N12" s="37"/>
      <c r="O12" s="37"/>
      <c r="P12" s="37"/>
      <c r="Q12" s="37"/>
      <c r="R12" s="37"/>
      <c r="S12" s="37"/>
    </row>
    <row r="13" spans="1:19" ht="14">
      <c r="A13" s="29"/>
      <c r="B13" s="25"/>
      <c r="C13" s="1"/>
      <c r="D13" s="26"/>
      <c r="E13" s="47" t="s">
        <v>28</v>
      </c>
      <c r="F13" s="48"/>
      <c r="G13" s="48"/>
      <c r="H13" s="49"/>
      <c r="I13" s="45">
        <v>207.5</v>
      </c>
      <c r="J13" s="46"/>
      <c r="K13" s="22"/>
      <c r="L13" s="28"/>
      <c r="M13" s="37"/>
      <c r="N13" s="37"/>
      <c r="O13" s="37"/>
      <c r="P13" s="37"/>
      <c r="Q13" s="37"/>
      <c r="R13" s="37"/>
      <c r="S13" s="37"/>
    </row>
    <row r="14" spans="1:19" ht="14">
      <c r="A14" s="29"/>
      <c r="B14" s="25"/>
      <c r="C14" s="1"/>
      <c r="D14" s="26"/>
      <c r="E14" s="47" t="s">
        <v>10</v>
      </c>
      <c r="F14" s="48"/>
      <c r="G14" s="48"/>
      <c r="H14" s="49"/>
      <c r="I14" s="45">
        <f>I15-I13</f>
        <v>43.580000000000013</v>
      </c>
      <c r="J14" s="46"/>
      <c r="K14" s="22"/>
      <c r="L14" s="28"/>
      <c r="M14" s="37"/>
      <c r="N14" s="37"/>
      <c r="O14" s="37"/>
      <c r="P14" s="37"/>
      <c r="Q14" s="37"/>
      <c r="R14" s="37"/>
      <c r="S14" s="37"/>
    </row>
    <row r="15" spans="1:19" ht="14">
      <c r="A15" s="29"/>
      <c r="B15" s="25"/>
      <c r="C15" s="1"/>
      <c r="D15" s="26"/>
      <c r="E15" s="47" t="s">
        <v>29</v>
      </c>
      <c r="F15" s="48"/>
      <c r="G15" s="48"/>
      <c r="H15" s="49"/>
      <c r="I15" s="45">
        <v>251.08</v>
      </c>
      <c r="J15" s="46"/>
      <c r="K15" s="22"/>
      <c r="L15" s="28"/>
      <c r="M15" s="37"/>
      <c r="N15" s="37"/>
      <c r="O15" s="37"/>
      <c r="P15" s="37"/>
      <c r="Q15" s="37"/>
      <c r="R15" s="37"/>
      <c r="S15" s="37"/>
    </row>
    <row r="16" spans="1:19" ht="15.75" customHeight="1">
      <c r="B16" s="32">
        <v>12</v>
      </c>
      <c r="C16" s="2" t="s">
        <v>15</v>
      </c>
      <c r="D16" s="21"/>
      <c r="E16" s="33"/>
      <c r="F16" s="22"/>
      <c r="G16" s="22"/>
      <c r="H16" s="27"/>
      <c r="I16" s="21"/>
      <c r="J16" s="21"/>
      <c r="K16" s="21"/>
      <c r="L16" s="24"/>
      <c r="M16" s="37"/>
      <c r="N16" s="37"/>
      <c r="O16" s="37"/>
      <c r="P16" s="37"/>
      <c r="Q16" s="37"/>
      <c r="R16" s="37"/>
      <c r="S16" s="37"/>
    </row>
    <row r="17" spans="1:19" ht="102" customHeight="1">
      <c r="B17" s="25"/>
      <c r="C17" s="1" t="s">
        <v>16</v>
      </c>
      <c r="D17" s="26" t="s">
        <v>0</v>
      </c>
      <c r="E17" s="27">
        <v>300</v>
      </c>
      <c r="F17" s="55">
        <v>2</v>
      </c>
      <c r="G17" s="38">
        <v>21</v>
      </c>
      <c r="H17" s="54">
        <f>F17*1.21</f>
        <v>2.42</v>
      </c>
      <c r="I17" s="30">
        <f>F17*E17</f>
        <v>600</v>
      </c>
      <c r="J17" s="30">
        <f>I17*1.21</f>
        <v>726</v>
      </c>
      <c r="K17" s="52" t="s">
        <v>34</v>
      </c>
      <c r="L17" s="31"/>
      <c r="M17" s="37"/>
      <c r="N17" s="37"/>
      <c r="O17" s="37"/>
      <c r="P17" s="37"/>
      <c r="Q17" s="37"/>
      <c r="R17" s="37"/>
      <c r="S17" s="37"/>
    </row>
    <row r="18" spans="1:19" ht="15" customHeight="1">
      <c r="B18" s="6"/>
      <c r="C18" s="6"/>
      <c r="D18" s="25"/>
      <c r="E18" s="47" t="s">
        <v>30</v>
      </c>
      <c r="F18" s="48"/>
      <c r="G18" s="48"/>
      <c r="H18" s="49"/>
      <c r="I18" s="45">
        <v>600</v>
      </c>
      <c r="J18" s="46"/>
      <c r="K18" s="22"/>
      <c r="L18" s="28"/>
      <c r="M18" s="37"/>
      <c r="N18" s="37"/>
      <c r="O18" s="37"/>
      <c r="P18" s="37"/>
      <c r="Q18" s="37"/>
      <c r="R18" s="37"/>
      <c r="S18" s="37"/>
    </row>
    <row r="19" spans="1:19" ht="15" customHeight="1">
      <c r="B19" s="6"/>
      <c r="C19" s="39"/>
      <c r="D19" s="25"/>
      <c r="E19" s="47" t="s">
        <v>10</v>
      </c>
      <c r="F19" s="48"/>
      <c r="G19" s="48"/>
      <c r="H19" s="49"/>
      <c r="I19" s="45">
        <f>I20-I18</f>
        <v>126</v>
      </c>
      <c r="J19" s="46"/>
      <c r="K19" s="22"/>
      <c r="L19" s="28"/>
      <c r="M19" s="37"/>
      <c r="N19" s="37"/>
      <c r="O19" s="37"/>
      <c r="P19" s="37"/>
      <c r="Q19" s="37"/>
      <c r="R19" s="37"/>
      <c r="S19" s="37"/>
    </row>
    <row r="20" spans="1:19" ht="15" customHeight="1">
      <c r="B20" s="6"/>
      <c r="C20" s="40"/>
      <c r="D20" s="25"/>
      <c r="E20" s="47" t="s">
        <v>31</v>
      </c>
      <c r="F20" s="48"/>
      <c r="G20" s="48"/>
      <c r="H20" s="49"/>
      <c r="I20" s="45">
        <v>726</v>
      </c>
      <c r="J20" s="46"/>
      <c r="K20" s="21"/>
      <c r="L20" s="24"/>
      <c r="M20" s="37"/>
      <c r="N20" s="37"/>
      <c r="O20" s="37"/>
      <c r="P20" s="37"/>
      <c r="Q20" s="37"/>
      <c r="R20" s="37"/>
      <c r="S20" s="37"/>
    </row>
    <row r="21" spans="1:19" ht="14">
      <c r="A21" s="41">
        <v>12</v>
      </c>
      <c r="B21" s="12">
        <v>16</v>
      </c>
      <c r="C21" s="2" t="s">
        <v>13</v>
      </c>
      <c r="D21" s="21"/>
      <c r="E21" s="33"/>
      <c r="F21" s="22"/>
      <c r="G21" s="22"/>
      <c r="H21" s="27"/>
      <c r="I21" s="21"/>
      <c r="J21" s="21"/>
      <c r="K21" s="21"/>
      <c r="L21" s="24"/>
      <c r="M21" s="37"/>
      <c r="N21" s="37"/>
      <c r="O21" s="37"/>
      <c r="P21" s="37"/>
      <c r="Q21" s="37"/>
      <c r="R21" s="37"/>
      <c r="S21" s="37"/>
    </row>
    <row r="22" spans="1:19" ht="154">
      <c r="A22" s="42">
        <v>12.1</v>
      </c>
      <c r="B22" s="21"/>
      <c r="C22" s="1" t="s">
        <v>14</v>
      </c>
      <c r="D22" s="26" t="s">
        <v>0</v>
      </c>
      <c r="E22" s="27">
        <v>1200</v>
      </c>
      <c r="F22" s="55">
        <v>0.55000000000000004</v>
      </c>
      <c r="G22" s="38">
        <v>21</v>
      </c>
      <c r="H22" s="36">
        <f>F22*1.21</f>
        <v>0.66549999999999998</v>
      </c>
      <c r="I22" s="30">
        <f>F22*E22</f>
        <v>660</v>
      </c>
      <c r="J22" s="30">
        <f>I22*1.21</f>
        <v>798.6</v>
      </c>
      <c r="K22" s="52" t="s">
        <v>35</v>
      </c>
      <c r="L22" s="31"/>
      <c r="M22" s="37"/>
      <c r="N22" s="37"/>
      <c r="O22" s="37"/>
      <c r="P22" s="37"/>
      <c r="Q22" s="37"/>
      <c r="R22" s="37"/>
      <c r="S22" s="37"/>
    </row>
    <row r="23" spans="1:19" ht="15.65" customHeight="1">
      <c r="A23" s="43"/>
      <c r="B23" s="23"/>
      <c r="C23" s="6"/>
      <c r="D23" s="25"/>
      <c r="E23" s="47" t="s">
        <v>32</v>
      </c>
      <c r="F23" s="48"/>
      <c r="G23" s="48"/>
      <c r="H23" s="49"/>
      <c r="I23" s="45">
        <v>660</v>
      </c>
      <c r="J23" s="46"/>
      <c r="K23" s="22"/>
      <c r="L23" s="28"/>
      <c r="M23" s="37"/>
      <c r="N23" s="37"/>
      <c r="O23" s="37"/>
      <c r="P23" s="37"/>
      <c r="Q23" s="37"/>
      <c r="R23" s="37"/>
      <c r="S23" s="37"/>
    </row>
    <row r="24" spans="1:19" ht="15" customHeight="1">
      <c r="A24" s="43"/>
      <c r="B24" s="23"/>
      <c r="C24" s="39"/>
      <c r="D24" s="25"/>
      <c r="E24" s="47" t="s">
        <v>10</v>
      </c>
      <c r="F24" s="48"/>
      <c r="G24" s="48"/>
      <c r="H24" s="49"/>
      <c r="I24" s="45">
        <f>I25-I23</f>
        <v>138.60000000000002</v>
      </c>
      <c r="J24" s="46"/>
      <c r="K24" s="22"/>
      <c r="L24" s="28"/>
      <c r="M24" s="37"/>
      <c r="N24" s="37"/>
      <c r="O24" s="37"/>
      <c r="P24" s="37"/>
      <c r="Q24" s="37"/>
      <c r="R24" s="37"/>
      <c r="S24" s="37"/>
    </row>
    <row r="25" spans="1:19" ht="15" customHeight="1">
      <c r="A25" s="43"/>
      <c r="B25" s="23"/>
      <c r="C25" s="40"/>
      <c r="D25" s="25"/>
      <c r="E25" s="47" t="s">
        <v>33</v>
      </c>
      <c r="F25" s="48"/>
      <c r="G25" s="48"/>
      <c r="H25" s="49"/>
      <c r="I25" s="45">
        <v>798.6</v>
      </c>
      <c r="J25" s="46"/>
      <c r="K25" s="21"/>
      <c r="L25" s="24"/>
      <c r="M25" s="37"/>
      <c r="N25" s="37"/>
      <c r="O25" s="37"/>
      <c r="P25" s="37"/>
      <c r="Q25" s="37"/>
      <c r="R25" s="37"/>
      <c r="S25" s="37"/>
    </row>
  </sheetData>
  <mergeCells count="24">
    <mergeCell ref="C8:K8"/>
    <mergeCell ref="E20:H20"/>
    <mergeCell ref="E14:H14"/>
    <mergeCell ref="E15:H15"/>
    <mergeCell ref="E13:H13"/>
    <mergeCell ref="E18:H18"/>
    <mergeCell ref="E19:H19"/>
    <mergeCell ref="B2:K2"/>
    <mergeCell ref="B3:K3"/>
    <mergeCell ref="C5:K5"/>
    <mergeCell ref="C6:K6"/>
    <mergeCell ref="C7:K7"/>
    <mergeCell ref="I18:J18"/>
    <mergeCell ref="I19:J19"/>
    <mergeCell ref="I20:J20"/>
    <mergeCell ref="I13:J13"/>
    <mergeCell ref="I14:J14"/>
    <mergeCell ref="I15:J15"/>
    <mergeCell ref="I23:J23"/>
    <mergeCell ref="I24:J24"/>
    <mergeCell ref="I25:J25"/>
    <mergeCell ref="E23:H23"/>
    <mergeCell ref="E24:H24"/>
    <mergeCell ref="E25:H25"/>
  </mergeCells>
  <phoneticPr fontId="6" type="noConversion"/>
  <pageMargins left="0.70866141732283472" right="0.70866141732283472" top="0.74803149606299213" bottom="0.74803149606299213" header="0" footer="0"/>
  <pageSetup paperSize="9" scale="55"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Minkauskas</dc:creator>
  <cp:lastModifiedBy>Lina Piesiniene</cp:lastModifiedBy>
  <cp:lastPrinted>2022-04-12T08:59:44Z</cp:lastPrinted>
  <dcterms:created xsi:type="dcterms:W3CDTF">2015-06-05T18:17:20Z</dcterms:created>
  <dcterms:modified xsi:type="dcterms:W3CDTF">2022-05-21T18:01:15Z</dcterms:modified>
</cp:coreProperties>
</file>