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urimas\OneDrive\Documents\FoxVision\CVP IS 4\Santorai Boston iki 09-12-2016\Tender Set\"/>
    </mc:Choice>
  </mc:AlternateContent>
  <bookViews>
    <workbookView xWindow="240" yWindow="110" windowWidth="27800" windowHeight="11820"/>
  </bookViews>
  <sheets>
    <sheet name="Sheet1" sheetId="1" r:id="rId1"/>
    <sheet name="Sheet2" sheetId="2" r:id="rId2"/>
    <sheet name="Sheet3" sheetId="3" r:id="rId3"/>
  </sheets>
  <calcPr calcId="152511"/>
</workbook>
</file>

<file path=xl/calcChain.xml><?xml version="1.0" encoding="utf-8"?>
<calcChain xmlns="http://schemas.openxmlformats.org/spreadsheetml/2006/main">
  <c r="F10" i="1" l="1"/>
  <c r="I10" i="1" s="1"/>
  <c r="L10" i="1"/>
  <c r="L6" i="1"/>
  <c r="F6" i="1"/>
  <c r="I6" i="1" s="1"/>
  <c r="H10" i="1" l="1"/>
  <c r="H6" i="1"/>
</calcChain>
</file>

<file path=xl/sharedStrings.xml><?xml version="1.0" encoding="utf-8"?>
<sst xmlns="http://schemas.openxmlformats.org/spreadsheetml/2006/main" count="96" uniqueCount="65">
  <si>
    <t>Priemonės pavadinimas</t>
  </si>
  <si>
    <t>Reikalaujami parametrai</t>
  </si>
  <si>
    <t>Mato vnt.</t>
  </si>
  <si>
    <t>1.</t>
  </si>
  <si>
    <t>Ltr.</t>
  </si>
  <si>
    <t>2.</t>
  </si>
  <si>
    <t>Kontaktinių lęšių riebalų nuėmėjas</t>
  </si>
  <si>
    <t>3.</t>
  </si>
  <si>
    <t>Intraoperacinis doplerio daviklis</t>
  </si>
  <si>
    <t>Vnt.</t>
  </si>
  <si>
    <t>4.</t>
  </si>
  <si>
    <t>Kateteris III skilvelio ventrikulostomijai</t>
  </si>
  <si>
    <t>5.</t>
  </si>
  <si>
    <t>Gimdymo priėmimo rinkinys</t>
  </si>
  <si>
    <t>Rink.</t>
  </si>
  <si>
    <t>6.</t>
  </si>
  <si>
    <t>Tvarsčiai pragulų profilaktikai</t>
  </si>
  <si>
    <t>6.1.</t>
  </si>
  <si>
    <t>6.2.</t>
  </si>
  <si>
    <t>6.3.</t>
  </si>
  <si>
    <t>7.</t>
  </si>
  <si>
    <t>Pak.</t>
  </si>
  <si>
    <t>8.</t>
  </si>
  <si>
    <t>9.</t>
  </si>
  <si>
    <t>10.</t>
  </si>
  <si>
    <t>Daugiafunkciniai elektrodai</t>
  </si>
  <si>
    <t>Kontaktinių lęšių laikymo tirpalas</t>
  </si>
  <si>
    <t>Vienkartinis balioninis kateteris. Skersmuo 0,9-1,1 mm, ilgis 38-42 cm. Suderinam su Karl Storz “Lotta” tipo endoskopu. Sterilus.</t>
  </si>
  <si>
    <t>Vienkartinis, sterilus. Kateteris iš perlinkimui atsparaus silikono
(sulenkus ir ištiesinus kateterį nelieka žymės). Ilgis nuo 22cm. iki 26cm. Kateterio išorinis diametras nuo 13,5F iki 15F. Dviejų spindžių. Kateterio skerspjūvis apskritimas su stilėtu įvedimui. Rinkinyje turi būti: kateteris, įvedimo adata, praplėtėjas, įvedimo stygą, kamšteliai injekcijos portams – ne mažiau 2 vnt.</t>
  </si>
  <si>
    <t>CVK kraujodaros kamieninių ląstelių rinkimui</t>
  </si>
  <si>
    <t>Šepetėlis žando gleivinės ląstelėms paimti</t>
  </si>
  <si>
    <t>Vienkartinė adata biopsijai 14G x (148-152) mm.</t>
  </si>
  <si>
    <t>Biopsinė adata</t>
  </si>
  <si>
    <t>(17-19) cm x (17-19) cm</t>
  </si>
  <si>
    <t>(18-19) cm x (23-25) cm</t>
  </si>
  <si>
    <t>Suagusiems. Turi tikti defibriliatoriui „Zoll“. Gelio tipas : kietasis. Laidas (60-65) cm ilgio su daugiafunkcinė jungtimi. Nesterilus, vienkartinio naudojimo. Pakuotėje 1 pora elektrodų.</t>
  </si>
  <si>
    <t>Vienkartinis bajonetinis daviklis intraoperaciniam Doplerio aparatui (gamintojas “Mizuho” 20MHz) naudojamas galvos kraujagyslių chirurgijoje. Darbinis ilgis (135-145) mm. Išorinis ilgis (275-285) mm. Galiuko diametras (1,5-2,5) mm. Sterilus.</t>
  </si>
  <si>
    <t>Sudėtis:
Apklotas dviejų sluoksnių nepraleidžiantis drėgmės (75 x 90) ±5 cm - 1 vnt.
Apklotas dviejų sluoksnių nepraleidžiantis drėgmės (130 x 90) ±10 cm - 1 vnt.
Drėgmę sugeriantis paklotas (90 x 60) ±5 cm - 1 vnt.
Servetėlės iš neaustinės medžiagos 40g/m² 4 sluoksnių (20 x 25) ± 3 cm - 6 vnt.
Servetėlės iš neaustinės medžiagos 40g/m² 4 sluoksnių (7,5 x 7,5) ± 2 cm - 3 vnt.
Servetėlė iš neaustinės medžiagos 40g/m² (80 x 60) ± 5 cm - 3 vnt.
Chalatas chirurginis dydis XL arba XXL - 1 vnt.
Pirštinės chirurginės be pudros sterilios 7,5 dydžio – 2 poros.
Vienkartinis spaustukas kūdikio bambutei, plastikinis - 1 vnt.
Vienkartinis centimetras kūdikiui išmatuoti - 1 vnt.
Rinkinys  įpakuotas į sterilizavimo maišelį (minkštoje pakuotėje).</t>
  </si>
  <si>
    <t>Pirk. dalies Nr.</t>
  </si>
  <si>
    <t>VIENKARTINĖMS MEDICINOS PRIEMONĖMS PIRKTI</t>
  </si>
  <si>
    <t>Orientac. kiekis</t>
  </si>
  <si>
    <t>P A S I Ū L Y M A S</t>
  </si>
  <si>
    <t>3 pirkimo dokumentų priedas</t>
  </si>
  <si>
    <t>PVM dydis, %</t>
  </si>
  <si>
    <t>Mato vnt. įkainis be PVM, Eur</t>
  </si>
  <si>
    <t>Mato vnt. įkainis su PVM, Eur</t>
  </si>
  <si>
    <t>(22-24) cm x (22-24) cm</t>
  </si>
  <si>
    <t>Tvarsčiai pagaminti iš poliuretano putų. Tvarstis pilnai padengtas minkšto silikono sluoksniu, lipnias kraštais, sterilus, skirtas vidutiniškai ir gausiai šlapiuojančioms žaizdoms. Penkiasluoksnis. Kontaktinis paviršius su žaizda turi būti padengtas minkšto silikono sluoksniu ir poliuretano plėvele. Specialios formos pritaikytas kryžkaulio ir kulno sričiai. Turi lipnius kraštus 1,5-2cm. Pirmas sluoksnis dengtas minkštu silikonu. Antras sluoksnis - absorbcinis iš poliuretano. Trečias sluoksnis paskirstomasis iš neaustinės medžiagos. Ketvirtas sluoksnis sulaikomasis iš „super“ absorbento. Penktas sluoksnis orui pralaidi ir bakterijoms nepralaidi plėvelė. Nelimpa prie žaizdos guolio, atraumatiškas, limpa prie sausos odos, sumažina maceracijos galimybę, palaiko drėgmę žaizdoje, nepalieka tvarsčio likučių žaizdos guolyje ir ant aplinkinės odos, nealergizuojantis ir nedirginantis odos. Išmatavimai :</t>
  </si>
  <si>
    <t>Sterilus, standus pagaliukas, kurio gale specifinis šepetėlis. Šepetėlis turi būti pagamintas iš nailoninės ar lygiavertės medžiagos, sudarytas iš daugybinių šerelių, kad užtikrintų kaip įmanoma efektyvesnį ląstelių paėmimą nuo žando gleivinės ir veiksmingą jų atpalaidavimą (90 proc.) nuo šepetėlio. Daugybiniai šereliai turi būti išdėlioti „atvira sistema“, kad medžiaga neužstrigtų tarp šepetėlio šerelių. Ne ilgesnis nei 150 mm (galima po nulaužimo). Paimta medžiaga turi tikti žmogaus DNR tyrimams. Turi būti sertifikuoti dėl neužterštumo DNR-aze, RNR-aze, žmogaus DNR. Naudojimo instrukcija.</t>
  </si>
  <si>
    <t>Fasuotės dydis</t>
  </si>
  <si>
    <t>Fasuotės kaina be PVM, Eur</t>
  </si>
  <si>
    <t>Fasuotės kaina su PVM, Eur</t>
  </si>
  <si>
    <t>Orientacinė  suma                           be PVM,  Eur</t>
  </si>
  <si>
    <t>PVM suma, Eur</t>
  </si>
  <si>
    <t>Orientacinė suma su PVM, Eur</t>
  </si>
  <si>
    <t>Orientacinė suma su PVM, Eur žodžiais:</t>
  </si>
  <si>
    <t>Viso orientacinė 6 pirkimo dalies suma be PVM, Eur</t>
  </si>
  <si>
    <t>Viso orientacinė 6 pirkimo dalies suma su PVM, Eur</t>
  </si>
  <si>
    <t>Viso orientacinė suma su PVM, Eur žodžiais:</t>
  </si>
  <si>
    <t>25-35 ml. Nuėmėjas, skirtas kasdieniniam nešvarumų ir nuosėdų, proteinų, lipidų pašalinimui nuo kietų pusiau pralaidžių kontaktinių lęšių paviršiaus.</t>
  </si>
  <si>
    <t>100-150 ml. Tirpalas, skirtas kietų deguoniui pralaidžių kontaktinių lęšių iš fluorosilikono akrilato, silikono akrilato, lęšių apdorotu paviršiumi bei
lęšių iš polimero akrilato laikymui, sudrėkinimui ir dezinfekavimui.</t>
  </si>
  <si>
    <t>120 ml</t>
  </si>
  <si>
    <t>30 ml</t>
  </si>
  <si>
    <t>Orientacinė suma su PVM, Eur žodžiais: trys tūkstančiai aštuoni šimtai septyniadešimt penki Eur ir 0 ct.</t>
  </si>
  <si>
    <t>Orientacinė suma su PVM, Eur žodžiais: penki tūkstančiai vienas šimtas trisdešimt trys Eur ir 33 ct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</si>
</sst>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11" x14ac:knownFonts="1">
    <font>
      <sz val="11"/>
      <color theme="1"/>
      <name val="Calibri"/>
      <family val="2"/>
      <charset val="186"/>
      <scheme val="minor"/>
    </font>
    <font>
      <sz val="11"/>
      <color theme="1"/>
      <name val="Times New Roman"/>
      <family val="1"/>
      <charset val="186"/>
    </font>
    <font>
      <b/>
      <sz val="11"/>
      <color theme="1"/>
      <name val="Times New Roman"/>
      <family val="1"/>
      <charset val="186"/>
    </font>
    <font>
      <sz val="10"/>
      <color theme="1"/>
      <name val="Times New Roman"/>
      <family val="1"/>
      <charset val="186"/>
    </font>
    <font>
      <sz val="10"/>
      <color theme="1"/>
      <name val="Calibri"/>
      <family val="2"/>
      <charset val="186"/>
      <scheme val="minor"/>
    </font>
    <font>
      <sz val="10"/>
      <color rgb="FF000000"/>
      <name val="Times New Roman"/>
      <family val="1"/>
      <charset val="186"/>
    </font>
    <font>
      <b/>
      <sz val="10"/>
      <name val="Times New Roman"/>
      <family val="1"/>
      <charset val="186"/>
    </font>
    <font>
      <i/>
      <sz val="10"/>
      <color theme="1"/>
      <name val="Times New Roman"/>
      <family val="1"/>
      <charset val="186"/>
    </font>
    <font>
      <b/>
      <sz val="10"/>
      <color theme="1"/>
      <name val="Times New Roman"/>
      <family val="1"/>
      <charset val="186"/>
    </font>
    <font>
      <b/>
      <sz val="10"/>
      <color theme="1"/>
      <name val="Calibri"/>
      <family val="2"/>
      <charset val="186"/>
      <scheme val="minor"/>
    </font>
    <font>
      <sz val="11"/>
      <color theme="1"/>
      <name val="Calibri"/>
      <family val="2"/>
      <charset val="186"/>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2">
    <xf numFmtId="0" fontId="0" fillId="0" borderId="0"/>
    <xf numFmtId="43" fontId="10" fillId="0" borderId="0" applyFont="0" applyFill="0" applyBorder="0" applyAlignment="0" applyProtection="0"/>
  </cellStyleXfs>
  <cellXfs count="62">
    <xf numFmtId="0" fontId="0" fillId="0" borderId="0" xfId="0"/>
    <xf numFmtId="0" fontId="0" fillId="0" borderId="0" xfId="0" applyAlignment="1">
      <alignment horizontal="center"/>
    </xf>
    <xf numFmtId="0" fontId="0" fillId="0" borderId="0" xfId="0" applyAlignment="1">
      <alignment horizontal="center" vertical="center"/>
    </xf>
    <xf numFmtId="0" fontId="0" fillId="0" borderId="0" xfId="0" applyAlignment="1">
      <alignment horizontal="left"/>
    </xf>
    <xf numFmtId="0" fontId="2" fillId="0" borderId="0" xfId="0" applyFont="1" applyAlignment="1">
      <alignment horizontal="center" vertical="center"/>
    </xf>
    <xf numFmtId="0" fontId="1" fillId="0" borderId="0" xfId="0" applyFont="1" applyAlignment="1">
      <alignment horizontal="center"/>
    </xf>
    <xf numFmtId="0" fontId="3" fillId="0" borderId="1" xfId="0" applyFont="1" applyBorder="1" applyAlignment="1">
      <alignment horizontal="center" vertical="center" wrapText="1"/>
    </xf>
    <xf numFmtId="0" fontId="3" fillId="0" borderId="1" xfId="0" applyFont="1" applyBorder="1" applyAlignment="1">
      <alignment horizontal="center" vertical="top" wrapText="1"/>
    </xf>
    <xf numFmtId="0" fontId="3" fillId="0" borderId="1" xfId="0" applyFont="1" applyBorder="1" applyAlignment="1">
      <alignment horizontal="left" vertical="top" wrapText="1"/>
    </xf>
    <xf numFmtId="0" fontId="5" fillId="0" borderId="1" xfId="0" applyFont="1" applyBorder="1" applyAlignment="1">
      <alignment horizontal="left" vertical="top" wrapText="1"/>
    </xf>
    <xf numFmtId="0" fontId="3" fillId="0" borderId="1" xfId="0" applyFont="1" applyBorder="1" applyAlignment="1">
      <alignment horizontal="center" vertical="center"/>
    </xf>
    <xf numFmtId="0" fontId="5" fillId="0" borderId="1" xfId="0" applyFont="1" applyBorder="1" applyAlignment="1">
      <alignment wrapText="1"/>
    </xf>
    <xf numFmtId="0" fontId="4" fillId="0" borderId="1" xfId="0" applyFont="1" applyBorder="1"/>
    <xf numFmtId="0" fontId="6" fillId="0" borderId="1" xfId="0" applyNumberFormat="1" applyFont="1" applyFill="1" applyBorder="1" applyAlignment="1">
      <alignment horizontal="center" vertical="center" wrapText="1"/>
    </xf>
    <xf numFmtId="39" fontId="6" fillId="0" borderId="1" xfId="0" applyNumberFormat="1" applyFont="1" applyFill="1" applyBorder="1" applyAlignment="1">
      <alignment horizontal="center" vertical="center" wrapText="1"/>
    </xf>
    <xf numFmtId="0" fontId="0" fillId="0" borderId="1" xfId="0" applyBorder="1"/>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xf numFmtId="0" fontId="4" fillId="0" borderId="1" xfId="0" applyFont="1" applyBorder="1" applyAlignment="1">
      <alignment horizontal="left"/>
    </xf>
    <xf numFmtId="0" fontId="4" fillId="0" borderId="10" xfId="0" applyFont="1" applyBorder="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43" fontId="4" fillId="0" borderId="1" xfId="1" applyFont="1" applyBorder="1"/>
    <xf numFmtId="43" fontId="4" fillId="0" borderId="1" xfId="0" applyNumberFormat="1" applyFont="1" applyBorder="1"/>
    <xf numFmtId="43" fontId="0" fillId="0" borderId="1" xfId="0" applyNumberFormat="1" applyBorder="1"/>
    <xf numFmtId="2" fontId="0" fillId="0" borderId="1" xfId="0" applyNumberFormat="1" applyBorder="1"/>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2" xfId="0" applyFont="1" applyBorder="1" applyAlignment="1">
      <alignment horizontal="right"/>
    </xf>
    <xf numFmtId="0" fontId="8" fillId="0" borderId="3" xfId="0" applyFont="1" applyBorder="1" applyAlignment="1">
      <alignment horizontal="right"/>
    </xf>
    <xf numFmtId="0" fontId="8" fillId="0" borderId="4" xfId="0" applyFont="1" applyBorder="1" applyAlignment="1">
      <alignment horizontal="right"/>
    </xf>
    <xf numFmtId="0" fontId="3" fillId="0" borderId="5" xfId="0" applyFont="1" applyBorder="1" applyAlignment="1">
      <alignment horizontal="left" vertical="top" wrapText="1"/>
    </xf>
    <xf numFmtId="0" fontId="3" fillId="0" borderId="13" xfId="0" applyFont="1" applyBorder="1" applyAlignment="1">
      <alignment horizontal="left" vertical="top" wrapText="1"/>
    </xf>
    <xf numFmtId="0" fontId="3" fillId="0" borderId="6" xfId="0" applyFont="1" applyBorder="1" applyAlignment="1">
      <alignment horizontal="left" vertical="top" wrapText="1"/>
    </xf>
    <xf numFmtId="0" fontId="5" fillId="0" borderId="5" xfId="0" applyFont="1" applyBorder="1" applyAlignment="1">
      <alignment horizontal="left" vertical="top" wrapText="1"/>
    </xf>
    <xf numFmtId="0" fontId="5" fillId="0" borderId="13" xfId="0" applyFont="1" applyBorder="1" applyAlignment="1">
      <alignment horizontal="left" vertical="top" wrapText="1"/>
    </xf>
    <xf numFmtId="0" fontId="5" fillId="0" borderId="6" xfId="0" applyFont="1" applyBorder="1" applyAlignment="1">
      <alignment horizontal="left" vertical="top" wrapText="1"/>
    </xf>
    <xf numFmtId="0" fontId="3" fillId="0" borderId="5" xfId="0" applyFont="1" applyBorder="1" applyAlignment="1">
      <alignment horizontal="center" vertical="top" wrapText="1"/>
    </xf>
    <xf numFmtId="0" fontId="3" fillId="0" borderId="13" xfId="0" applyFont="1" applyBorder="1" applyAlignment="1">
      <alignment horizontal="center" vertical="top" wrapText="1"/>
    </xf>
    <xf numFmtId="0" fontId="3" fillId="0" borderId="6" xfId="0" applyFont="1" applyBorder="1" applyAlignment="1">
      <alignment horizontal="center" vertical="top" wrapText="1"/>
    </xf>
    <xf numFmtId="3" fontId="3" fillId="0" borderId="5" xfId="0" applyNumberFormat="1" applyFont="1" applyBorder="1" applyAlignment="1">
      <alignment horizontal="center" vertical="top" wrapText="1"/>
    </xf>
    <xf numFmtId="3" fontId="3" fillId="0" borderId="13" xfId="0" applyNumberFormat="1" applyFont="1" applyBorder="1" applyAlignment="1">
      <alignment horizontal="center" vertical="top" wrapText="1"/>
    </xf>
    <xf numFmtId="3" fontId="3" fillId="0" borderId="6" xfId="0" applyNumberFormat="1" applyFont="1" applyBorder="1" applyAlignment="1">
      <alignment horizontal="center" vertical="top" wrapText="1"/>
    </xf>
    <xf numFmtId="0" fontId="3" fillId="0" borderId="5"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 xfId="0" applyFont="1" applyFill="1" applyBorder="1" applyAlignment="1">
      <alignment horizontal="left" vertical="top" wrapText="1"/>
    </xf>
    <xf numFmtId="0" fontId="1" fillId="0" borderId="0" xfId="0" applyFont="1" applyAlignment="1">
      <alignment horizontal="right"/>
    </xf>
    <xf numFmtId="0" fontId="8" fillId="0" borderId="2" xfId="0" applyFont="1" applyBorder="1" applyAlignment="1">
      <alignment horizontal="right" vertical="top" wrapText="1"/>
    </xf>
    <xf numFmtId="0" fontId="8" fillId="0" borderId="3" xfId="0" applyFont="1" applyBorder="1" applyAlignment="1">
      <alignment horizontal="right" vertical="top" wrapText="1"/>
    </xf>
    <xf numFmtId="0" fontId="8" fillId="0" borderId="4" xfId="0" applyFont="1" applyBorder="1" applyAlignment="1">
      <alignment horizontal="right" vertical="top" wrapText="1"/>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4" fillId="0" borderId="14" xfId="0" applyFont="1" applyBorder="1" applyAlignment="1">
      <alignment horizontal="center"/>
    </xf>
    <xf numFmtId="0" fontId="4" fillId="0" borderId="0" xfId="0" applyFont="1" applyBorder="1" applyAlignment="1">
      <alignment horizontal="center"/>
    </xf>
    <xf numFmtId="0" fontId="4" fillId="0" borderId="15"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0" fontId="2" fillId="0" borderId="0" xfId="0" applyFont="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9"/>
  <sheetViews>
    <sheetView tabSelected="1" workbookViewId="0">
      <selection activeCell="J12" sqref="J12"/>
    </sheetView>
  </sheetViews>
  <sheetFormatPr defaultRowHeight="14.5" x14ac:dyDescent="0.35"/>
  <cols>
    <col min="1" max="1" width="5.1796875" customWidth="1"/>
    <col min="2" max="2" width="16.26953125" style="3" customWidth="1"/>
    <col min="3" max="3" width="42" customWidth="1"/>
    <col min="4" max="4" width="8.26953125" style="2" customWidth="1"/>
    <col min="5" max="5" width="5.81640625" style="1" customWidth="1"/>
    <col min="6" max="6" width="11" customWidth="1"/>
    <col min="7" max="7" width="7" customWidth="1"/>
    <col min="8" max="8" width="10.81640625" customWidth="1"/>
    <col min="9" max="9" width="12.1796875" customWidth="1"/>
    <col min="10" max="10" width="8.26953125" customWidth="1"/>
    <col min="11" max="11" width="10.453125" customWidth="1"/>
    <col min="12" max="12" width="11" customWidth="1"/>
  </cols>
  <sheetData>
    <row r="1" spans="1:12" x14ac:dyDescent="0.35">
      <c r="B1" s="48" t="s">
        <v>42</v>
      </c>
      <c r="C1" s="48"/>
      <c r="D1" s="48"/>
      <c r="E1" s="48"/>
      <c r="F1" s="48"/>
      <c r="G1" s="48"/>
      <c r="H1" s="48"/>
      <c r="I1" s="48"/>
    </row>
    <row r="2" spans="1:12" ht="25.5" customHeight="1" x14ac:dyDescent="0.35">
      <c r="B2" s="61" t="s">
        <v>41</v>
      </c>
      <c r="C2" s="61"/>
      <c r="D2" s="61"/>
    </row>
    <row r="3" spans="1:12" ht="18" customHeight="1" x14ac:dyDescent="0.35">
      <c r="B3" s="5"/>
      <c r="C3" s="4" t="s">
        <v>39</v>
      </c>
      <c r="D3" s="5"/>
    </row>
    <row r="5" spans="1:12" ht="39" x14ac:dyDescent="0.35">
      <c r="A5" s="17" t="s">
        <v>38</v>
      </c>
      <c r="B5" s="17" t="s">
        <v>0</v>
      </c>
      <c r="C5" s="17" t="s">
        <v>1</v>
      </c>
      <c r="D5" s="17" t="s">
        <v>40</v>
      </c>
      <c r="E5" s="17" t="s">
        <v>2</v>
      </c>
      <c r="F5" s="13" t="s">
        <v>44</v>
      </c>
      <c r="G5" s="13" t="s">
        <v>43</v>
      </c>
      <c r="H5" s="13" t="s">
        <v>45</v>
      </c>
      <c r="I5" s="14" t="s">
        <v>52</v>
      </c>
      <c r="J5" s="16" t="s">
        <v>49</v>
      </c>
      <c r="K5" s="16" t="s">
        <v>50</v>
      </c>
      <c r="L5" s="16" t="s">
        <v>51</v>
      </c>
    </row>
    <row r="6" spans="1:12" ht="35.25" customHeight="1" x14ac:dyDescent="0.35">
      <c r="A6" s="39" t="s">
        <v>3</v>
      </c>
      <c r="B6" s="33" t="s">
        <v>26</v>
      </c>
      <c r="C6" s="33" t="s">
        <v>60</v>
      </c>
      <c r="D6" s="39">
        <v>150</v>
      </c>
      <c r="E6" s="39" t="s">
        <v>4</v>
      </c>
      <c r="F6" s="23">
        <f>1000/120*K6</f>
        <v>25.833333333333336</v>
      </c>
      <c r="G6" s="12">
        <v>21</v>
      </c>
      <c r="H6" s="24">
        <f>F6*1.21</f>
        <v>31.258333333333336</v>
      </c>
      <c r="I6" s="24">
        <f>D6*F6</f>
        <v>3875.0000000000005</v>
      </c>
      <c r="J6" s="12" t="s">
        <v>61</v>
      </c>
      <c r="K6" s="23">
        <v>3.1</v>
      </c>
      <c r="L6" s="25">
        <f>K6*1.21</f>
        <v>3.7509999999999999</v>
      </c>
    </row>
    <row r="7" spans="1:12" x14ac:dyDescent="0.35">
      <c r="A7" s="40"/>
      <c r="B7" s="34"/>
      <c r="C7" s="34"/>
      <c r="D7" s="40"/>
      <c r="E7" s="40"/>
      <c r="F7" s="30" t="s">
        <v>53</v>
      </c>
      <c r="G7" s="31"/>
      <c r="H7" s="32"/>
      <c r="I7" s="12"/>
      <c r="J7" s="12"/>
      <c r="K7" s="12"/>
      <c r="L7" s="15"/>
    </row>
    <row r="8" spans="1:12" x14ac:dyDescent="0.35">
      <c r="A8" s="41"/>
      <c r="B8" s="35"/>
      <c r="C8" s="35"/>
      <c r="D8" s="41"/>
      <c r="E8" s="41"/>
      <c r="F8" s="30" t="s">
        <v>54</v>
      </c>
      <c r="G8" s="31"/>
      <c r="H8" s="32"/>
      <c r="I8" s="18"/>
      <c r="J8" s="12"/>
      <c r="K8" s="12"/>
      <c r="L8" s="15"/>
    </row>
    <row r="9" spans="1:12" x14ac:dyDescent="0.35">
      <c r="A9" s="7"/>
      <c r="B9" s="27" t="s">
        <v>63</v>
      </c>
      <c r="C9" s="28"/>
      <c r="D9" s="28"/>
      <c r="E9" s="28"/>
      <c r="F9" s="28"/>
      <c r="G9" s="28"/>
      <c r="H9" s="29"/>
      <c r="I9" s="18"/>
      <c r="J9" s="12"/>
      <c r="K9" s="12"/>
      <c r="L9" s="15"/>
    </row>
    <row r="10" spans="1:12" ht="13.5" customHeight="1" x14ac:dyDescent="0.35">
      <c r="A10" s="39" t="s">
        <v>5</v>
      </c>
      <c r="B10" s="33" t="s">
        <v>6</v>
      </c>
      <c r="C10" s="33" t="s">
        <v>59</v>
      </c>
      <c r="D10" s="39">
        <v>55</v>
      </c>
      <c r="E10" s="39" t="s">
        <v>4</v>
      </c>
      <c r="F10" s="23">
        <f>1000/30*K10</f>
        <v>93.333333333333329</v>
      </c>
      <c r="G10" s="12">
        <v>21</v>
      </c>
      <c r="H10" s="24">
        <f>F10*1.21</f>
        <v>112.93333333333332</v>
      </c>
      <c r="I10" s="24">
        <f>D10*F10</f>
        <v>5133.333333333333</v>
      </c>
      <c r="J10" s="12" t="s">
        <v>62</v>
      </c>
      <c r="K10" s="23">
        <v>2.8</v>
      </c>
      <c r="L10" s="26">
        <f>K10*1.21</f>
        <v>3.3879999999999999</v>
      </c>
    </row>
    <row r="11" spans="1:12" x14ac:dyDescent="0.35">
      <c r="A11" s="40"/>
      <c r="B11" s="34"/>
      <c r="C11" s="34"/>
      <c r="D11" s="40"/>
      <c r="E11" s="40"/>
      <c r="F11" s="30" t="s">
        <v>53</v>
      </c>
      <c r="G11" s="31"/>
      <c r="H11" s="32"/>
      <c r="I11" s="12"/>
      <c r="J11" s="12"/>
      <c r="K11" s="12"/>
      <c r="L11" s="15"/>
    </row>
    <row r="12" spans="1:12" x14ac:dyDescent="0.35">
      <c r="A12" s="41"/>
      <c r="B12" s="35"/>
      <c r="C12" s="35"/>
      <c r="D12" s="41"/>
      <c r="E12" s="41"/>
      <c r="F12" s="30" t="s">
        <v>54</v>
      </c>
      <c r="G12" s="31"/>
      <c r="H12" s="32"/>
      <c r="I12" s="12"/>
      <c r="J12" s="12"/>
      <c r="K12" s="12"/>
      <c r="L12" s="15"/>
    </row>
    <row r="13" spans="1:12" x14ac:dyDescent="0.35">
      <c r="A13" s="7"/>
      <c r="B13" s="27" t="s">
        <v>64</v>
      </c>
      <c r="C13" s="28"/>
      <c r="D13" s="28"/>
      <c r="E13" s="28"/>
      <c r="F13" s="28"/>
      <c r="G13" s="28"/>
      <c r="H13" s="29"/>
      <c r="I13" s="12"/>
      <c r="J13" s="12"/>
      <c r="K13" s="12"/>
      <c r="L13" s="15"/>
    </row>
    <row r="14" spans="1:12" ht="37.5" customHeight="1" x14ac:dyDescent="0.35">
      <c r="A14" s="39" t="s">
        <v>7</v>
      </c>
      <c r="B14" s="33" t="s">
        <v>8</v>
      </c>
      <c r="C14" s="33" t="s">
        <v>36</v>
      </c>
      <c r="D14" s="39">
        <v>36</v>
      </c>
      <c r="E14" s="39" t="s">
        <v>9</v>
      </c>
      <c r="F14" s="12"/>
      <c r="G14" s="12"/>
      <c r="H14" s="12"/>
      <c r="I14" s="12"/>
      <c r="J14" s="12"/>
      <c r="K14" s="12"/>
      <c r="L14" s="15"/>
    </row>
    <row r="15" spans="1:12" ht="15" customHeight="1" x14ac:dyDescent="0.35">
      <c r="A15" s="40"/>
      <c r="B15" s="34"/>
      <c r="C15" s="34"/>
      <c r="D15" s="40"/>
      <c r="E15" s="40"/>
      <c r="F15" s="30" t="s">
        <v>53</v>
      </c>
      <c r="G15" s="31"/>
      <c r="H15" s="32"/>
      <c r="I15" s="12"/>
      <c r="J15" s="12"/>
      <c r="K15" s="12"/>
      <c r="L15" s="15"/>
    </row>
    <row r="16" spans="1:12" ht="15" customHeight="1" x14ac:dyDescent="0.35">
      <c r="A16" s="41"/>
      <c r="B16" s="35"/>
      <c r="C16" s="35"/>
      <c r="D16" s="41"/>
      <c r="E16" s="41"/>
      <c r="F16" s="30" t="s">
        <v>54</v>
      </c>
      <c r="G16" s="31"/>
      <c r="H16" s="32"/>
      <c r="I16" s="12"/>
      <c r="J16" s="12"/>
      <c r="K16" s="12"/>
      <c r="L16" s="15"/>
    </row>
    <row r="17" spans="1:12" ht="15" customHeight="1" x14ac:dyDescent="0.35">
      <c r="A17" s="7"/>
      <c r="B17" s="27" t="s">
        <v>55</v>
      </c>
      <c r="C17" s="28"/>
      <c r="D17" s="28"/>
      <c r="E17" s="28"/>
      <c r="F17" s="28"/>
      <c r="G17" s="28"/>
      <c r="H17" s="29"/>
      <c r="I17" s="12"/>
      <c r="J17" s="12"/>
      <c r="K17" s="12"/>
      <c r="L17" s="15"/>
    </row>
    <row r="18" spans="1:12" ht="15.75" customHeight="1" x14ac:dyDescent="0.35">
      <c r="A18" s="39" t="s">
        <v>10</v>
      </c>
      <c r="B18" s="33" t="s">
        <v>11</v>
      </c>
      <c r="C18" s="33" t="s">
        <v>27</v>
      </c>
      <c r="D18" s="39">
        <v>30</v>
      </c>
      <c r="E18" s="39" t="s">
        <v>9</v>
      </c>
      <c r="F18" s="12"/>
      <c r="G18" s="12"/>
      <c r="H18" s="12"/>
      <c r="I18" s="12"/>
      <c r="J18" s="12"/>
      <c r="K18" s="12"/>
      <c r="L18" s="15"/>
    </row>
    <row r="19" spans="1:12" x14ac:dyDescent="0.35">
      <c r="A19" s="40"/>
      <c r="B19" s="34"/>
      <c r="C19" s="34"/>
      <c r="D19" s="40"/>
      <c r="E19" s="40"/>
      <c r="F19" s="30" t="s">
        <v>53</v>
      </c>
      <c r="G19" s="31"/>
      <c r="H19" s="32"/>
      <c r="I19" s="12"/>
      <c r="J19" s="12"/>
      <c r="K19" s="12"/>
      <c r="L19" s="15"/>
    </row>
    <row r="20" spans="1:12" x14ac:dyDescent="0.35">
      <c r="A20" s="41"/>
      <c r="B20" s="35"/>
      <c r="C20" s="35"/>
      <c r="D20" s="41"/>
      <c r="E20" s="41"/>
      <c r="F20" s="30" t="s">
        <v>54</v>
      </c>
      <c r="G20" s="31"/>
      <c r="H20" s="32"/>
      <c r="I20" s="12"/>
      <c r="J20" s="12"/>
      <c r="K20" s="12"/>
      <c r="L20" s="15"/>
    </row>
    <row r="21" spans="1:12" x14ac:dyDescent="0.35">
      <c r="A21" s="7"/>
      <c r="B21" s="27" t="s">
        <v>55</v>
      </c>
      <c r="C21" s="28"/>
      <c r="D21" s="28"/>
      <c r="E21" s="28"/>
      <c r="F21" s="28"/>
      <c r="G21" s="28"/>
      <c r="H21" s="29"/>
      <c r="I21" s="12"/>
      <c r="J21" s="12"/>
      <c r="K21" s="12"/>
      <c r="L21" s="15"/>
    </row>
    <row r="22" spans="1:12" ht="228.75" customHeight="1" x14ac:dyDescent="0.35">
      <c r="A22" s="39" t="s">
        <v>12</v>
      </c>
      <c r="B22" s="45" t="s">
        <v>13</v>
      </c>
      <c r="C22" s="45" t="s">
        <v>37</v>
      </c>
      <c r="D22" s="42">
        <v>3000</v>
      </c>
      <c r="E22" s="39" t="s">
        <v>14</v>
      </c>
      <c r="F22" s="12"/>
      <c r="G22" s="12"/>
      <c r="H22" s="19"/>
      <c r="I22" s="12"/>
      <c r="J22" s="12"/>
      <c r="K22" s="12"/>
      <c r="L22" s="15"/>
    </row>
    <row r="23" spans="1:12" ht="14.25" customHeight="1" x14ac:dyDescent="0.35">
      <c r="A23" s="40"/>
      <c r="B23" s="46"/>
      <c r="C23" s="46"/>
      <c r="D23" s="43"/>
      <c r="E23" s="40"/>
      <c r="F23" s="30" t="s">
        <v>53</v>
      </c>
      <c r="G23" s="31"/>
      <c r="H23" s="32"/>
      <c r="I23" s="12"/>
      <c r="J23" s="12"/>
      <c r="K23" s="12"/>
      <c r="L23" s="15"/>
    </row>
    <row r="24" spans="1:12" ht="14.25" customHeight="1" x14ac:dyDescent="0.35">
      <c r="A24" s="41"/>
      <c r="B24" s="47"/>
      <c r="C24" s="47"/>
      <c r="D24" s="44"/>
      <c r="E24" s="41"/>
      <c r="F24" s="30" t="s">
        <v>54</v>
      </c>
      <c r="G24" s="31"/>
      <c r="H24" s="32"/>
      <c r="I24" s="12"/>
      <c r="J24" s="12"/>
      <c r="K24" s="12"/>
      <c r="L24" s="15"/>
    </row>
    <row r="25" spans="1:12" ht="14.25" customHeight="1" x14ac:dyDescent="0.35">
      <c r="A25" s="7"/>
      <c r="B25" s="27" t="s">
        <v>55</v>
      </c>
      <c r="C25" s="28"/>
      <c r="D25" s="28"/>
      <c r="E25" s="28"/>
      <c r="F25" s="28"/>
      <c r="G25" s="28"/>
      <c r="H25" s="29"/>
      <c r="I25" s="12"/>
      <c r="J25" s="12"/>
      <c r="K25" s="12"/>
      <c r="L25" s="15"/>
    </row>
    <row r="26" spans="1:12" ht="243" customHeight="1" x14ac:dyDescent="0.35">
      <c r="A26" s="7" t="s">
        <v>15</v>
      </c>
      <c r="B26" s="8" t="s">
        <v>16</v>
      </c>
      <c r="C26" s="9" t="s">
        <v>47</v>
      </c>
      <c r="D26" s="10"/>
      <c r="E26" s="10"/>
      <c r="F26" s="12"/>
      <c r="G26" s="12"/>
      <c r="H26" s="12"/>
      <c r="I26" s="12"/>
      <c r="J26" s="12"/>
      <c r="K26" s="12"/>
      <c r="L26" s="15"/>
    </row>
    <row r="27" spans="1:12" x14ac:dyDescent="0.35">
      <c r="A27" s="6" t="s">
        <v>17</v>
      </c>
      <c r="B27" s="8"/>
      <c r="C27" s="11" t="s">
        <v>46</v>
      </c>
      <c r="D27" s="6">
        <v>75</v>
      </c>
      <c r="E27" s="6" t="s">
        <v>9</v>
      </c>
      <c r="F27" s="12"/>
      <c r="G27" s="12"/>
      <c r="H27" s="12"/>
      <c r="I27" s="12"/>
      <c r="J27" s="12"/>
      <c r="K27" s="12"/>
      <c r="L27" s="15"/>
    </row>
    <row r="28" spans="1:12" x14ac:dyDescent="0.35">
      <c r="A28" s="6" t="s">
        <v>18</v>
      </c>
      <c r="B28" s="8"/>
      <c r="C28" s="11" t="s">
        <v>33</v>
      </c>
      <c r="D28" s="6">
        <v>120</v>
      </c>
      <c r="E28" s="6" t="s">
        <v>9</v>
      </c>
      <c r="F28" s="12"/>
      <c r="G28" s="12"/>
      <c r="H28" s="12"/>
      <c r="I28" s="12"/>
      <c r="J28" s="12"/>
      <c r="K28" s="12"/>
      <c r="L28" s="15"/>
    </row>
    <row r="29" spans="1:12" x14ac:dyDescent="0.35">
      <c r="A29" s="6" t="s">
        <v>19</v>
      </c>
      <c r="B29" s="8"/>
      <c r="C29" s="11" t="s">
        <v>34</v>
      </c>
      <c r="D29" s="6">
        <v>120</v>
      </c>
      <c r="E29" s="6" t="s">
        <v>9</v>
      </c>
      <c r="F29" s="12"/>
      <c r="G29" s="12"/>
      <c r="H29" s="12"/>
      <c r="I29" s="12"/>
      <c r="J29" s="12"/>
      <c r="K29" s="12"/>
      <c r="L29" s="15"/>
    </row>
    <row r="30" spans="1:12" x14ac:dyDescent="0.35">
      <c r="A30" s="6"/>
      <c r="B30" s="49" t="s">
        <v>56</v>
      </c>
      <c r="C30" s="50"/>
      <c r="D30" s="50"/>
      <c r="E30" s="50"/>
      <c r="F30" s="50"/>
      <c r="G30" s="50"/>
      <c r="H30" s="51"/>
      <c r="I30" s="12"/>
      <c r="J30" s="52"/>
      <c r="K30" s="53"/>
      <c r="L30" s="54"/>
    </row>
    <row r="31" spans="1:12" x14ac:dyDescent="0.35">
      <c r="A31" s="6"/>
      <c r="B31" s="49" t="s">
        <v>53</v>
      </c>
      <c r="C31" s="50"/>
      <c r="D31" s="50"/>
      <c r="E31" s="50"/>
      <c r="F31" s="50"/>
      <c r="G31" s="50"/>
      <c r="H31" s="51"/>
      <c r="I31" s="12"/>
      <c r="J31" s="55"/>
      <c r="K31" s="56"/>
      <c r="L31" s="57"/>
    </row>
    <row r="32" spans="1:12" x14ac:dyDescent="0.35">
      <c r="A32" s="6"/>
      <c r="B32" s="49" t="s">
        <v>57</v>
      </c>
      <c r="C32" s="50"/>
      <c r="D32" s="50"/>
      <c r="E32" s="50"/>
      <c r="F32" s="50"/>
      <c r="G32" s="50"/>
      <c r="H32" s="51"/>
      <c r="I32" s="12"/>
      <c r="J32" s="58"/>
      <c r="K32" s="59"/>
      <c r="L32" s="60"/>
    </row>
    <row r="33" spans="1:12" x14ac:dyDescent="0.35">
      <c r="A33" s="6"/>
      <c r="B33" s="27" t="s">
        <v>58</v>
      </c>
      <c r="C33" s="28"/>
      <c r="D33" s="28"/>
      <c r="E33" s="28"/>
      <c r="F33" s="28"/>
      <c r="G33" s="28"/>
      <c r="H33" s="29"/>
      <c r="I33" s="12"/>
      <c r="J33" s="20"/>
      <c r="K33" s="21"/>
      <c r="L33" s="22"/>
    </row>
    <row r="34" spans="1:12" ht="19.5" customHeight="1" x14ac:dyDescent="0.35">
      <c r="A34" s="39" t="s">
        <v>20</v>
      </c>
      <c r="B34" s="33" t="s">
        <v>25</v>
      </c>
      <c r="C34" s="36" t="s">
        <v>35</v>
      </c>
      <c r="D34" s="39">
        <v>60</v>
      </c>
      <c r="E34" s="39" t="s">
        <v>21</v>
      </c>
      <c r="F34" s="12"/>
      <c r="G34" s="12"/>
      <c r="H34" s="12"/>
      <c r="I34" s="12"/>
      <c r="J34" s="12"/>
      <c r="K34" s="12"/>
      <c r="L34" s="15"/>
    </row>
    <row r="35" spans="1:12" x14ac:dyDescent="0.35">
      <c r="A35" s="40"/>
      <c r="B35" s="34"/>
      <c r="C35" s="37"/>
      <c r="D35" s="40"/>
      <c r="E35" s="40"/>
      <c r="F35" s="30" t="s">
        <v>53</v>
      </c>
      <c r="G35" s="31"/>
      <c r="H35" s="32"/>
      <c r="I35" s="12"/>
      <c r="J35" s="12"/>
      <c r="K35" s="12"/>
      <c r="L35" s="15"/>
    </row>
    <row r="36" spans="1:12" x14ac:dyDescent="0.35">
      <c r="A36" s="41"/>
      <c r="B36" s="35"/>
      <c r="C36" s="38"/>
      <c r="D36" s="41"/>
      <c r="E36" s="41"/>
      <c r="F36" s="30" t="s">
        <v>54</v>
      </c>
      <c r="G36" s="31"/>
      <c r="H36" s="32"/>
      <c r="I36" s="12"/>
      <c r="J36" s="12"/>
      <c r="K36" s="12"/>
      <c r="L36" s="15"/>
    </row>
    <row r="37" spans="1:12" x14ac:dyDescent="0.35">
      <c r="A37" s="7"/>
      <c r="B37" s="27" t="s">
        <v>55</v>
      </c>
      <c r="C37" s="28"/>
      <c r="D37" s="28"/>
      <c r="E37" s="28"/>
      <c r="F37" s="28"/>
      <c r="G37" s="28"/>
      <c r="H37" s="29"/>
      <c r="I37" s="12"/>
      <c r="J37" s="12"/>
      <c r="K37" s="12"/>
      <c r="L37" s="15"/>
    </row>
    <row r="38" spans="1:12" x14ac:dyDescent="0.35">
      <c r="A38" s="39" t="s">
        <v>22</v>
      </c>
      <c r="B38" s="33" t="s">
        <v>32</v>
      </c>
      <c r="C38" s="36" t="s">
        <v>31</v>
      </c>
      <c r="D38" s="39">
        <v>90</v>
      </c>
      <c r="E38" s="39" t="s">
        <v>9</v>
      </c>
      <c r="F38" s="12"/>
      <c r="G38" s="12"/>
      <c r="H38" s="12"/>
      <c r="I38" s="12"/>
      <c r="J38" s="12"/>
      <c r="K38" s="12"/>
      <c r="L38" s="15"/>
    </row>
    <row r="39" spans="1:12" x14ac:dyDescent="0.35">
      <c r="A39" s="40"/>
      <c r="B39" s="34"/>
      <c r="C39" s="37"/>
      <c r="D39" s="40"/>
      <c r="E39" s="40"/>
      <c r="F39" s="30" t="s">
        <v>53</v>
      </c>
      <c r="G39" s="31"/>
      <c r="H39" s="32"/>
      <c r="I39" s="12"/>
      <c r="J39" s="12"/>
      <c r="K39" s="12"/>
      <c r="L39" s="15"/>
    </row>
    <row r="40" spans="1:12" x14ac:dyDescent="0.35">
      <c r="A40" s="41"/>
      <c r="B40" s="35"/>
      <c r="C40" s="38"/>
      <c r="D40" s="41"/>
      <c r="E40" s="41"/>
      <c r="F40" s="30" t="s">
        <v>54</v>
      </c>
      <c r="G40" s="31"/>
      <c r="H40" s="32"/>
      <c r="I40" s="12"/>
      <c r="J40" s="12"/>
      <c r="K40" s="12"/>
      <c r="L40" s="15"/>
    </row>
    <row r="41" spans="1:12" x14ac:dyDescent="0.35">
      <c r="A41" s="6"/>
      <c r="B41" s="27" t="s">
        <v>55</v>
      </c>
      <c r="C41" s="28"/>
      <c r="D41" s="28"/>
      <c r="E41" s="28"/>
      <c r="F41" s="28"/>
      <c r="G41" s="28"/>
      <c r="H41" s="29"/>
      <c r="I41" s="12"/>
      <c r="J41" s="12"/>
      <c r="K41" s="12"/>
      <c r="L41" s="15"/>
    </row>
    <row r="42" spans="1:12" ht="69.75" customHeight="1" x14ac:dyDescent="0.35">
      <c r="A42" s="39" t="s">
        <v>23</v>
      </c>
      <c r="B42" s="33" t="s">
        <v>29</v>
      </c>
      <c r="C42" s="36" t="s">
        <v>28</v>
      </c>
      <c r="D42" s="39">
        <v>600</v>
      </c>
      <c r="E42" s="39" t="s">
        <v>14</v>
      </c>
      <c r="F42" s="12"/>
      <c r="G42" s="12"/>
      <c r="H42" s="12"/>
      <c r="I42" s="12"/>
      <c r="J42" s="12"/>
      <c r="K42" s="12"/>
      <c r="L42" s="15"/>
    </row>
    <row r="43" spans="1:12" ht="15.75" customHeight="1" x14ac:dyDescent="0.35">
      <c r="A43" s="40"/>
      <c r="B43" s="34"/>
      <c r="C43" s="37"/>
      <c r="D43" s="40"/>
      <c r="E43" s="40"/>
      <c r="F43" s="30" t="s">
        <v>53</v>
      </c>
      <c r="G43" s="31"/>
      <c r="H43" s="32"/>
      <c r="I43" s="12"/>
      <c r="J43" s="12"/>
      <c r="K43" s="12"/>
      <c r="L43" s="15"/>
    </row>
    <row r="44" spans="1:12" ht="15.75" customHeight="1" x14ac:dyDescent="0.35">
      <c r="A44" s="41"/>
      <c r="B44" s="35"/>
      <c r="C44" s="38"/>
      <c r="D44" s="41"/>
      <c r="E44" s="41"/>
      <c r="F44" s="30" t="s">
        <v>54</v>
      </c>
      <c r="G44" s="31"/>
      <c r="H44" s="32"/>
      <c r="I44" s="12"/>
      <c r="J44" s="12"/>
      <c r="K44" s="12"/>
      <c r="L44" s="15"/>
    </row>
    <row r="45" spans="1:12" ht="16.5" customHeight="1" x14ac:dyDescent="0.35">
      <c r="A45" s="7"/>
      <c r="B45" s="27" t="s">
        <v>55</v>
      </c>
      <c r="C45" s="28"/>
      <c r="D45" s="28"/>
      <c r="E45" s="28"/>
      <c r="F45" s="28"/>
      <c r="G45" s="28"/>
      <c r="H45" s="29"/>
      <c r="I45" s="12"/>
      <c r="J45" s="12"/>
      <c r="K45" s="12"/>
      <c r="L45" s="15"/>
    </row>
    <row r="46" spans="1:12" ht="123" customHeight="1" x14ac:dyDescent="0.35">
      <c r="A46" s="39" t="s">
        <v>24</v>
      </c>
      <c r="B46" s="33" t="s">
        <v>30</v>
      </c>
      <c r="C46" s="36" t="s">
        <v>48</v>
      </c>
      <c r="D46" s="42">
        <v>2000</v>
      </c>
      <c r="E46" s="39" t="s">
        <v>9</v>
      </c>
      <c r="F46" s="12"/>
      <c r="G46" s="12"/>
      <c r="H46" s="12"/>
      <c r="I46" s="12"/>
      <c r="J46" s="12"/>
      <c r="K46" s="12"/>
      <c r="L46" s="15"/>
    </row>
    <row r="47" spans="1:12" ht="14.25" customHeight="1" x14ac:dyDescent="0.35">
      <c r="A47" s="40"/>
      <c r="B47" s="34"/>
      <c r="C47" s="37"/>
      <c r="D47" s="43"/>
      <c r="E47" s="40"/>
      <c r="F47" s="30" t="s">
        <v>53</v>
      </c>
      <c r="G47" s="31"/>
      <c r="H47" s="32"/>
      <c r="I47" s="12"/>
      <c r="J47" s="12"/>
      <c r="K47" s="12"/>
      <c r="L47" s="15"/>
    </row>
    <row r="48" spans="1:12" x14ac:dyDescent="0.35">
      <c r="A48" s="41"/>
      <c r="B48" s="35"/>
      <c r="C48" s="38"/>
      <c r="D48" s="44"/>
      <c r="E48" s="41"/>
      <c r="F48" s="30" t="s">
        <v>54</v>
      </c>
      <c r="G48" s="31"/>
      <c r="H48" s="32"/>
      <c r="I48" s="15"/>
      <c r="J48" s="15"/>
      <c r="K48" s="15"/>
      <c r="L48" s="15"/>
    </row>
    <row r="49" spans="1:12" ht="15" customHeight="1" x14ac:dyDescent="0.35">
      <c r="A49" s="15"/>
      <c r="B49" s="27" t="s">
        <v>55</v>
      </c>
      <c r="C49" s="28"/>
      <c r="D49" s="28"/>
      <c r="E49" s="28"/>
      <c r="F49" s="28"/>
      <c r="G49" s="28"/>
      <c r="H49" s="29"/>
      <c r="I49" s="15"/>
      <c r="J49" s="15"/>
      <c r="K49" s="15"/>
      <c r="L49" s="15"/>
    </row>
  </sheetData>
  <mergeCells count="79">
    <mergeCell ref="B1:I1"/>
    <mergeCell ref="B30:H30"/>
    <mergeCell ref="B32:H32"/>
    <mergeCell ref="J30:L32"/>
    <mergeCell ref="B31:H31"/>
    <mergeCell ref="B2:D2"/>
    <mergeCell ref="F7:H7"/>
    <mergeCell ref="F8:H8"/>
    <mergeCell ref="B9:H9"/>
    <mergeCell ref="B6:B8"/>
    <mergeCell ref="F11:H11"/>
    <mergeCell ref="F12:H12"/>
    <mergeCell ref="B13:H13"/>
    <mergeCell ref="F15:H15"/>
    <mergeCell ref="F16:H16"/>
    <mergeCell ref="B17:H17"/>
    <mergeCell ref="A6:A8"/>
    <mergeCell ref="C6:C8"/>
    <mergeCell ref="D6:D8"/>
    <mergeCell ref="E6:E8"/>
    <mergeCell ref="A10:A12"/>
    <mergeCell ref="B10:B12"/>
    <mergeCell ref="C10:C12"/>
    <mergeCell ref="D10:D12"/>
    <mergeCell ref="E10:E12"/>
    <mergeCell ref="B14:B16"/>
    <mergeCell ref="A14:A16"/>
    <mergeCell ref="C14:C16"/>
    <mergeCell ref="D14:D16"/>
    <mergeCell ref="E14:E16"/>
    <mergeCell ref="F19:H19"/>
    <mergeCell ref="F20:H20"/>
    <mergeCell ref="B21:H21"/>
    <mergeCell ref="A18:A20"/>
    <mergeCell ref="B18:B20"/>
    <mergeCell ref="C18:C20"/>
    <mergeCell ref="D18:D20"/>
    <mergeCell ref="E18:E20"/>
    <mergeCell ref="F23:H23"/>
    <mergeCell ref="F24:H24"/>
    <mergeCell ref="B25:H25"/>
    <mergeCell ref="A22:A24"/>
    <mergeCell ref="B22:B24"/>
    <mergeCell ref="C22:C24"/>
    <mergeCell ref="D22:D24"/>
    <mergeCell ref="E22:E24"/>
    <mergeCell ref="B33:H33"/>
    <mergeCell ref="F35:H35"/>
    <mergeCell ref="F36:H36"/>
    <mergeCell ref="B37:H37"/>
    <mergeCell ref="F39:H39"/>
    <mergeCell ref="C34:C36"/>
    <mergeCell ref="D34:D36"/>
    <mergeCell ref="E34:E36"/>
    <mergeCell ref="B34:B36"/>
    <mergeCell ref="F40:H40"/>
    <mergeCell ref="B41:H41"/>
    <mergeCell ref="F43:H43"/>
    <mergeCell ref="F44:H44"/>
    <mergeCell ref="B45:H45"/>
    <mergeCell ref="B38:B40"/>
    <mergeCell ref="A34:A36"/>
    <mergeCell ref="A46:A48"/>
    <mergeCell ref="D46:D48"/>
    <mergeCell ref="E46:E48"/>
    <mergeCell ref="A38:A40"/>
    <mergeCell ref="C38:C40"/>
    <mergeCell ref="D38:D40"/>
    <mergeCell ref="E38:E40"/>
    <mergeCell ref="A42:A44"/>
    <mergeCell ref="B42:B44"/>
    <mergeCell ref="C42:C44"/>
    <mergeCell ref="D42:D44"/>
    <mergeCell ref="E42:E44"/>
    <mergeCell ref="B49:H49"/>
    <mergeCell ref="F47:H47"/>
    <mergeCell ref="F48:H48"/>
    <mergeCell ref="B46:B48"/>
    <mergeCell ref="C46:C48"/>
  </mergeCells>
  <pageMargins left="0.19685039370078741" right="0.31496062992125984" top="0.74803149606299213" bottom="0.55118110236220474" header="0.31496062992125984" footer="0.31496062992125984"/>
  <pageSetup paperSize="9" scale="9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DANUTĖ BAUBINIENĖ</dc:creator>
  <cp:lastModifiedBy>.</cp:lastModifiedBy>
  <cp:lastPrinted>2016-12-05T12:57:57Z</cp:lastPrinted>
  <dcterms:created xsi:type="dcterms:W3CDTF">2016-11-03T11:53:15Z</dcterms:created>
  <dcterms:modified xsi:type="dcterms:W3CDTF">2016-12-07T16:15:35Z</dcterms:modified>
</cp:coreProperties>
</file>