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filterPrivacy="1"/>
  <xr:revisionPtr revIDLastSave="0" documentId="13_ncr:1_{B1637C63-7DEB-4937-AA9C-5A8AE253066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reliminarus sąrašas" sheetId="2" r:id="rId1"/>
    <sheet name="Nuolaida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1" i="2" l="1"/>
  <c r="I68" i="2" l="1"/>
  <c r="D11" i="3"/>
  <c r="I61" i="2" l="1"/>
  <c r="I54" i="2"/>
  <c r="I47" i="2"/>
  <c r="I40" i="2"/>
  <c r="I34" i="2"/>
  <c r="I28" i="2"/>
  <c r="I22" i="2"/>
  <c r="I16" i="2"/>
  <c r="I10" i="2"/>
  <c r="I4" i="2"/>
  <c r="I69" i="2" l="1"/>
</calcChain>
</file>

<file path=xl/sharedStrings.xml><?xml version="1.0" encoding="utf-8"?>
<sst xmlns="http://schemas.openxmlformats.org/spreadsheetml/2006/main" count="174" uniqueCount="65">
  <si>
    <t>Eil. Nr.</t>
  </si>
  <si>
    <t>Viso EUR be PVM</t>
  </si>
  <si>
    <t>Numatomas preliminarus kiekis sutarties galiojimo laikotarpiu</t>
  </si>
  <si>
    <t>Matavimo vienetas</t>
  </si>
  <si>
    <t>m</t>
  </si>
  <si>
    <t>vnt</t>
  </si>
  <si>
    <t>1 matavimo vieneto įkainis EUR be PVM</t>
  </si>
  <si>
    <t>Prekė</t>
  </si>
  <si>
    <t>Techniniai duomenys</t>
  </si>
  <si>
    <t>Suma EUR be PVM</t>
  </si>
  <si>
    <t>PVM</t>
  </si>
  <si>
    <t>Priedas Nr. 1: Preliminarus prekių sąrašas</t>
  </si>
  <si>
    <r>
      <t xml:space="preserve">Aukšo slėgio vamzdynų valymo žarna, </t>
    </r>
    <r>
      <rPr>
        <b/>
        <sz val="11"/>
        <color theme="1"/>
        <rFont val="Calibri"/>
        <family val="2"/>
        <charset val="186"/>
        <scheme val="minor"/>
      </rPr>
      <t>DN13, L=80m</t>
    </r>
  </si>
  <si>
    <t>Naudojimas:</t>
  </si>
  <si>
    <t>Žarna hidrodinaminėms mašinoms, su antgaliais, gali būti naudojama ypač sunkiomis sąlygomis.</t>
  </si>
  <si>
    <t>Standartas:</t>
  </si>
  <si>
    <t>DIN 50049.3.1B/EN 10 204.3.1B</t>
  </si>
  <si>
    <t>Darbinė temperatūra:</t>
  </si>
  <si>
    <r>
      <t>nuo -30C</t>
    </r>
    <r>
      <rPr>
        <sz val="11"/>
        <color theme="1"/>
        <rFont val="Verdana"/>
        <family val="2"/>
        <charset val="186"/>
      </rPr>
      <t>°</t>
    </r>
    <r>
      <rPr>
        <sz val="11"/>
        <color theme="1"/>
        <rFont val="Calibri"/>
        <family val="2"/>
        <charset val="186"/>
      </rPr>
      <t xml:space="preserve"> iki +80C</t>
    </r>
    <r>
      <rPr>
        <sz val="11"/>
        <color theme="1"/>
        <rFont val="Verdana"/>
        <family val="2"/>
        <charset val="186"/>
      </rPr>
      <t>°</t>
    </r>
  </si>
  <si>
    <t>Vidus:</t>
  </si>
  <si>
    <t>lygus, pagamintas iš juodos SBR/NR gumos arba analogiškas</t>
  </si>
  <si>
    <t>Armatūra:</t>
  </si>
  <si>
    <t>tankus tekstilinės armatūros tinklas arba analogiškas</t>
  </si>
  <si>
    <t>Darbinis slėgis:</t>
  </si>
  <si>
    <r>
      <t xml:space="preserve">Aukšo slėgio vamzdynų valymo žarna, </t>
    </r>
    <r>
      <rPr>
        <b/>
        <sz val="11"/>
        <color theme="1"/>
        <rFont val="Calibri"/>
        <family val="2"/>
        <charset val="186"/>
        <scheme val="minor"/>
      </rPr>
      <t>DN13, L=120m</t>
    </r>
  </si>
  <si>
    <r>
      <t xml:space="preserve">Aukšo slėgio vamzdynų valymo žarna, </t>
    </r>
    <r>
      <rPr>
        <b/>
        <sz val="11"/>
        <color theme="1"/>
        <rFont val="Calibri"/>
        <family val="2"/>
        <charset val="186"/>
        <scheme val="minor"/>
      </rPr>
      <t>DN16, L=100m</t>
    </r>
  </si>
  <si>
    <r>
      <t xml:space="preserve">Aukšo slėgio vamzdynų valymo žarna, </t>
    </r>
    <r>
      <rPr>
        <b/>
        <sz val="11"/>
        <color theme="1"/>
        <rFont val="Calibri"/>
        <family val="2"/>
        <charset val="186"/>
        <scheme val="minor"/>
      </rPr>
      <t>DN19, L=120m</t>
    </r>
  </si>
  <si>
    <r>
      <t xml:space="preserve">Aukšo slėgio vamzdynų valymo žarna, </t>
    </r>
    <r>
      <rPr>
        <b/>
        <sz val="11"/>
        <color theme="1"/>
        <rFont val="Calibri"/>
        <family val="2"/>
        <charset val="186"/>
        <scheme val="minor"/>
      </rPr>
      <t>DN25, L=120m</t>
    </r>
  </si>
  <si>
    <r>
      <t xml:space="preserve">Aukšo slėgio vamzdynų valymo žarna, </t>
    </r>
    <r>
      <rPr>
        <b/>
        <sz val="11"/>
        <color theme="1"/>
        <rFont val="Calibri"/>
        <family val="2"/>
        <charset val="186"/>
        <scheme val="minor"/>
      </rPr>
      <t>DN32, L=150m</t>
    </r>
  </si>
  <si>
    <r>
      <t xml:space="preserve">Siurbiminė žarna </t>
    </r>
    <r>
      <rPr>
        <b/>
        <sz val="11"/>
        <color theme="1"/>
        <rFont val="Calibri"/>
        <family val="2"/>
        <charset val="186"/>
        <scheme val="minor"/>
      </rPr>
      <t>vid. diametras 51mm.</t>
    </r>
  </si>
  <si>
    <t>srutų, vandens siurbimo, kanalizacijos valymo darbams skirta žarna.</t>
  </si>
  <si>
    <t>Lenkimo spindulys, mm</t>
  </si>
  <si>
    <t>ne daugiau 200</t>
  </si>
  <si>
    <r>
      <t>nuo -40C</t>
    </r>
    <r>
      <rPr>
        <sz val="11"/>
        <color theme="1"/>
        <rFont val="Verdana"/>
        <family val="2"/>
        <charset val="186"/>
      </rPr>
      <t>°</t>
    </r>
    <r>
      <rPr>
        <sz val="11"/>
        <color theme="1"/>
        <rFont val="Calibri"/>
        <family val="2"/>
        <charset val="186"/>
      </rPr>
      <t xml:space="preserve"> iki +50C</t>
    </r>
    <r>
      <rPr>
        <sz val="11"/>
        <color theme="1"/>
        <rFont val="Verdana"/>
        <family val="2"/>
        <charset val="186"/>
      </rPr>
      <t>°</t>
    </r>
  </si>
  <si>
    <t>PVC/NBR mišinys arba analogiškas</t>
  </si>
  <si>
    <t>kieta, smūgiams atspari PVC spiralė</t>
  </si>
  <si>
    <t>Vakuumas:</t>
  </si>
  <si>
    <t>ne mažiau 60%</t>
  </si>
  <si>
    <t>Svoris kg/m</t>
  </si>
  <si>
    <t>ne daugiau 1.00</t>
  </si>
  <si>
    <r>
      <t xml:space="preserve">Siurbiminė žarna </t>
    </r>
    <r>
      <rPr>
        <b/>
        <sz val="11"/>
        <color theme="1"/>
        <rFont val="Calibri"/>
        <family val="2"/>
        <charset val="186"/>
        <scheme val="minor"/>
      </rPr>
      <t>vid. diametras 102mm.</t>
    </r>
  </si>
  <si>
    <t>ne daugiau 350</t>
  </si>
  <si>
    <t>ne daugiau 3.00</t>
  </si>
  <si>
    <r>
      <t xml:space="preserve">Siurbiminė žarna </t>
    </r>
    <r>
      <rPr>
        <b/>
        <sz val="11"/>
        <color theme="1"/>
        <rFont val="Calibri"/>
        <family val="2"/>
        <charset val="186"/>
        <scheme val="minor"/>
      </rPr>
      <t>vid. diametras 127mm.</t>
    </r>
  </si>
  <si>
    <t>ne daugiau 450</t>
  </si>
  <si>
    <t>ne daugiau 4.00</t>
  </si>
  <si>
    <t>ne daugiau 550</t>
  </si>
  <si>
    <t>ne daugiau 5.50</t>
  </si>
  <si>
    <t xml:space="preserve">Eil. Nr. </t>
  </si>
  <si>
    <t>Procentai, %</t>
  </si>
  <si>
    <t>Flanšai</t>
  </si>
  <si>
    <t>Hidrauliniai vamzdžiai</t>
  </si>
  <si>
    <t>Movos, uždaromoji armatūra</t>
  </si>
  <si>
    <t>Rutuliniai čiaupai</t>
  </si>
  <si>
    <t>Tarpinės, sandarinimo žiedai</t>
  </si>
  <si>
    <t>Srieginės vamzdžių jungtys</t>
  </si>
  <si>
    <t>Žarnos</t>
  </si>
  <si>
    <t>Suma:</t>
  </si>
  <si>
    <t>val</t>
  </si>
  <si>
    <t>Visos susijusios paslaugos su žarnomis ir jų jungtimis.</t>
  </si>
  <si>
    <t xml:space="preserve">Remonto paslaugos. </t>
  </si>
  <si>
    <t>Adapteriai</t>
  </si>
  <si>
    <t>Prekių grupė</t>
  </si>
  <si>
    <t>ne mažiau 250 bar.</t>
  </si>
  <si>
    <r>
      <t xml:space="preserve">Siurbiminė žarna </t>
    </r>
    <r>
      <rPr>
        <b/>
        <sz val="11"/>
        <color theme="1"/>
        <rFont val="Calibri"/>
        <family val="2"/>
        <charset val="186"/>
        <scheme val="minor"/>
      </rPr>
      <t>vid. diametras 152 mm.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</si>
</sst>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Verdana"/>
      <family val="2"/>
      <charset val="186"/>
    </font>
    <font>
      <sz val="11"/>
      <color theme="1"/>
      <name val="Calibri"/>
      <family val="2"/>
      <charset val="186"/>
    </font>
    <font>
      <sz val="11"/>
      <color rgb="FFFF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50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8" xfId="0" applyFont="1" applyBorder="1"/>
    <xf numFmtId="0" fontId="0" fillId="0" borderId="20" xfId="0" applyBorder="1"/>
    <xf numFmtId="0" fontId="0" fillId="0" borderId="23" xfId="0" applyBorder="1"/>
    <xf numFmtId="0" fontId="7" fillId="0" borderId="0" xfId="2"/>
    <xf numFmtId="0" fontId="7" fillId="0" borderId="24" xfId="2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7" fillId="0" borderId="25" xfId="2" applyBorder="1" applyAlignment="1">
      <alignment horizontal="left" vertical="center" wrapText="1"/>
    </xf>
    <xf numFmtId="0" fontId="10" fillId="0" borderId="2" xfId="2" applyFont="1" applyBorder="1" applyAlignment="1">
      <alignment vertical="center"/>
    </xf>
    <xf numFmtId="0" fontId="7" fillId="0" borderId="2" xfId="2" applyBorder="1"/>
    <xf numFmtId="0" fontId="4" fillId="0" borderId="2" xfId="2" applyFont="1" applyBorder="1" applyAlignment="1">
      <alignment horizontal="right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1" fontId="10" fillId="0" borderId="2" xfId="2" applyNumberFormat="1" applyFont="1" applyBorder="1" applyAlignment="1">
      <alignment vertical="center"/>
    </xf>
    <xf numFmtId="0" fontId="3" fillId="0" borderId="25" xfId="2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 wrapText="1"/>
    </xf>
    <xf numFmtId="2" fontId="7" fillId="0" borderId="11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right"/>
    </xf>
    <xf numFmtId="0" fontId="4" fillId="0" borderId="17" xfId="0" applyFont="1" applyBorder="1" applyAlignment="1">
      <alignment horizontal="right"/>
    </xf>
    <xf numFmtId="0" fontId="4" fillId="0" borderId="19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21" xfId="0" applyFont="1" applyBorder="1" applyAlignment="1">
      <alignment horizontal="right"/>
    </xf>
    <xf numFmtId="0" fontId="4" fillId="0" borderId="22" xfId="0" applyFont="1" applyBorder="1" applyAlignment="1">
      <alignment horizontal="right"/>
    </xf>
    <xf numFmtId="0" fontId="2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</cellXfs>
  <cellStyles count="3">
    <cellStyle name="Įprastas" xfId="0" builtinId="0"/>
    <cellStyle name="Įprastas 2" xfId="1" xr:uid="{00000000-0005-0000-0000-000000000000}"/>
    <cellStyle name="Normal 2" xfId="2" xr:uid="{5D52A1D5-4568-45AC-BAC6-DC6D2B1069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71"/>
  <sheetViews>
    <sheetView topLeftCell="A46" workbookViewId="0">
      <selection activeCell="I70" sqref="I70"/>
    </sheetView>
  </sheetViews>
  <sheetFormatPr defaultRowHeight="15" x14ac:dyDescent="0.25"/>
  <cols>
    <col min="2" max="2" width="4.42578125" customWidth="1"/>
    <col min="3" max="3" width="47.42578125" bestFit="1" customWidth="1"/>
    <col min="4" max="4" width="22.85546875" customWidth="1"/>
    <col min="5" max="5" width="37" customWidth="1"/>
    <col min="6" max="6" width="12.140625" customWidth="1"/>
    <col min="7" max="7" width="24.28515625" customWidth="1"/>
    <col min="8" max="8" width="12.42578125" bestFit="1" customWidth="1"/>
    <col min="9" max="9" width="11.5703125" bestFit="1" customWidth="1"/>
  </cols>
  <sheetData>
    <row r="2" spans="2:9" ht="15.75" thickBot="1" x14ac:dyDescent="0.3">
      <c r="B2" s="27" t="s">
        <v>11</v>
      </c>
      <c r="C2" s="28"/>
      <c r="D2" s="28"/>
      <c r="E2" s="28"/>
      <c r="F2" s="28"/>
      <c r="G2" s="28"/>
      <c r="H2" s="28"/>
      <c r="I2" s="28"/>
    </row>
    <row r="3" spans="2:9" ht="60.75" thickBot="1" x14ac:dyDescent="0.3">
      <c r="B3" s="1" t="s">
        <v>0</v>
      </c>
      <c r="C3" s="1" t="s">
        <v>7</v>
      </c>
      <c r="D3" s="29" t="s">
        <v>8</v>
      </c>
      <c r="E3" s="30"/>
      <c r="F3" s="1" t="s">
        <v>3</v>
      </c>
      <c r="G3" s="1" t="s">
        <v>2</v>
      </c>
      <c r="H3" s="1" t="s">
        <v>6</v>
      </c>
      <c r="I3" s="1" t="s">
        <v>1</v>
      </c>
    </row>
    <row r="4" spans="2:9" ht="44.25" customHeight="1" x14ac:dyDescent="0.25">
      <c r="B4" s="31">
        <v>1</v>
      </c>
      <c r="C4" s="31" t="s">
        <v>12</v>
      </c>
      <c r="D4" s="2" t="s">
        <v>13</v>
      </c>
      <c r="E4" s="3" t="s">
        <v>14</v>
      </c>
      <c r="F4" s="31" t="s">
        <v>5</v>
      </c>
      <c r="G4" s="31">
        <v>1</v>
      </c>
      <c r="H4" s="46">
        <v>727.68</v>
      </c>
      <c r="I4" s="34">
        <f>G4*H4</f>
        <v>727.68</v>
      </c>
    </row>
    <row r="5" spans="2:9" x14ac:dyDescent="0.25">
      <c r="B5" s="32"/>
      <c r="C5" s="32"/>
      <c r="D5" s="4" t="s">
        <v>15</v>
      </c>
      <c r="E5" s="5" t="s">
        <v>16</v>
      </c>
      <c r="F5" s="32"/>
      <c r="G5" s="32"/>
      <c r="H5" s="47"/>
      <c r="I5" s="35"/>
    </row>
    <row r="6" spans="2:9" x14ac:dyDescent="0.25">
      <c r="B6" s="32"/>
      <c r="C6" s="32"/>
      <c r="D6" s="4" t="s">
        <v>17</v>
      </c>
      <c r="E6" s="5" t="s">
        <v>18</v>
      </c>
      <c r="F6" s="32"/>
      <c r="G6" s="32"/>
      <c r="H6" s="47"/>
      <c r="I6" s="35"/>
    </row>
    <row r="7" spans="2:9" ht="30" x14ac:dyDescent="0.25">
      <c r="B7" s="32"/>
      <c r="C7" s="32"/>
      <c r="D7" s="4" t="s">
        <v>19</v>
      </c>
      <c r="E7" s="5" t="s">
        <v>20</v>
      </c>
      <c r="F7" s="32"/>
      <c r="G7" s="32"/>
      <c r="H7" s="47"/>
      <c r="I7" s="35"/>
    </row>
    <row r="8" spans="2:9" ht="30" x14ac:dyDescent="0.25">
      <c r="B8" s="32"/>
      <c r="C8" s="32"/>
      <c r="D8" s="4" t="s">
        <v>21</v>
      </c>
      <c r="E8" s="5" t="s">
        <v>22</v>
      </c>
      <c r="F8" s="32"/>
      <c r="G8" s="32"/>
      <c r="H8" s="47"/>
      <c r="I8" s="35"/>
    </row>
    <row r="9" spans="2:9" ht="15.75" thickBot="1" x14ac:dyDescent="0.3">
      <c r="B9" s="33"/>
      <c r="C9" s="33"/>
      <c r="D9" s="6" t="s">
        <v>23</v>
      </c>
      <c r="E9" s="26" t="s">
        <v>63</v>
      </c>
      <c r="F9" s="33"/>
      <c r="G9" s="33"/>
      <c r="H9" s="48"/>
      <c r="I9" s="36"/>
    </row>
    <row r="10" spans="2:9" ht="44.25" customHeight="1" x14ac:dyDescent="0.25">
      <c r="B10" s="31">
        <v>2</v>
      </c>
      <c r="C10" s="31" t="s">
        <v>24</v>
      </c>
      <c r="D10" s="2" t="s">
        <v>13</v>
      </c>
      <c r="E10" s="3" t="s">
        <v>14</v>
      </c>
      <c r="F10" s="31" t="s">
        <v>5</v>
      </c>
      <c r="G10" s="31">
        <v>1</v>
      </c>
      <c r="H10" s="46">
        <v>1088.56</v>
      </c>
      <c r="I10" s="34">
        <f>G10*H10</f>
        <v>1088.56</v>
      </c>
    </row>
    <row r="11" spans="2:9" x14ac:dyDescent="0.25">
      <c r="B11" s="32"/>
      <c r="C11" s="32"/>
      <c r="D11" s="4" t="s">
        <v>15</v>
      </c>
      <c r="E11" s="5" t="s">
        <v>16</v>
      </c>
      <c r="F11" s="32"/>
      <c r="G11" s="32"/>
      <c r="H11" s="47"/>
      <c r="I11" s="35"/>
    </row>
    <row r="12" spans="2:9" x14ac:dyDescent="0.25">
      <c r="B12" s="32"/>
      <c r="C12" s="32"/>
      <c r="D12" s="4" t="s">
        <v>17</v>
      </c>
      <c r="E12" s="5" t="s">
        <v>18</v>
      </c>
      <c r="F12" s="32"/>
      <c r="G12" s="32"/>
      <c r="H12" s="47"/>
      <c r="I12" s="35"/>
    </row>
    <row r="13" spans="2:9" ht="30" x14ac:dyDescent="0.25">
      <c r="B13" s="32"/>
      <c r="C13" s="32"/>
      <c r="D13" s="4" t="s">
        <v>19</v>
      </c>
      <c r="E13" s="5" t="s">
        <v>20</v>
      </c>
      <c r="F13" s="32"/>
      <c r="G13" s="32"/>
      <c r="H13" s="47"/>
      <c r="I13" s="35"/>
    </row>
    <row r="14" spans="2:9" ht="30" x14ac:dyDescent="0.25">
      <c r="B14" s="32"/>
      <c r="C14" s="32"/>
      <c r="D14" s="4" t="s">
        <v>21</v>
      </c>
      <c r="E14" s="5" t="s">
        <v>22</v>
      </c>
      <c r="F14" s="32"/>
      <c r="G14" s="32"/>
      <c r="H14" s="47"/>
      <c r="I14" s="35"/>
    </row>
    <row r="15" spans="2:9" ht="15.75" thickBot="1" x14ac:dyDescent="0.3">
      <c r="B15" s="33"/>
      <c r="C15" s="33"/>
      <c r="D15" s="6" t="s">
        <v>23</v>
      </c>
      <c r="E15" s="26" t="s">
        <v>63</v>
      </c>
      <c r="F15" s="33"/>
      <c r="G15" s="33"/>
      <c r="H15" s="48"/>
      <c r="I15" s="36"/>
    </row>
    <row r="16" spans="2:9" ht="44.25" customHeight="1" x14ac:dyDescent="0.25">
      <c r="B16" s="31">
        <v>3</v>
      </c>
      <c r="C16" s="31" t="s">
        <v>25</v>
      </c>
      <c r="D16" s="2" t="s">
        <v>13</v>
      </c>
      <c r="E16" s="3" t="s">
        <v>14</v>
      </c>
      <c r="F16" s="31" t="s">
        <v>5</v>
      </c>
      <c r="G16" s="31">
        <v>1</v>
      </c>
      <c r="H16" s="46">
        <v>1616.2</v>
      </c>
      <c r="I16" s="34">
        <f>G16*H16</f>
        <v>1616.2</v>
      </c>
    </row>
    <row r="17" spans="2:9" x14ac:dyDescent="0.25">
      <c r="B17" s="32"/>
      <c r="C17" s="32"/>
      <c r="D17" s="4" t="s">
        <v>15</v>
      </c>
      <c r="E17" s="5" t="s">
        <v>16</v>
      </c>
      <c r="F17" s="32"/>
      <c r="G17" s="32"/>
      <c r="H17" s="47"/>
      <c r="I17" s="35"/>
    </row>
    <row r="18" spans="2:9" x14ac:dyDescent="0.25">
      <c r="B18" s="32"/>
      <c r="C18" s="32"/>
      <c r="D18" s="4" t="s">
        <v>17</v>
      </c>
      <c r="E18" s="5" t="s">
        <v>18</v>
      </c>
      <c r="F18" s="32"/>
      <c r="G18" s="32"/>
      <c r="H18" s="47"/>
      <c r="I18" s="35"/>
    </row>
    <row r="19" spans="2:9" ht="30" x14ac:dyDescent="0.25">
      <c r="B19" s="32"/>
      <c r="C19" s="32"/>
      <c r="D19" s="4" t="s">
        <v>19</v>
      </c>
      <c r="E19" s="5" t="s">
        <v>20</v>
      </c>
      <c r="F19" s="32"/>
      <c r="G19" s="32"/>
      <c r="H19" s="47"/>
      <c r="I19" s="35"/>
    </row>
    <row r="20" spans="2:9" ht="30" x14ac:dyDescent="0.25">
      <c r="B20" s="32"/>
      <c r="C20" s="32"/>
      <c r="D20" s="4" t="s">
        <v>21</v>
      </c>
      <c r="E20" s="5" t="s">
        <v>22</v>
      </c>
      <c r="F20" s="32"/>
      <c r="G20" s="32"/>
      <c r="H20" s="47"/>
      <c r="I20" s="35"/>
    </row>
    <row r="21" spans="2:9" ht="15.75" thickBot="1" x14ac:dyDescent="0.3">
      <c r="B21" s="33"/>
      <c r="C21" s="33"/>
      <c r="D21" s="6" t="s">
        <v>23</v>
      </c>
      <c r="E21" s="26" t="s">
        <v>63</v>
      </c>
      <c r="F21" s="33"/>
      <c r="G21" s="33"/>
      <c r="H21" s="48"/>
      <c r="I21" s="36"/>
    </row>
    <row r="22" spans="2:9" ht="44.25" customHeight="1" x14ac:dyDescent="0.25">
      <c r="B22" s="31">
        <v>4</v>
      </c>
      <c r="C22" s="31" t="s">
        <v>26</v>
      </c>
      <c r="D22" s="2" t="s">
        <v>13</v>
      </c>
      <c r="E22" s="3" t="s">
        <v>14</v>
      </c>
      <c r="F22" s="31" t="s">
        <v>5</v>
      </c>
      <c r="G22" s="31">
        <v>1</v>
      </c>
      <c r="H22" s="46">
        <v>1413.13</v>
      </c>
      <c r="I22" s="34">
        <f>G22*H22</f>
        <v>1413.13</v>
      </c>
    </row>
    <row r="23" spans="2:9" x14ac:dyDescent="0.25">
      <c r="B23" s="32"/>
      <c r="C23" s="32"/>
      <c r="D23" s="4" t="s">
        <v>15</v>
      </c>
      <c r="E23" s="5" t="s">
        <v>16</v>
      </c>
      <c r="F23" s="32"/>
      <c r="G23" s="32"/>
      <c r="H23" s="47"/>
      <c r="I23" s="35"/>
    </row>
    <row r="24" spans="2:9" x14ac:dyDescent="0.25">
      <c r="B24" s="32"/>
      <c r="C24" s="32"/>
      <c r="D24" s="4" t="s">
        <v>17</v>
      </c>
      <c r="E24" s="5" t="s">
        <v>18</v>
      </c>
      <c r="F24" s="32"/>
      <c r="G24" s="32"/>
      <c r="H24" s="47"/>
      <c r="I24" s="35"/>
    </row>
    <row r="25" spans="2:9" ht="30" x14ac:dyDescent="0.25">
      <c r="B25" s="32"/>
      <c r="C25" s="32"/>
      <c r="D25" s="4" t="s">
        <v>19</v>
      </c>
      <c r="E25" s="5" t="s">
        <v>20</v>
      </c>
      <c r="F25" s="32"/>
      <c r="G25" s="32"/>
      <c r="H25" s="47"/>
      <c r="I25" s="35"/>
    </row>
    <row r="26" spans="2:9" ht="30" x14ac:dyDescent="0.25">
      <c r="B26" s="32"/>
      <c r="C26" s="32"/>
      <c r="D26" s="4" t="s">
        <v>21</v>
      </c>
      <c r="E26" s="5" t="s">
        <v>22</v>
      </c>
      <c r="F26" s="32"/>
      <c r="G26" s="32"/>
      <c r="H26" s="47"/>
      <c r="I26" s="35"/>
    </row>
    <row r="27" spans="2:9" ht="15.75" thickBot="1" x14ac:dyDescent="0.3">
      <c r="B27" s="33"/>
      <c r="C27" s="33"/>
      <c r="D27" s="6" t="s">
        <v>23</v>
      </c>
      <c r="E27" s="26" t="s">
        <v>63</v>
      </c>
      <c r="F27" s="33"/>
      <c r="G27" s="33"/>
      <c r="H27" s="48"/>
      <c r="I27" s="36"/>
    </row>
    <row r="28" spans="2:9" ht="44.25" customHeight="1" x14ac:dyDescent="0.25">
      <c r="B28" s="31">
        <v>5</v>
      </c>
      <c r="C28" s="31" t="s">
        <v>27</v>
      </c>
      <c r="D28" s="2" t="s">
        <v>13</v>
      </c>
      <c r="E28" s="3" t="s">
        <v>14</v>
      </c>
      <c r="F28" s="31" t="s">
        <v>5</v>
      </c>
      <c r="G28" s="31">
        <v>1</v>
      </c>
      <c r="H28" s="46">
        <v>2137.5</v>
      </c>
      <c r="I28" s="34">
        <f>G28*H28</f>
        <v>2137.5</v>
      </c>
    </row>
    <row r="29" spans="2:9" x14ac:dyDescent="0.25">
      <c r="B29" s="32"/>
      <c r="C29" s="32"/>
      <c r="D29" s="4" t="s">
        <v>15</v>
      </c>
      <c r="E29" s="5" t="s">
        <v>16</v>
      </c>
      <c r="F29" s="32"/>
      <c r="G29" s="32"/>
      <c r="H29" s="47"/>
      <c r="I29" s="35"/>
    </row>
    <row r="30" spans="2:9" x14ac:dyDescent="0.25">
      <c r="B30" s="32"/>
      <c r="C30" s="32"/>
      <c r="D30" s="4" t="s">
        <v>17</v>
      </c>
      <c r="E30" s="5" t="s">
        <v>18</v>
      </c>
      <c r="F30" s="32"/>
      <c r="G30" s="32"/>
      <c r="H30" s="47"/>
      <c r="I30" s="35"/>
    </row>
    <row r="31" spans="2:9" ht="30" x14ac:dyDescent="0.25">
      <c r="B31" s="32"/>
      <c r="C31" s="32"/>
      <c r="D31" s="4" t="s">
        <v>19</v>
      </c>
      <c r="E31" s="5" t="s">
        <v>20</v>
      </c>
      <c r="F31" s="32"/>
      <c r="G31" s="32"/>
      <c r="H31" s="47"/>
      <c r="I31" s="35"/>
    </row>
    <row r="32" spans="2:9" ht="30" x14ac:dyDescent="0.25">
      <c r="B32" s="32"/>
      <c r="C32" s="32"/>
      <c r="D32" s="4" t="s">
        <v>21</v>
      </c>
      <c r="E32" s="5" t="s">
        <v>22</v>
      </c>
      <c r="F32" s="32"/>
      <c r="G32" s="32"/>
      <c r="H32" s="47"/>
      <c r="I32" s="35"/>
    </row>
    <row r="33" spans="2:9" ht="15.75" thickBot="1" x14ac:dyDescent="0.3">
      <c r="B33" s="33"/>
      <c r="C33" s="33"/>
      <c r="D33" s="6" t="s">
        <v>23</v>
      </c>
      <c r="E33" s="26" t="s">
        <v>63</v>
      </c>
      <c r="F33" s="33"/>
      <c r="G33" s="33"/>
      <c r="H33" s="48"/>
      <c r="I33" s="36"/>
    </row>
    <row r="34" spans="2:9" ht="44.25" customHeight="1" x14ac:dyDescent="0.25">
      <c r="B34" s="31">
        <v>6</v>
      </c>
      <c r="C34" s="31" t="s">
        <v>28</v>
      </c>
      <c r="D34" s="2" t="s">
        <v>13</v>
      </c>
      <c r="E34" s="3" t="s">
        <v>14</v>
      </c>
      <c r="F34" s="31" t="s">
        <v>5</v>
      </c>
      <c r="G34" s="31">
        <v>1</v>
      </c>
      <c r="H34" s="46">
        <v>4025</v>
      </c>
      <c r="I34" s="34">
        <f>G34*H34</f>
        <v>4025</v>
      </c>
    </row>
    <row r="35" spans="2:9" x14ac:dyDescent="0.25">
      <c r="B35" s="32"/>
      <c r="C35" s="32"/>
      <c r="D35" s="4" t="s">
        <v>15</v>
      </c>
      <c r="E35" s="5" t="s">
        <v>16</v>
      </c>
      <c r="F35" s="32"/>
      <c r="G35" s="32"/>
      <c r="H35" s="47"/>
      <c r="I35" s="35"/>
    </row>
    <row r="36" spans="2:9" x14ac:dyDescent="0.25">
      <c r="B36" s="32"/>
      <c r="C36" s="32"/>
      <c r="D36" s="4" t="s">
        <v>17</v>
      </c>
      <c r="E36" s="5" t="s">
        <v>18</v>
      </c>
      <c r="F36" s="32"/>
      <c r="G36" s="32"/>
      <c r="H36" s="47"/>
      <c r="I36" s="35"/>
    </row>
    <row r="37" spans="2:9" ht="30" x14ac:dyDescent="0.25">
      <c r="B37" s="32"/>
      <c r="C37" s="32"/>
      <c r="D37" s="4" t="s">
        <v>19</v>
      </c>
      <c r="E37" s="5" t="s">
        <v>20</v>
      </c>
      <c r="F37" s="32"/>
      <c r="G37" s="32"/>
      <c r="H37" s="47"/>
      <c r="I37" s="35"/>
    </row>
    <row r="38" spans="2:9" ht="30" x14ac:dyDescent="0.25">
      <c r="B38" s="32"/>
      <c r="C38" s="32"/>
      <c r="D38" s="4" t="s">
        <v>21</v>
      </c>
      <c r="E38" s="5" t="s">
        <v>22</v>
      </c>
      <c r="F38" s="32"/>
      <c r="G38" s="32"/>
      <c r="H38" s="47"/>
      <c r="I38" s="35"/>
    </row>
    <row r="39" spans="2:9" ht="15.75" thickBot="1" x14ac:dyDescent="0.3">
      <c r="B39" s="33"/>
      <c r="C39" s="33"/>
      <c r="D39" s="6" t="s">
        <v>23</v>
      </c>
      <c r="E39" s="26" t="s">
        <v>63</v>
      </c>
      <c r="F39" s="33"/>
      <c r="G39" s="33"/>
      <c r="H39" s="48"/>
      <c r="I39" s="36"/>
    </row>
    <row r="40" spans="2:9" ht="44.25" customHeight="1" x14ac:dyDescent="0.25">
      <c r="B40" s="31">
        <v>7</v>
      </c>
      <c r="C40" s="31" t="s">
        <v>29</v>
      </c>
      <c r="D40" s="2" t="s">
        <v>13</v>
      </c>
      <c r="E40" s="3" t="s">
        <v>30</v>
      </c>
      <c r="F40" s="31" t="s">
        <v>4</v>
      </c>
      <c r="G40" s="31">
        <v>100</v>
      </c>
      <c r="H40" s="46">
        <v>8.0299999999999994</v>
      </c>
      <c r="I40" s="34">
        <f>G40*H40</f>
        <v>802.99999999999989</v>
      </c>
    </row>
    <row r="41" spans="2:9" x14ac:dyDescent="0.25">
      <c r="B41" s="32"/>
      <c r="C41" s="32"/>
      <c r="D41" s="4" t="s">
        <v>31</v>
      </c>
      <c r="E41" s="5" t="s">
        <v>32</v>
      </c>
      <c r="F41" s="32"/>
      <c r="G41" s="32"/>
      <c r="H41" s="47"/>
      <c r="I41" s="35"/>
    </row>
    <row r="42" spans="2:9" x14ac:dyDescent="0.25">
      <c r="B42" s="32"/>
      <c r="C42" s="32"/>
      <c r="D42" s="4" t="s">
        <v>17</v>
      </c>
      <c r="E42" s="5" t="s">
        <v>33</v>
      </c>
      <c r="F42" s="32"/>
      <c r="G42" s="32"/>
      <c r="H42" s="47"/>
      <c r="I42" s="35"/>
    </row>
    <row r="43" spans="2:9" x14ac:dyDescent="0.25">
      <c r="B43" s="32"/>
      <c r="C43" s="32"/>
      <c r="D43" s="4" t="s">
        <v>19</v>
      </c>
      <c r="E43" s="5" t="s">
        <v>34</v>
      </c>
      <c r="F43" s="32"/>
      <c r="G43" s="32"/>
      <c r="H43" s="47"/>
      <c r="I43" s="35"/>
    </row>
    <row r="44" spans="2:9" x14ac:dyDescent="0.25">
      <c r="B44" s="32"/>
      <c r="C44" s="32"/>
      <c r="D44" s="4" t="s">
        <v>21</v>
      </c>
      <c r="E44" s="5" t="s">
        <v>35</v>
      </c>
      <c r="F44" s="32"/>
      <c r="G44" s="32"/>
      <c r="H44" s="47"/>
      <c r="I44" s="35"/>
    </row>
    <row r="45" spans="2:9" x14ac:dyDescent="0.25">
      <c r="B45" s="32"/>
      <c r="C45" s="32"/>
      <c r="D45" s="4" t="s">
        <v>36</v>
      </c>
      <c r="E45" s="5" t="s">
        <v>37</v>
      </c>
      <c r="F45" s="32"/>
      <c r="G45" s="32"/>
      <c r="H45" s="47"/>
      <c r="I45" s="35"/>
    </row>
    <row r="46" spans="2:9" ht="15.75" thickBot="1" x14ac:dyDescent="0.3">
      <c r="B46" s="33"/>
      <c r="C46" s="33"/>
      <c r="D46" s="6" t="s">
        <v>38</v>
      </c>
      <c r="E46" s="7" t="s">
        <v>39</v>
      </c>
      <c r="F46" s="33"/>
      <c r="G46" s="33"/>
      <c r="H46" s="48"/>
      <c r="I46" s="36"/>
    </row>
    <row r="47" spans="2:9" ht="44.25" customHeight="1" x14ac:dyDescent="0.25">
      <c r="B47" s="31">
        <v>8</v>
      </c>
      <c r="C47" s="31" t="s">
        <v>40</v>
      </c>
      <c r="D47" s="2" t="s">
        <v>13</v>
      </c>
      <c r="E47" s="3" t="s">
        <v>30</v>
      </c>
      <c r="F47" s="31" t="s">
        <v>4</v>
      </c>
      <c r="G47" s="31">
        <v>60</v>
      </c>
      <c r="H47" s="46">
        <v>17.46</v>
      </c>
      <c r="I47" s="34">
        <f>G47*H47</f>
        <v>1047.6000000000001</v>
      </c>
    </row>
    <row r="48" spans="2:9" x14ac:dyDescent="0.25">
      <c r="B48" s="32"/>
      <c r="C48" s="32"/>
      <c r="D48" s="4" t="s">
        <v>31</v>
      </c>
      <c r="E48" s="5" t="s">
        <v>41</v>
      </c>
      <c r="F48" s="32"/>
      <c r="G48" s="32"/>
      <c r="H48" s="47"/>
      <c r="I48" s="35"/>
    </row>
    <row r="49" spans="2:9" x14ac:dyDescent="0.25">
      <c r="B49" s="32"/>
      <c r="C49" s="32"/>
      <c r="D49" s="4" t="s">
        <v>17</v>
      </c>
      <c r="E49" s="5" t="s">
        <v>33</v>
      </c>
      <c r="F49" s="32"/>
      <c r="G49" s="32"/>
      <c r="H49" s="47"/>
      <c r="I49" s="35"/>
    </row>
    <row r="50" spans="2:9" x14ac:dyDescent="0.25">
      <c r="B50" s="32"/>
      <c r="C50" s="32"/>
      <c r="D50" s="4" t="s">
        <v>19</v>
      </c>
      <c r="E50" s="5" t="s">
        <v>34</v>
      </c>
      <c r="F50" s="32"/>
      <c r="G50" s="32"/>
      <c r="H50" s="47"/>
      <c r="I50" s="35"/>
    </row>
    <row r="51" spans="2:9" x14ac:dyDescent="0.25">
      <c r="B51" s="32"/>
      <c r="C51" s="32"/>
      <c r="D51" s="4" t="s">
        <v>21</v>
      </c>
      <c r="E51" s="5" t="s">
        <v>35</v>
      </c>
      <c r="F51" s="32"/>
      <c r="G51" s="32"/>
      <c r="H51" s="47"/>
      <c r="I51" s="35"/>
    </row>
    <row r="52" spans="2:9" x14ac:dyDescent="0.25">
      <c r="B52" s="32"/>
      <c r="C52" s="32"/>
      <c r="D52" s="4" t="s">
        <v>36</v>
      </c>
      <c r="E52" s="5" t="s">
        <v>37</v>
      </c>
      <c r="F52" s="32"/>
      <c r="G52" s="32"/>
      <c r="H52" s="47"/>
      <c r="I52" s="35"/>
    </row>
    <row r="53" spans="2:9" ht="15.75" thickBot="1" x14ac:dyDescent="0.3">
      <c r="B53" s="33"/>
      <c r="C53" s="33"/>
      <c r="D53" s="6" t="s">
        <v>38</v>
      </c>
      <c r="E53" s="7" t="s">
        <v>42</v>
      </c>
      <c r="F53" s="33"/>
      <c r="G53" s="33"/>
      <c r="H53" s="48"/>
      <c r="I53" s="36"/>
    </row>
    <row r="54" spans="2:9" ht="44.25" customHeight="1" x14ac:dyDescent="0.25">
      <c r="B54" s="31">
        <v>9</v>
      </c>
      <c r="C54" s="31" t="s">
        <v>43</v>
      </c>
      <c r="D54" s="2" t="s">
        <v>13</v>
      </c>
      <c r="E54" s="3" t="s">
        <v>30</v>
      </c>
      <c r="F54" s="31" t="s">
        <v>4</v>
      </c>
      <c r="G54" s="31">
        <v>60</v>
      </c>
      <c r="H54" s="46">
        <v>18.45</v>
      </c>
      <c r="I54" s="34">
        <f>G54*H54</f>
        <v>1107</v>
      </c>
    </row>
    <row r="55" spans="2:9" x14ac:dyDescent="0.25">
      <c r="B55" s="32"/>
      <c r="C55" s="32"/>
      <c r="D55" s="4" t="s">
        <v>31</v>
      </c>
      <c r="E55" s="5" t="s">
        <v>44</v>
      </c>
      <c r="F55" s="32"/>
      <c r="G55" s="32"/>
      <c r="H55" s="47"/>
      <c r="I55" s="35"/>
    </row>
    <row r="56" spans="2:9" x14ac:dyDescent="0.25">
      <c r="B56" s="32"/>
      <c r="C56" s="32"/>
      <c r="D56" s="4" t="s">
        <v>17</v>
      </c>
      <c r="E56" s="5" t="s">
        <v>33</v>
      </c>
      <c r="F56" s="32"/>
      <c r="G56" s="32"/>
      <c r="H56" s="47"/>
      <c r="I56" s="35"/>
    </row>
    <row r="57" spans="2:9" x14ac:dyDescent="0.25">
      <c r="B57" s="32"/>
      <c r="C57" s="32"/>
      <c r="D57" s="4" t="s">
        <v>19</v>
      </c>
      <c r="E57" s="5" t="s">
        <v>34</v>
      </c>
      <c r="F57" s="32"/>
      <c r="G57" s="32"/>
      <c r="H57" s="47"/>
      <c r="I57" s="35"/>
    </row>
    <row r="58" spans="2:9" x14ac:dyDescent="0.25">
      <c r="B58" s="32"/>
      <c r="C58" s="32"/>
      <c r="D58" s="4" t="s">
        <v>21</v>
      </c>
      <c r="E58" s="5" t="s">
        <v>35</v>
      </c>
      <c r="F58" s="32"/>
      <c r="G58" s="32"/>
      <c r="H58" s="47"/>
      <c r="I58" s="35"/>
    </row>
    <row r="59" spans="2:9" x14ac:dyDescent="0.25">
      <c r="B59" s="32"/>
      <c r="C59" s="32"/>
      <c r="D59" s="4" t="s">
        <v>36</v>
      </c>
      <c r="E59" s="5" t="s">
        <v>37</v>
      </c>
      <c r="F59" s="32"/>
      <c r="G59" s="32"/>
      <c r="H59" s="47"/>
      <c r="I59" s="35"/>
    </row>
    <row r="60" spans="2:9" ht="15.75" thickBot="1" x14ac:dyDescent="0.3">
      <c r="B60" s="33"/>
      <c r="C60" s="33"/>
      <c r="D60" s="6" t="s">
        <v>38</v>
      </c>
      <c r="E60" s="7" t="s">
        <v>45</v>
      </c>
      <c r="F60" s="33"/>
      <c r="G60" s="33"/>
      <c r="H60" s="48"/>
      <c r="I60" s="36"/>
    </row>
    <row r="61" spans="2:9" ht="44.25" customHeight="1" x14ac:dyDescent="0.25">
      <c r="B61" s="32">
        <v>10</v>
      </c>
      <c r="C61" s="43" t="s">
        <v>64</v>
      </c>
      <c r="D61" s="8" t="s">
        <v>13</v>
      </c>
      <c r="E61" s="9" t="s">
        <v>30</v>
      </c>
      <c r="F61" s="32" t="s">
        <v>4</v>
      </c>
      <c r="G61" s="32">
        <v>60</v>
      </c>
      <c r="H61" s="46">
        <v>20.56</v>
      </c>
      <c r="I61" s="35">
        <f>G61*H61</f>
        <v>1233.5999999999999</v>
      </c>
    </row>
    <row r="62" spans="2:9" x14ac:dyDescent="0.25">
      <c r="B62" s="32"/>
      <c r="C62" s="32"/>
      <c r="D62" s="4" t="s">
        <v>31</v>
      </c>
      <c r="E62" s="5" t="s">
        <v>46</v>
      </c>
      <c r="F62" s="32"/>
      <c r="G62" s="32"/>
      <c r="H62" s="47"/>
      <c r="I62" s="35"/>
    </row>
    <row r="63" spans="2:9" x14ac:dyDescent="0.25">
      <c r="B63" s="32"/>
      <c r="C63" s="32"/>
      <c r="D63" s="4" t="s">
        <v>17</v>
      </c>
      <c r="E63" s="5" t="s">
        <v>33</v>
      </c>
      <c r="F63" s="32"/>
      <c r="G63" s="32"/>
      <c r="H63" s="47"/>
      <c r="I63" s="35"/>
    </row>
    <row r="64" spans="2:9" x14ac:dyDescent="0.25">
      <c r="B64" s="32"/>
      <c r="C64" s="32"/>
      <c r="D64" s="4" t="s">
        <v>19</v>
      </c>
      <c r="E64" s="5" t="s">
        <v>34</v>
      </c>
      <c r="F64" s="32"/>
      <c r="G64" s="32"/>
      <c r="H64" s="47"/>
      <c r="I64" s="35"/>
    </row>
    <row r="65" spans="2:9" x14ac:dyDescent="0.25">
      <c r="B65" s="32"/>
      <c r="C65" s="32"/>
      <c r="D65" s="4" t="s">
        <v>21</v>
      </c>
      <c r="E65" s="5" t="s">
        <v>35</v>
      </c>
      <c r="F65" s="32"/>
      <c r="G65" s="32"/>
      <c r="H65" s="47"/>
      <c r="I65" s="35"/>
    </row>
    <row r="66" spans="2:9" x14ac:dyDescent="0.25">
      <c r="B66" s="32"/>
      <c r="C66" s="32"/>
      <c r="D66" s="4" t="s">
        <v>36</v>
      </c>
      <c r="E66" s="5" t="s">
        <v>37</v>
      </c>
      <c r="F66" s="32"/>
      <c r="G66" s="32"/>
      <c r="H66" s="47"/>
      <c r="I66" s="35"/>
    </row>
    <row r="67" spans="2:9" ht="15.75" thickBot="1" x14ac:dyDescent="0.3">
      <c r="B67" s="33"/>
      <c r="C67" s="33"/>
      <c r="D67" s="6" t="s">
        <v>38</v>
      </c>
      <c r="E67" s="7" t="s">
        <v>47</v>
      </c>
      <c r="F67" s="33"/>
      <c r="G67" s="33"/>
      <c r="H67" s="48"/>
      <c r="I67" s="36"/>
    </row>
    <row r="68" spans="2:9" ht="53.25" customHeight="1" thickBot="1" x14ac:dyDescent="0.3">
      <c r="B68" s="20">
        <v>11</v>
      </c>
      <c r="C68" s="22" t="s">
        <v>60</v>
      </c>
      <c r="D68" s="44" t="s">
        <v>59</v>
      </c>
      <c r="E68" s="45"/>
      <c r="F68" s="21" t="s">
        <v>58</v>
      </c>
      <c r="G68" s="21">
        <v>20</v>
      </c>
      <c r="H68" s="49">
        <v>0.05</v>
      </c>
      <c r="I68" s="23">
        <f>G68*H68</f>
        <v>1</v>
      </c>
    </row>
    <row r="69" spans="2:9" x14ac:dyDescent="0.25">
      <c r="G69" s="37" t="s">
        <v>9</v>
      </c>
      <c r="H69" s="38"/>
      <c r="I69" s="10">
        <f>SUM(I4:I68)</f>
        <v>15200.27</v>
      </c>
    </row>
    <row r="70" spans="2:9" x14ac:dyDescent="0.25">
      <c r="G70" s="39" t="s">
        <v>10</v>
      </c>
      <c r="H70" s="40"/>
      <c r="I70" s="11">
        <v>3192.06</v>
      </c>
    </row>
    <row r="71" spans="2:9" ht="15.75" thickBot="1" x14ac:dyDescent="0.3">
      <c r="G71" s="41" t="s">
        <v>9</v>
      </c>
      <c r="H71" s="42"/>
      <c r="I71" s="12">
        <f>I69+I70</f>
        <v>18392.330000000002</v>
      </c>
    </row>
  </sheetData>
  <mergeCells count="66">
    <mergeCell ref="I61:I67"/>
    <mergeCell ref="G69:H69"/>
    <mergeCell ref="G70:H70"/>
    <mergeCell ref="G71:H71"/>
    <mergeCell ref="B61:B67"/>
    <mergeCell ref="C61:C67"/>
    <mergeCell ref="F61:F67"/>
    <mergeCell ref="G61:G67"/>
    <mergeCell ref="H61:H67"/>
    <mergeCell ref="D68:E68"/>
    <mergeCell ref="I47:I53"/>
    <mergeCell ref="B54:B60"/>
    <mergeCell ref="C54:C60"/>
    <mergeCell ref="F54:F60"/>
    <mergeCell ref="G54:G60"/>
    <mergeCell ref="H54:H60"/>
    <mergeCell ref="I54:I60"/>
    <mergeCell ref="B47:B53"/>
    <mergeCell ref="C47:C53"/>
    <mergeCell ref="F47:F53"/>
    <mergeCell ref="G47:G53"/>
    <mergeCell ref="H47:H53"/>
    <mergeCell ref="I34:I39"/>
    <mergeCell ref="B40:B46"/>
    <mergeCell ref="C40:C46"/>
    <mergeCell ref="F40:F46"/>
    <mergeCell ref="G40:G46"/>
    <mergeCell ref="H40:H46"/>
    <mergeCell ref="I40:I46"/>
    <mergeCell ref="B34:B39"/>
    <mergeCell ref="C34:C39"/>
    <mergeCell ref="F34:F39"/>
    <mergeCell ref="G34:G39"/>
    <mergeCell ref="H34:H39"/>
    <mergeCell ref="I22:I27"/>
    <mergeCell ref="B28:B33"/>
    <mergeCell ref="C28:C33"/>
    <mergeCell ref="F28:F33"/>
    <mergeCell ref="G28:G33"/>
    <mergeCell ref="H28:H33"/>
    <mergeCell ref="I28:I33"/>
    <mergeCell ref="B22:B27"/>
    <mergeCell ref="C22:C27"/>
    <mergeCell ref="F22:F27"/>
    <mergeCell ref="G22:G27"/>
    <mergeCell ref="H22:H27"/>
    <mergeCell ref="H10:H15"/>
    <mergeCell ref="I10:I15"/>
    <mergeCell ref="B16:B21"/>
    <mergeCell ref="C16:C21"/>
    <mergeCell ref="F16:F21"/>
    <mergeCell ref="G16:G21"/>
    <mergeCell ref="H16:H21"/>
    <mergeCell ref="I16:I21"/>
    <mergeCell ref="B10:B15"/>
    <mergeCell ref="C10:C15"/>
    <mergeCell ref="F10:F15"/>
    <mergeCell ref="G10:G15"/>
    <mergeCell ref="B2:I2"/>
    <mergeCell ref="D3:E3"/>
    <mergeCell ref="B4:B9"/>
    <mergeCell ref="C4:C9"/>
    <mergeCell ref="F4:F9"/>
    <mergeCell ref="G4:G9"/>
    <mergeCell ref="H4:H9"/>
    <mergeCell ref="I4:I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07F5A-C4B3-40FB-8AE6-A16C85A31230}">
  <dimension ref="B1:D11"/>
  <sheetViews>
    <sheetView tabSelected="1" workbookViewId="0">
      <selection activeCell="D15" sqref="D15"/>
    </sheetView>
  </sheetViews>
  <sheetFormatPr defaultColWidth="9.140625" defaultRowHeight="15" x14ac:dyDescent="0.25"/>
  <cols>
    <col min="1" max="1" width="3.28515625" style="13" customWidth="1"/>
    <col min="2" max="2" width="7.28515625" style="13" customWidth="1"/>
    <col min="3" max="3" width="32" style="13" customWidth="1"/>
    <col min="4" max="4" width="23.140625" style="13" customWidth="1"/>
    <col min="5" max="16384" width="9.140625" style="13"/>
  </cols>
  <sheetData>
    <row r="1" spans="2:4" ht="15.75" thickBot="1" x14ac:dyDescent="0.3"/>
    <row r="2" spans="2:4" ht="15.75" thickBot="1" x14ac:dyDescent="0.3">
      <c r="B2" s="15" t="s">
        <v>48</v>
      </c>
      <c r="C2" s="15" t="s">
        <v>62</v>
      </c>
      <c r="D2" s="15" t="s">
        <v>49</v>
      </c>
    </row>
    <row r="3" spans="2:4" ht="15.75" thickBot="1" x14ac:dyDescent="0.3">
      <c r="B3" s="14">
        <v>1</v>
      </c>
      <c r="C3" s="25" t="s">
        <v>61</v>
      </c>
      <c r="D3" s="24">
        <v>30</v>
      </c>
    </row>
    <row r="4" spans="2:4" ht="15.75" thickBot="1" x14ac:dyDescent="0.3">
      <c r="B4" s="14">
        <v>2</v>
      </c>
      <c r="C4" s="16" t="s">
        <v>50</v>
      </c>
      <c r="D4" s="17">
        <v>50</v>
      </c>
    </row>
    <row r="5" spans="2:4" ht="15.75" thickBot="1" x14ac:dyDescent="0.3">
      <c r="B5" s="14">
        <v>3</v>
      </c>
      <c r="C5" s="16" t="s">
        <v>51</v>
      </c>
      <c r="D5" s="17">
        <v>50</v>
      </c>
    </row>
    <row r="6" spans="2:4" ht="15.75" thickBot="1" x14ac:dyDescent="0.3">
      <c r="B6" s="14">
        <v>4</v>
      </c>
      <c r="C6" s="16" t="s">
        <v>52</v>
      </c>
      <c r="D6" s="17">
        <v>50</v>
      </c>
    </row>
    <row r="7" spans="2:4" ht="15.75" thickBot="1" x14ac:dyDescent="0.3">
      <c r="B7" s="14">
        <v>5</v>
      </c>
      <c r="C7" s="16" t="s">
        <v>53</v>
      </c>
      <c r="D7" s="17">
        <v>35</v>
      </c>
    </row>
    <row r="8" spans="2:4" ht="15.75" thickBot="1" x14ac:dyDescent="0.3">
      <c r="B8" s="14">
        <v>6</v>
      </c>
      <c r="C8" s="16" t="s">
        <v>54</v>
      </c>
      <c r="D8" s="17">
        <v>50</v>
      </c>
    </row>
    <row r="9" spans="2:4" ht="15.75" thickBot="1" x14ac:dyDescent="0.3">
      <c r="B9" s="14">
        <v>7</v>
      </c>
      <c r="C9" s="16" t="s">
        <v>55</v>
      </c>
      <c r="D9" s="17">
        <v>45</v>
      </c>
    </row>
    <row r="10" spans="2:4" ht="15.75" thickBot="1" x14ac:dyDescent="0.3">
      <c r="B10" s="14">
        <v>8</v>
      </c>
      <c r="C10" s="16" t="s">
        <v>56</v>
      </c>
      <c r="D10" s="17">
        <v>30</v>
      </c>
    </row>
    <row r="11" spans="2:4" ht="15.75" thickBot="1" x14ac:dyDescent="0.3">
      <c r="C11" s="19" t="s">
        <v>57</v>
      </c>
      <c r="D11" s="18">
        <f>SUM(D3:D10)</f>
        <v>340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Preliminarus sąrašas</vt:lpstr>
      <vt:lpstr>Nuolaida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2022-07-10T11:29:52Z</dcterms:modified>
</cp:coreProperties>
</file>